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6"/>
  </bookViews>
  <sheets>
    <sheet name="Instrumento" sheetId="1" r:id="rId1"/>
    <sheet name="Voz" sheetId="2" r:id="rId2"/>
    <sheet name="Lugar" sheetId="3" r:id="rId3"/>
    <sheet name="Nacionalidad" sheetId="4" r:id="rId4"/>
    <sheet name="Idioma" sheetId="5" r:id="rId5"/>
    <sheet name="Dpto Cargo" sheetId="6" r:id="rId6"/>
    <sheet name="Ubicacion" sheetId="7" r:id="rId7"/>
  </sheets>
  <definedNames>
    <definedName name="_xlnm._FilterDatabase" localSheetId="2" hidden="1">Lugar!$E$1:$E$243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02" i="7" l="1"/>
  <c r="J903" i="7"/>
  <c r="J904" i="7"/>
  <c r="J933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O5" i="6"/>
  <c r="O6" i="6"/>
  <c r="O7" i="6"/>
  <c r="O8" i="6"/>
  <c r="O9" i="6"/>
  <c r="O10" i="6"/>
  <c r="O11" i="6"/>
  <c r="O12" i="6"/>
  <c r="O13" i="6"/>
  <c r="O14" i="6"/>
  <c r="O15" i="6"/>
  <c r="O4" i="6"/>
  <c r="M5" i="6"/>
  <c r="M6" i="6"/>
  <c r="M7" i="6"/>
  <c r="M8" i="6"/>
  <c r="M9" i="6"/>
  <c r="M10" i="6"/>
  <c r="M11" i="6"/>
  <c r="M12" i="6"/>
  <c r="M13" i="6"/>
  <c r="M14" i="6"/>
  <c r="M15" i="6"/>
  <c r="M4" i="6"/>
  <c r="J106" i="7"/>
  <c r="J107" i="7"/>
  <c r="J108" i="7"/>
  <c r="J109" i="7"/>
  <c r="J110" i="7"/>
  <c r="J111" i="7"/>
  <c r="J112" i="7"/>
  <c r="J905" i="7"/>
  <c r="J94" i="7"/>
  <c r="J95" i="7"/>
  <c r="J96" i="7"/>
  <c r="J97" i="7"/>
  <c r="J98" i="7"/>
  <c r="J99" i="7"/>
  <c r="J100" i="7"/>
  <c r="J101" i="7"/>
  <c r="J102" i="7"/>
  <c r="J103" i="7"/>
  <c r="J104" i="7"/>
  <c r="J105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23" i="7"/>
  <c r="J26" i="7"/>
  <c r="J27" i="7"/>
  <c r="J28" i="7"/>
  <c r="J29" i="7"/>
  <c r="J30" i="7"/>
  <c r="J18" i="7"/>
  <c r="J19" i="7"/>
  <c r="J20" i="7"/>
  <c r="J21" i="7"/>
  <c r="J22" i="7"/>
  <c r="J17" i="7"/>
  <c r="J11" i="7"/>
  <c r="J12" i="7"/>
  <c r="J13" i="7"/>
  <c r="J14" i="7"/>
  <c r="J15" i="7"/>
  <c r="J16" i="7"/>
  <c r="J10" i="7"/>
  <c r="J4" i="7"/>
  <c r="J5" i="7"/>
  <c r="J6" i="7"/>
  <c r="J7" i="7"/>
  <c r="J8" i="7"/>
  <c r="J9" i="7"/>
  <c r="J3" i="7"/>
  <c r="K14" i="6"/>
  <c r="K15" i="6"/>
  <c r="K19" i="6"/>
  <c r="M19" i="6"/>
  <c r="O19" i="6"/>
  <c r="K20" i="6"/>
  <c r="M20" i="6"/>
  <c r="O20" i="6"/>
  <c r="K21" i="6"/>
  <c r="M21" i="6"/>
  <c r="O21" i="6"/>
  <c r="K22" i="6"/>
  <c r="M22" i="6"/>
  <c r="O22" i="6"/>
  <c r="K23" i="6"/>
  <c r="M23" i="6"/>
  <c r="O23" i="6"/>
  <c r="K24" i="6"/>
  <c r="M24" i="6"/>
  <c r="O24" i="6"/>
  <c r="K25" i="6"/>
  <c r="M25" i="6"/>
  <c r="O25" i="6"/>
  <c r="K26" i="6"/>
  <c r="M26" i="6"/>
  <c r="O26" i="6"/>
  <c r="K27" i="6"/>
  <c r="M27" i="6"/>
  <c r="O27" i="6"/>
  <c r="K28" i="6"/>
  <c r="M28" i="6"/>
  <c r="O28" i="6"/>
  <c r="K29" i="6"/>
  <c r="M29" i="6"/>
  <c r="O29" i="6"/>
  <c r="K30" i="6"/>
  <c r="M30" i="6"/>
  <c r="O30" i="6"/>
  <c r="K31" i="6"/>
  <c r="M31" i="6"/>
  <c r="O31" i="6"/>
  <c r="K32" i="6"/>
  <c r="M32" i="6"/>
  <c r="O32" i="6"/>
  <c r="K33" i="6"/>
  <c r="M33" i="6"/>
  <c r="O33" i="6"/>
  <c r="K34" i="6"/>
  <c r="M34" i="6"/>
  <c r="O34" i="6"/>
  <c r="K35" i="6"/>
  <c r="M35" i="6"/>
  <c r="O35" i="6"/>
  <c r="K36" i="6"/>
  <c r="M36" i="6"/>
  <c r="O36" i="6"/>
  <c r="K37" i="6"/>
  <c r="M37" i="6"/>
  <c r="O37" i="6"/>
  <c r="K38" i="6"/>
  <c r="M38" i="6"/>
  <c r="O38" i="6"/>
  <c r="K39" i="6"/>
  <c r="M39" i="6"/>
  <c r="O39" i="6"/>
  <c r="K40" i="6"/>
  <c r="M40" i="6"/>
  <c r="O40" i="6"/>
  <c r="K41" i="6"/>
  <c r="M41" i="6"/>
  <c r="O41" i="6"/>
  <c r="K42" i="6"/>
  <c r="M42" i="6"/>
  <c r="O42" i="6"/>
  <c r="K43" i="6"/>
  <c r="M43" i="6"/>
  <c r="O43" i="6"/>
  <c r="K44" i="6"/>
  <c r="M44" i="6"/>
  <c r="O44" i="6"/>
  <c r="K45" i="6"/>
  <c r="M45" i="6"/>
  <c r="O45" i="6"/>
  <c r="K46" i="6"/>
  <c r="M46" i="6"/>
  <c r="O46" i="6"/>
  <c r="K47" i="6"/>
  <c r="M47" i="6"/>
  <c r="O47" i="6"/>
  <c r="K48" i="6"/>
  <c r="M48" i="6"/>
  <c r="O48" i="6"/>
  <c r="K49" i="6"/>
  <c r="M49" i="6"/>
  <c r="O49" i="6"/>
  <c r="K50" i="6"/>
  <c r="M50" i="6"/>
  <c r="O50" i="6"/>
  <c r="K51" i="6"/>
  <c r="M51" i="6"/>
  <c r="O51" i="6"/>
  <c r="K52" i="6"/>
  <c r="M52" i="6"/>
  <c r="O52" i="6"/>
  <c r="K53" i="6"/>
  <c r="M53" i="6"/>
  <c r="O53" i="6"/>
  <c r="K54" i="6"/>
  <c r="M54" i="6"/>
  <c r="O54" i="6"/>
  <c r="K55" i="6"/>
  <c r="M55" i="6"/>
  <c r="O55" i="6"/>
  <c r="K56" i="6"/>
  <c r="M56" i="6"/>
  <c r="O56" i="6"/>
  <c r="K57" i="6"/>
  <c r="M57" i="6"/>
  <c r="O57" i="6"/>
  <c r="K58" i="6"/>
  <c r="M58" i="6"/>
  <c r="O58" i="6"/>
  <c r="K59" i="6"/>
  <c r="M59" i="6"/>
  <c r="O59" i="6"/>
  <c r="K60" i="6"/>
  <c r="M60" i="6"/>
  <c r="O60" i="6"/>
  <c r="K61" i="6"/>
  <c r="M61" i="6"/>
  <c r="O61" i="6"/>
  <c r="K62" i="6"/>
  <c r="M62" i="6"/>
  <c r="O62" i="6"/>
  <c r="K63" i="6"/>
  <c r="M63" i="6"/>
  <c r="O63" i="6"/>
  <c r="K64" i="6"/>
  <c r="M64" i="6"/>
  <c r="O64" i="6"/>
  <c r="K65" i="6"/>
  <c r="M65" i="6"/>
  <c r="O65" i="6"/>
  <c r="K66" i="6"/>
  <c r="M66" i="6"/>
  <c r="O66" i="6"/>
  <c r="K67" i="6"/>
  <c r="M67" i="6"/>
  <c r="O67" i="6"/>
  <c r="K68" i="6"/>
  <c r="M68" i="6"/>
  <c r="O68" i="6"/>
  <c r="K69" i="6"/>
  <c r="M69" i="6"/>
  <c r="O69" i="6"/>
  <c r="K70" i="6"/>
  <c r="M70" i="6"/>
  <c r="O70" i="6"/>
  <c r="O18" i="6"/>
  <c r="M18" i="6"/>
  <c r="K18" i="6"/>
  <c r="K5" i="6"/>
  <c r="K6" i="6"/>
  <c r="K7" i="6"/>
  <c r="K8" i="6"/>
  <c r="K9" i="6"/>
  <c r="K10" i="6"/>
  <c r="K11" i="6"/>
  <c r="K12" i="6"/>
  <c r="K13" i="6"/>
  <c r="K4" i="6"/>
  <c r="I5" i="5"/>
  <c r="I6" i="5"/>
  <c r="I7" i="5"/>
  <c r="I8" i="5"/>
  <c r="I9" i="5"/>
  <c r="I10" i="5"/>
  <c r="I11" i="5"/>
  <c r="I12" i="5"/>
  <c r="I13" i="5"/>
  <c r="I14" i="5"/>
  <c r="I15" i="5"/>
  <c r="I4" i="5"/>
  <c r="M5" i="3"/>
  <c r="O5" i="3"/>
  <c r="S5" i="3"/>
  <c r="M6" i="3"/>
  <c r="O6" i="3"/>
  <c r="S6" i="3"/>
  <c r="M7" i="3"/>
  <c r="O7" i="3"/>
  <c r="S7" i="3"/>
  <c r="M8" i="3"/>
  <c r="O8" i="3"/>
  <c r="S8" i="3"/>
  <c r="M9" i="3"/>
  <c r="O9" i="3"/>
  <c r="S9" i="3"/>
  <c r="M10" i="3"/>
  <c r="O10" i="3"/>
  <c r="S10" i="3"/>
  <c r="M11" i="3"/>
  <c r="O11" i="3"/>
  <c r="S11" i="3"/>
  <c r="M12" i="3"/>
  <c r="O12" i="3"/>
  <c r="S12" i="3"/>
  <c r="M13" i="3"/>
  <c r="O13" i="3"/>
  <c r="S13" i="3"/>
  <c r="M14" i="3"/>
  <c r="O14" i="3"/>
  <c r="S14" i="3"/>
  <c r="M15" i="3"/>
  <c r="O15" i="3"/>
  <c r="S15" i="3"/>
  <c r="M16" i="3"/>
  <c r="O16" i="3"/>
  <c r="S16" i="3"/>
  <c r="M17" i="3"/>
  <c r="O17" i="3"/>
  <c r="S17" i="3"/>
  <c r="M18" i="3"/>
  <c r="O18" i="3"/>
  <c r="S18" i="3"/>
  <c r="M19" i="3"/>
  <c r="O19" i="3"/>
  <c r="S19" i="3"/>
  <c r="M20" i="3"/>
  <c r="O20" i="3"/>
  <c r="S20" i="3"/>
  <c r="M21" i="3"/>
  <c r="O21" i="3"/>
  <c r="S21" i="3"/>
  <c r="M22" i="3"/>
  <c r="O22" i="3"/>
  <c r="S22" i="3"/>
  <c r="M23" i="3"/>
  <c r="O23" i="3"/>
  <c r="S23" i="3"/>
  <c r="M24" i="3"/>
  <c r="O24" i="3"/>
  <c r="S24" i="3"/>
  <c r="M25" i="3"/>
  <c r="O25" i="3"/>
  <c r="S25" i="3"/>
  <c r="M26" i="3"/>
  <c r="O26" i="3"/>
  <c r="S26" i="3"/>
  <c r="M27" i="3"/>
  <c r="O27" i="3"/>
  <c r="S27" i="3"/>
  <c r="M28" i="3"/>
  <c r="O28" i="3"/>
  <c r="S28" i="3"/>
  <c r="M29" i="3"/>
  <c r="O29" i="3"/>
  <c r="S29" i="3"/>
  <c r="M30" i="3"/>
  <c r="O30" i="3"/>
  <c r="S30" i="3"/>
  <c r="M31" i="3"/>
  <c r="O31" i="3"/>
  <c r="S31" i="3"/>
  <c r="M32" i="3"/>
  <c r="O32" i="3"/>
  <c r="S32" i="3"/>
  <c r="M33" i="3"/>
  <c r="O33" i="3"/>
  <c r="S33" i="3"/>
  <c r="M34" i="3"/>
  <c r="O34" i="3"/>
  <c r="S34" i="3"/>
  <c r="M35" i="3"/>
  <c r="O35" i="3"/>
  <c r="S35" i="3"/>
  <c r="M36" i="3"/>
  <c r="O36" i="3"/>
  <c r="S36" i="3"/>
  <c r="M37" i="3"/>
  <c r="O37" i="3"/>
  <c r="S37" i="3"/>
  <c r="M38" i="3"/>
  <c r="O38" i="3"/>
  <c r="S38" i="3"/>
  <c r="M39" i="3"/>
  <c r="O39" i="3"/>
  <c r="S39" i="3"/>
  <c r="M40" i="3"/>
  <c r="O40" i="3"/>
  <c r="S40" i="3"/>
  <c r="M41" i="3"/>
  <c r="O41" i="3"/>
  <c r="S41" i="3"/>
  <c r="M42" i="3"/>
  <c r="O42" i="3"/>
  <c r="S42" i="3"/>
  <c r="M43" i="3"/>
  <c r="O43" i="3"/>
  <c r="S43" i="3"/>
  <c r="M44" i="3"/>
  <c r="O44" i="3"/>
  <c r="S44" i="3"/>
  <c r="M45" i="3"/>
  <c r="O45" i="3"/>
  <c r="S45" i="3"/>
  <c r="M46" i="3"/>
  <c r="O46" i="3"/>
  <c r="S46" i="3"/>
  <c r="M47" i="3"/>
  <c r="O47" i="3"/>
  <c r="S47" i="3"/>
  <c r="M48" i="3"/>
  <c r="O48" i="3"/>
  <c r="S48" i="3"/>
  <c r="M49" i="3"/>
  <c r="O49" i="3"/>
  <c r="S49" i="3"/>
  <c r="M50" i="3"/>
  <c r="O50" i="3"/>
  <c r="S50" i="3"/>
  <c r="M51" i="3"/>
  <c r="O51" i="3"/>
  <c r="S51" i="3"/>
  <c r="M52" i="3"/>
  <c r="O52" i="3"/>
  <c r="S52" i="3"/>
  <c r="M53" i="3"/>
  <c r="O53" i="3"/>
  <c r="S53" i="3"/>
  <c r="M54" i="3"/>
  <c r="O54" i="3"/>
  <c r="S54" i="3"/>
  <c r="M55" i="3"/>
  <c r="O55" i="3"/>
  <c r="S55" i="3"/>
  <c r="M56" i="3"/>
  <c r="O56" i="3"/>
  <c r="S56" i="3"/>
  <c r="M57" i="3"/>
  <c r="O57" i="3"/>
  <c r="S57" i="3"/>
  <c r="M58" i="3"/>
  <c r="O58" i="3"/>
  <c r="S58" i="3"/>
  <c r="M59" i="3"/>
  <c r="O59" i="3"/>
  <c r="S59" i="3"/>
  <c r="M60" i="3"/>
  <c r="O60" i="3"/>
  <c r="S60" i="3"/>
  <c r="M61" i="3"/>
  <c r="O61" i="3"/>
  <c r="S61" i="3"/>
  <c r="M62" i="3"/>
  <c r="O62" i="3"/>
  <c r="S62" i="3"/>
  <c r="M63" i="3"/>
  <c r="O63" i="3"/>
  <c r="S63" i="3"/>
  <c r="M64" i="3"/>
  <c r="O64" i="3"/>
  <c r="S64" i="3"/>
  <c r="M65" i="3"/>
  <c r="O65" i="3"/>
  <c r="S65" i="3"/>
  <c r="M66" i="3"/>
  <c r="O66" i="3"/>
  <c r="S66" i="3"/>
  <c r="M67" i="3"/>
  <c r="O67" i="3"/>
  <c r="S67" i="3"/>
  <c r="M68" i="3"/>
  <c r="O68" i="3"/>
  <c r="S68" i="3"/>
  <c r="M69" i="3"/>
  <c r="O69" i="3"/>
  <c r="S69" i="3"/>
  <c r="M70" i="3"/>
  <c r="O70" i="3"/>
  <c r="S70" i="3"/>
  <c r="M71" i="3"/>
  <c r="O71" i="3"/>
  <c r="S71" i="3"/>
  <c r="M72" i="3"/>
  <c r="O72" i="3"/>
  <c r="S72" i="3"/>
  <c r="M73" i="3"/>
  <c r="O73" i="3"/>
  <c r="S73" i="3"/>
  <c r="M74" i="3"/>
  <c r="O74" i="3"/>
  <c r="S74" i="3"/>
  <c r="M75" i="3"/>
  <c r="O75" i="3"/>
  <c r="S75" i="3"/>
  <c r="M76" i="3"/>
  <c r="O76" i="3"/>
  <c r="S76" i="3"/>
  <c r="M77" i="3"/>
  <c r="O77" i="3"/>
  <c r="S77" i="3"/>
  <c r="M78" i="3"/>
  <c r="O78" i="3"/>
  <c r="S78" i="3"/>
  <c r="M79" i="3"/>
  <c r="O79" i="3"/>
  <c r="S79" i="3"/>
  <c r="M80" i="3"/>
  <c r="O80" i="3"/>
  <c r="S80" i="3"/>
  <c r="M81" i="3"/>
  <c r="O81" i="3"/>
  <c r="S81" i="3"/>
  <c r="M82" i="3"/>
  <c r="O82" i="3"/>
  <c r="S82" i="3"/>
  <c r="M83" i="3"/>
  <c r="O83" i="3"/>
  <c r="S83" i="3"/>
  <c r="M84" i="3"/>
  <c r="O84" i="3"/>
  <c r="S84" i="3"/>
  <c r="M85" i="3"/>
  <c r="O85" i="3"/>
  <c r="S85" i="3"/>
  <c r="M86" i="3"/>
  <c r="O86" i="3"/>
  <c r="S86" i="3"/>
  <c r="M87" i="3"/>
  <c r="O87" i="3"/>
  <c r="S87" i="3"/>
  <c r="M88" i="3"/>
  <c r="O88" i="3"/>
  <c r="S88" i="3"/>
  <c r="M89" i="3"/>
  <c r="O89" i="3"/>
  <c r="S89" i="3"/>
  <c r="M90" i="3"/>
  <c r="O90" i="3"/>
  <c r="S90" i="3"/>
  <c r="M91" i="3"/>
  <c r="O91" i="3"/>
  <c r="S91" i="3"/>
  <c r="M92" i="3"/>
  <c r="O92" i="3"/>
  <c r="S92" i="3"/>
  <c r="M93" i="3"/>
  <c r="O93" i="3"/>
  <c r="S93" i="3"/>
  <c r="M94" i="3"/>
  <c r="O94" i="3"/>
  <c r="S94" i="3"/>
  <c r="M95" i="3"/>
  <c r="O95" i="3"/>
  <c r="S95" i="3"/>
  <c r="M96" i="3"/>
  <c r="O96" i="3"/>
  <c r="S96" i="3"/>
  <c r="M97" i="3"/>
  <c r="O97" i="3"/>
  <c r="S97" i="3"/>
  <c r="M98" i="3"/>
  <c r="O98" i="3"/>
  <c r="S98" i="3"/>
  <c r="M99" i="3"/>
  <c r="O99" i="3"/>
  <c r="S99" i="3"/>
  <c r="M100" i="3"/>
  <c r="O100" i="3"/>
  <c r="S100" i="3"/>
  <c r="M101" i="3"/>
  <c r="O101" i="3"/>
  <c r="S101" i="3"/>
  <c r="M102" i="3"/>
  <c r="O102" i="3"/>
  <c r="S102" i="3"/>
  <c r="M103" i="3"/>
  <c r="O103" i="3"/>
  <c r="S103" i="3"/>
  <c r="M104" i="3"/>
  <c r="O104" i="3"/>
  <c r="S104" i="3"/>
  <c r="M105" i="3"/>
  <c r="O105" i="3"/>
  <c r="S105" i="3"/>
  <c r="M106" i="3"/>
  <c r="O106" i="3"/>
  <c r="S106" i="3"/>
  <c r="M107" i="3"/>
  <c r="O107" i="3"/>
  <c r="S107" i="3"/>
  <c r="M108" i="3"/>
  <c r="O108" i="3"/>
  <c r="S108" i="3"/>
  <c r="M109" i="3"/>
  <c r="O109" i="3"/>
  <c r="S109" i="3"/>
  <c r="M110" i="3"/>
  <c r="O110" i="3"/>
  <c r="S110" i="3"/>
  <c r="M111" i="3"/>
  <c r="O111" i="3"/>
  <c r="S111" i="3"/>
  <c r="M112" i="3"/>
  <c r="O112" i="3"/>
  <c r="S112" i="3"/>
  <c r="M113" i="3"/>
  <c r="O113" i="3"/>
  <c r="S113" i="3"/>
  <c r="M114" i="3"/>
  <c r="O114" i="3"/>
  <c r="S114" i="3"/>
  <c r="M115" i="3"/>
  <c r="O115" i="3"/>
  <c r="S115" i="3"/>
  <c r="M116" i="3"/>
  <c r="O116" i="3"/>
  <c r="S116" i="3"/>
  <c r="M117" i="3"/>
  <c r="O117" i="3"/>
  <c r="S117" i="3"/>
  <c r="M118" i="3"/>
  <c r="O118" i="3"/>
  <c r="S118" i="3"/>
  <c r="M119" i="3"/>
  <c r="O119" i="3"/>
  <c r="S119" i="3"/>
  <c r="M120" i="3"/>
  <c r="O120" i="3"/>
  <c r="S120" i="3"/>
  <c r="M121" i="3"/>
  <c r="O121" i="3"/>
  <c r="S121" i="3"/>
  <c r="M122" i="3"/>
  <c r="O122" i="3"/>
  <c r="S122" i="3"/>
  <c r="M123" i="3"/>
  <c r="O123" i="3"/>
  <c r="S123" i="3"/>
  <c r="M124" i="3"/>
  <c r="O124" i="3"/>
  <c r="S124" i="3"/>
  <c r="M125" i="3"/>
  <c r="O125" i="3"/>
  <c r="S125" i="3"/>
  <c r="M126" i="3"/>
  <c r="O126" i="3"/>
  <c r="S126" i="3"/>
  <c r="M127" i="3"/>
  <c r="O127" i="3"/>
  <c r="S127" i="3"/>
  <c r="M128" i="3"/>
  <c r="O128" i="3"/>
  <c r="S128" i="3"/>
  <c r="M129" i="3"/>
  <c r="O129" i="3"/>
  <c r="S129" i="3"/>
  <c r="M130" i="3"/>
  <c r="O130" i="3"/>
  <c r="S130" i="3"/>
  <c r="M131" i="3"/>
  <c r="O131" i="3"/>
  <c r="S131" i="3"/>
  <c r="M132" i="3"/>
  <c r="O132" i="3"/>
  <c r="S132" i="3"/>
  <c r="M133" i="3"/>
  <c r="O133" i="3"/>
  <c r="S133" i="3"/>
  <c r="M134" i="3"/>
  <c r="O134" i="3"/>
  <c r="S134" i="3"/>
  <c r="M135" i="3"/>
  <c r="O135" i="3"/>
  <c r="S135" i="3"/>
  <c r="M136" i="3"/>
  <c r="O136" i="3"/>
  <c r="S136" i="3"/>
  <c r="M137" i="3"/>
  <c r="O137" i="3"/>
  <c r="S137" i="3"/>
  <c r="M138" i="3"/>
  <c r="O138" i="3"/>
  <c r="S138" i="3"/>
  <c r="M139" i="3"/>
  <c r="O139" i="3"/>
  <c r="S139" i="3"/>
  <c r="M140" i="3"/>
  <c r="O140" i="3"/>
  <c r="S140" i="3"/>
  <c r="M141" i="3"/>
  <c r="O141" i="3"/>
  <c r="S141" i="3"/>
  <c r="M142" i="3"/>
  <c r="O142" i="3"/>
  <c r="S142" i="3"/>
  <c r="M143" i="3"/>
  <c r="O143" i="3"/>
  <c r="S143" i="3"/>
  <c r="M144" i="3"/>
  <c r="O144" i="3"/>
  <c r="S144" i="3"/>
  <c r="M145" i="3"/>
  <c r="O145" i="3"/>
  <c r="S145" i="3"/>
  <c r="M146" i="3"/>
  <c r="O146" i="3"/>
  <c r="S146" i="3"/>
  <c r="M147" i="3"/>
  <c r="O147" i="3"/>
  <c r="S147" i="3"/>
  <c r="M148" i="3"/>
  <c r="O148" i="3"/>
  <c r="S148" i="3"/>
  <c r="M149" i="3"/>
  <c r="O149" i="3"/>
  <c r="S149" i="3"/>
  <c r="M150" i="3"/>
  <c r="O150" i="3"/>
  <c r="S150" i="3"/>
  <c r="M151" i="3"/>
  <c r="O151" i="3"/>
  <c r="S151" i="3"/>
  <c r="M152" i="3"/>
  <c r="O152" i="3"/>
  <c r="S152" i="3"/>
  <c r="M153" i="3"/>
  <c r="O153" i="3"/>
  <c r="S153" i="3"/>
  <c r="M154" i="3"/>
  <c r="O154" i="3"/>
  <c r="S154" i="3"/>
  <c r="M155" i="3"/>
  <c r="O155" i="3"/>
  <c r="S155" i="3"/>
  <c r="M156" i="3"/>
  <c r="O156" i="3"/>
  <c r="S156" i="3"/>
  <c r="M157" i="3"/>
  <c r="O157" i="3"/>
  <c r="S157" i="3"/>
  <c r="M158" i="3"/>
  <c r="O158" i="3"/>
  <c r="S158" i="3"/>
  <c r="M159" i="3"/>
  <c r="O159" i="3"/>
  <c r="S159" i="3"/>
  <c r="M160" i="3"/>
  <c r="O160" i="3"/>
  <c r="S160" i="3"/>
  <c r="M161" i="3"/>
  <c r="O161" i="3"/>
  <c r="S161" i="3"/>
  <c r="M162" i="3"/>
  <c r="O162" i="3"/>
  <c r="S162" i="3"/>
  <c r="M163" i="3"/>
  <c r="O163" i="3"/>
  <c r="S163" i="3"/>
  <c r="M164" i="3"/>
  <c r="O164" i="3"/>
  <c r="S164" i="3"/>
  <c r="M165" i="3"/>
  <c r="O165" i="3"/>
  <c r="S165" i="3"/>
  <c r="M166" i="3"/>
  <c r="O166" i="3"/>
  <c r="S166" i="3"/>
  <c r="M167" i="3"/>
  <c r="O167" i="3"/>
  <c r="S167" i="3"/>
  <c r="M168" i="3"/>
  <c r="O168" i="3"/>
  <c r="S168" i="3"/>
  <c r="M169" i="3"/>
  <c r="O169" i="3"/>
  <c r="S169" i="3"/>
  <c r="M170" i="3"/>
  <c r="O170" i="3"/>
  <c r="S170" i="3"/>
  <c r="M171" i="3"/>
  <c r="O171" i="3"/>
  <c r="S171" i="3"/>
  <c r="M172" i="3"/>
  <c r="O172" i="3"/>
  <c r="S172" i="3"/>
  <c r="M173" i="3"/>
  <c r="O173" i="3"/>
  <c r="S173" i="3"/>
  <c r="M174" i="3"/>
  <c r="O174" i="3"/>
  <c r="S174" i="3"/>
  <c r="M175" i="3"/>
  <c r="O175" i="3"/>
  <c r="S175" i="3"/>
  <c r="M176" i="3"/>
  <c r="O176" i="3"/>
  <c r="S176" i="3"/>
  <c r="M177" i="3"/>
  <c r="O177" i="3"/>
  <c r="S177" i="3"/>
  <c r="M178" i="3"/>
  <c r="O178" i="3"/>
  <c r="S178" i="3"/>
  <c r="M179" i="3"/>
  <c r="O179" i="3"/>
  <c r="S179" i="3"/>
  <c r="M180" i="3"/>
  <c r="O180" i="3"/>
  <c r="S180" i="3"/>
  <c r="M181" i="3"/>
  <c r="O181" i="3"/>
  <c r="S181" i="3"/>
  <c r="M182" i="3"/>
  <c r="O182" i="3"/>
  <c r="S182" i="3"/>
  <c r="M183" i="3"/>
  <c r="O183" i="3"/>
  <c r="S183" i="3"/>
  <c r="M184" i="3"/>
  <c r="O184" i="3"/>
  <c r="S184" i="3"/>
  <c r="M185" i="3"/>
  <c r="O185" i="3"/>
  <c r="S185" i="3"/>
  <c r="M186" i="3"/>
  <c r="O186" i="3"/>
  <c r="S186" i="3"/>
  <c r="M187" i="3"/>
  <c r="O187" i="3"/>
  <c r="S187" i="3"/>
  <c r="M188" i="3"/>
  <c r="O188" i="3"/>
  <c r="S188" i="3"/>
  <c r="M189" i="3"/>
  <c r="O189" i="3"/>
  <c r="S189" i="3"/>
  <c r="M190" i="3"/>
  <c r="O190" i="3"/>
  <c r="S190" i="3"/>
  <c r="M191" i="3"/>
  <c r="O191" i="3"/>
  <c r="S191" i="3"/>
  <c r="M192" i="3"/>
  <c r="O192" i="3"/>
  <c r="S192" i="3"/>
  <c r="M193" i="3"/>
  <c r="O193" i="3"/>
  <c r="S193" i="3"/>
  <c r="M194" i="3"/>
  <c r="O194" i="3"/>
  <c r="S194" i="3"/>
  <c r="M195" i="3"/>
  <c r="O195" i="3"/>
  <c r="S195" i="3"/>
  <c r="M196" i="3"/>
  <c r="O196" i="3"/>
  <c r="S196" i="3"/>
  <c r="M197" i="3"/>
  <c r="O197" i="3"/>
  <c r="S197" i="3"/>
  <c r="M198" i="3"/>
  <c r="O198" i="3"/>
  <c r="S198" i="3"/>
  <c r="M199" i="3"/>
  <c r="O199" i="3"/>
  <c r="S199" i="3"/>
  <c r="M200" i="3"/>
  <c r="O200" i="3"/>
  <c r="S200" i="3"/>
  <c r="M201" i="3"/>
  <c r="O201" i="3"/>
  <c r="S201" i="3"/>
  <c r="M202" i="3"/>
  <c r="O202" i="3"/>
  <c r="S202" i="3"/>
  <c r="M203" i="3"/>
  <c r="O203" i="3"/>
  <c r="S203" i="3"/>
  <c r="M204" i="3"/>
  <c r="O204" i="3"/>
  <c r="S204" i="3"/>
  <c r="M205" i="3"/>
  <c r="O205" i="3"/>
  <c r="S205" i="3"/>
  <c r="M206" i="3"/>
  <c r="O206" i="3"/>
  <c r="S206" i="3"/>
  <c r="M207" i="3"/>
  <c r="O207" i="3"/>
  <c r="S207" i="3"/>
  <c r="M208" i="3"/>
  <c r="O208" i="3"/>
  <c r="S208" i="3"/>
  <c r="M209" i="3"/>
  <c r="O209" i="3"/>
  <c r="S209" i="3"/>
  <c r="M210" i="3"/>
  <c r="O210" i="3"/>
  <c r="S210" i="3"/>
  <c r="M211" i="3"/>
  <c r="O211" i="3"/>
  <c r="S211" i="3"/>
  <c r="M212" i="3"/>
  <c r="O212" i="3"/>
  <c r="S212" i="3"/>
  <c r="M213" i="3"/>
  <c r="O213" i="3"/>
  <c r="S213" i="3"/>
  <c r="M214" i="3"/>
  <c r="O214" i="3"/>
  <c r="S214" i="3"/>
  <c r="M215" i="3"/>
  <c r="O215" i="3"/>
  <c r="S215" i="3"/>
  <c r="M216" i="3"/>
  <c r="O216" i="3"/>
  <c r="S216" i="3"/>
  <c r="M217" i="3"/>
  <c r="O217" i="3"/>
  <c r="S217" i="3"/>
  <c r="M218" i="3"/>
  <c r="O218" i="3"/>
  <c r="S218" i="3"/>
  <c r="M219" i="3"/>
  <c r="O219" i="3"/>
  <c r="S219" i="3"/>
  <c r="M220" i="3"/>
  <c r="O220" i="3"/>
  <c r="S220" i="3"/>
  <c r="M221" i="3"/>
  <c r="O221" i="3"/>
  <c r="S221" i="3"/>
  <c r="M222" i="3"/>
  <c r="O222" i="3"/>
  <c r="S222" i="3"/>
  <c r="M223" i="3"/>
  <c r="O223" i="3"/>
  <c r="S223" i="3"/>
  <c r="M224" i="3"/>
  <c r="O224" i="3"/>
  <c r="S224" i="3"/>
  <c r="M225" i="3"/>
  <c r="O225" i="3"/>
  <c r="S225" i="3"/>
  <c r="M226" i="3"/>
  <c r="O226" i="3"/>
  <c r="S226" i="3"/>
  <c r="M227" i="3"/>
  <c r="O227" i="3"/>
  <c r="S227" i="3"/>
  <c r="M228" i="3"/>
  <c r="O228" i="3"/>
  <c r="S228" i="3"/>
  <c r="M229" i="3"/>
  <c r="O229" i="3"/>
  <c r="S229" i="3"/>
  <c r="M230" i="3"/>
  <c r="O230" i="3"/>
  <c r="S230" i="3"/>
  <c r="M231" i="3"/>
  <c r="O231" i="3"/>
  <c r="S231" i="3"/>
  <c r="M232" i="3"/>
  <c r="O232" i="3"/>
  <c r="S232" i="3"/>
  <c r="M233" i="3"/>
  <c r="O233" i="3"/>
  <c r="S233" i="3"/>
  <c r="M234" i="3"/>
  <c r="O234" i="3"/>
  <c r="S234" i="3"/>
  <c r="M235" i="3"/>
  <c r="O235" i="3"/>
  <c r="S235" i="3"/>
  <c r="M236" i="3"/>
  <c r="O236" i="3"/>
  <c r="S236" i="3"/>
  <c r="M237" i="3"/>
  <c r="O237" i="3"/>
  <c r="S237" i="3"/>
  <c r="M238" i="3"/>
  <c r="O238" i="3"/>
  <c r="S238" i="3"/>
  <c r="M239" i="3"/>
  <c r="O239" i="3"/>
  <c r="S239" i="3"/>
  <c r="M240" i="3"/>
  <c r="O240" i="3"/>
  <c r="S240" i="3"/>
  <c r="M241" i="3"/>
  <c r="O241" i="3"/>
  <c r="S241" i="3"/>
  <c r="M242" i="3"/>
  <c r="O242" i="3"/>
  <c r="S242" i="3"/>
  <c r="M243" i="3"/>
  <c r="O243" i="3"/>
  <c r="S243" i="3"/>
  <c r="M244" i="3"/>
  <c r="O244" i="3"/>
  <c r="S244" i="3"/>
  <c r="M245" i="3"/>
  <c r="O245" i="3"/>
  <c r="S245" i="3"/>
  <c r="M246" i="3"/>
  <c r="O246" i="3"/>
  <c r="S246" i="3"/>
  <c r="M247" i="3"/>
  <c r="O247" i="3"/>
  <c r="S247" i="3"/>
  <c r="S4" i="3"/>
  <c r="O4" i="3"/>
  <c r="M4" i="3"/>
  <c r="K5" i="4"/>
  <c r="M5" i="4"/>
  <c r="O5" i="4"/>
  <c r="K6" i="4"/>
  <c r="M6" i="4"/>
  <c r="O6" i="4"/>
  <c r="K7" i="4"/>
  <c r="M7" i="4"/>
  <c r="O7" i="4"/>
  <c r="K8" i="4"/>
  <c r="M8" i="4"/>
  <c r="O8" i="4"/>
  <c r="K9" i="4"/>
  <c r="M9" i="4"/>
  <c r="O9" i="4"/>
  <c r="K10" i="4"/>
  <c r="M10" i="4"/>
  <c r="O10" i="4"/>
  <c r="K11" i="4"/>
  <c r="M11" i="4"/>
  <c r="O11" i="4"/>
  <c r="K12" i="4"/>
  <c r="M12" i="4"/>
  <c r="O12" i="4"/>
  <c r="K13" i="4"/>
  <c r="M13" i="4"/>
  <c r="O13" i="4"/>
  <c r="K14" i="4"/>
  <c r="M14" i="4"/>
  <c r="O14" i="4"/>
  <c r="K15" i="4"/>
  <c r="M15" i="4"/>
  <c r="O15" i="4"/>
  <c r="K16" i="4"/>
  <c r="M16" i="4"/>
  <c r="O16" i="4"/>
  <c r="K17" i="4"/>
  <c r="M17" i="4"/>
  <c r="O17" i="4"/>
  <c r="K18" i="4"/>
  <c r="M18" i="4"/>
  <c r="O18" i="4"/>
  <c r="K19" i="4"/>
  <c r="M19" i="4"/>
  <c r="O19" i="4"/>
  <c r="K20" i="4"/>
  <c r="M20" i="4"/>
  <c r="O20" i="4"/>
  <c r="K21" i="4"/>
  <c r="M21" i="4"/>
  <c r="O21" i="4"/>
  <c r="K22" i="4"/>
  <c r="M22" i="4"/>
  <c r="O22" i="4"/>
  <c r="K23" i="4"/>
  <c r="M23" i="4"/>
  <c r="O23" i="4"/>
  <c r="K24" i="4"/>
  <c r="M24" i="4"/>
  <c r="O24" i="4"/>
  <c r="K25" i="4"/>
  <c r="M25" i="4"/>
  <c r="O25" i="4"/>
  <c r="K26" i="4"/>
  <c r="M26" i="4"/>
  <c r="O26" i="4"/>
  <c r="K27" i="4"/>
  <c r="M27" i="4"/>
  <c r="O27" i="4"/>
  <c r="K28" i="4"/>
  <c r="M28" i="4"/>
  <c r="O28" i="4"/>
  <c r="K29" i="4"/>
  <c r="M29" i="4"/>
  <c r="O29" i="4"/>
  <c r="K30" i="4"/>
  <c r="M30" i="4"/>
  <c r="O30" i="4"/>
  <c r="K31" i="4"/>
  <c r="M31" i="4"/>
  <c r="O31" i="4"/>
  <c r="K32" i="4"/>
  <c r="M32" i="4"/>
  <c r="O32" i="4"/>
  <c r="K33" i="4"/>
  <c r="M33" i="4"/>
  <c r="O33" i="4"/>
  <c r="K34" i="4"/>
  <c r="M34" i="4"/>
  <c r="O34" i="4"/>
  <c r="K35" i="4"/>
  <c r="M35" i="4"/>
  <c r="O35" i="4"/>
  <c r="K36" i="4"/>
  <c r="M36" i="4"/>
  <c r="O36" i="4"/>
  <c r="K37" i="4"/>
  <c r="M37" i="4"/>
  <c r="O37" i="4"/>
  <c r="K38" i="4"/>
  <c r="M38" i="4"/>
  <c r="O38" i="4"/>
  <c r="K39" i="4"/>
  <c r="M39" i="4"/>
  <c r="O39" i="4"/>
  <c r="K40" i="4"/>
  <c r="M40" i="4"/>
  <c r="O40" i="4"/>
  <c r="K41" i="4"/>
  <c r="M41" i="4"/>
  <c r="O41" i="4"/>
  <c r="K42" i="4"/>
  <c r="M42" i="4"/>
  <c r="O42" i="4"/>
  <c r="K43" i="4"/>
  <c r="M43" i="4"/>
  <c r="O43" i="4"/>
  <c r="K44" i="4"/>
  <c r="M44" i="4"/>
  <c r="O44" i="4"/>
  <c r="K45" i="4"/>
  <c r="M45" i="4"/>
  <c r="O45" i="4"/>
  <c r="K46" i="4"/>
  <c r="M46" i="4"/>
  <c r="O46" i="4"/>
  <c r="K47" i="4"/>
  <c r="M47" i="4"/>
  <c r="O47" i="4"/>
  <c r="K48" i="4"/>
  <c r="M48" i="4"/>
  <c r="O48" i="4"/>
  <c r="K49" i="4"/>
  <c r="M49" i="4"/>
  <c r="O49" i="4"/>
  <c r="K50" i="4"/>
  <c r="M50" i="4"/>
  <c r="O50" i="4"/>
  <c r="K51" i="4"/>
  <c r="M51" i="4"/>
  <c r="O51" i="4"/>
  <c r="K52" i="4"/>
  <c r="M52" i="4"/>
  <c r="O52" i="4"/>
  <c r="K53" i="4"/>
  <c r="M53" i="4"/>
  <c r="O53" i="4"/>
  <c r="K54" i="4"/>
  <c r="M54" i="4"/>
  <c r="O54" i="4"/>
  <c r="K55" i="4"/>
  <c r="M55" i="4"/>
  <c r="O55" i="4"/>
  <c r="K56" i="4"/>
  <c r="M56" i="4"/>
  <c r="O56" i="4"/>
  <c r="K57" i="4"/>
  <c r="M57" i="4"/>
  <c r="O57" i="4"/>
  <c r="K58" i="4"/>
  <c r="M58" i="4"/>
  <c r="O58" i="4"/>
  <c r="K59" i="4"/>
  <c r="M59" i="4"/>
  <c r="O59" i="4"/>
  <c r="K60" i="4"/>
  <c r="M60" i="4"/>
  <c r="O60" i="4"/>
  <c r="K61" i="4"/>
  <c r="M61" i="4"/>
  <c r="O61" i="4"/>
  <c r="K62" i="4"/>
  <c r="M62" i="4"/>
  <c r="O62" i="4"/>
  <c r="K63" i="4"/>
  <c r="M63" i="4"/>
  <c r="O63" i="4"/>
  <c r="K64" i="4"/>
  <c r="M64" i="4"/>
  <c r="O64" i="4"/>
  <c r="K65" i="4"/>
  <c r="M65" i="4"/>
  <c r="O65" i="4"/>
  <c r="K66" i="4"/>
  <c r="M66" i="4"/>
  <c r="O66" i="4"/>
  <c r="K67" i="4"/>
  <c r="M67" i="4"/>
  <c r="O67" i="4"/>
  <c r="K68" i="4"/>
  <c r="M68" i="4"/>
  <c r="O68" i="4"/>
  <c r="K69" i="4"/>
  <c r="M69" i="4"/>
  <c r="O69" i="4"/>
  <c r="K70" i="4"/>
  <c r="M70" i="4"/>
  <c r="O70" i="4"/>
  <c r="K71" i="4"/>
  <c r="M71" i="4"/>
  <c r="O71" i="4"/>
  <c r="K72" i="4"/>
  <c r="M72" i="4"/>
  <c r="O72" i="4"/>
  <c r="K73" i="4"/>
  <c r="M73" i="4"/>
  <c r="O73" i="4"/>
  <c r="K74" i="4"/>
  <c r="M74" i="4"/>
  <c r="O74" i="4"/>
  <c r="K75" i="4"/>
  <c r="M75" i="4"/>
  <c r="O75" i="4"/>
  <c r="K76" i="4"/>
  <c r="M76" i="4"/>
  <c r="O76" i="4"/>
  <c r="K77" i="4"/>
  <c r="M77" i="4"/>
  <c r="O77" i="4"/>
  <c r="K78" i="4"/>
  <c r="M78" i="4"/>
  <c r="O78" i="4"/>
  <c r="K79" i="4"/>
  <c r="M79" i="4"/>
  <c r="O79" i="4"/>
  <c r="K80" i="4"/>
  <c r="M80" i="4"/>
  <c r="O80" i="4"/>
  <c r="K81" i="4"/>
  <c r="M81" i="4"/>
  <c r="O81" i="4"/>
  <c r="K82" i="4"/>
  <c r="M82" i="4"/>
  <c r="O82" i="4"/>
  <c r="K83" i="4"/>
  <c r="M83" i="4"/>
  <c r="O83" i="4"/>
  <c r="K84" i="4"/>
  <c r="M84" i="4"/>
  <c r="O84" i="4"/>
  <c r="K85" i="4"/>
  <c r="M85" i="4"/>
  <c r="O85" i="4"/>
  <c r="K86" i="4"/>
  <c r="M86" i="4"/>
  <c r="O86" i="4"/>
  <c r="K87" i="4"/>
  <c r="M87" i="4"/>
  <c r="O87" i="4"/>
  <c r="K88" i="4"/>
  <c r="M88" i="4"/>
  <c r="O88" i="4"/>
  <c r="K89" i="4"/>
  <c r="M89" i="4"/>
  <c r="O89" i="4"/>
  <c r="K90" i="4"/>
  <c r="M90" i="4"/>
  <c r="O90" i="4"/>
  <c r="K91" i="4"/>
  <c r="M91" i="4"/>
  <c r="O91" i="4"/>
  <c r="K92" i="4"/>
  <c r="M92" i="4"/>
  <c r="O92" i="4"/>
  <c r="K93" i="4"/>
  <c r="M93" i="4"/>
  <c r="O93" i="4"/>
  <c r="K94" i="4"/>
  <c r="M94" i="4"/>
  <c r="O94" i="4"/>
  <c r="K95" i="4"/>
  <c r="M95" i="4"/>
  <c r="O95" i="4"/>
  <c r="K96" i="4"/>
  <c r="M96" i="4"/>
  <c r="O96" i="4"/>
  <c r="K97" i="4"/>
  <c r="M97" i="4"/>
  <c r="O97" i="4"/>
  <c r="K98" i="4"/>
  <c r="M98" i="4"/>
  <c r="O98" i="4"/>
  <c r="K99" i="4"/>
  <c r="M99" i="4"/>
  <c r="O99" i="4"/>
  <c r="K100" i="4"/>
  <c r="M100" i="4"/>
  <c r="O100" i="4"/>
  <c r="K101" i="4"/>
  <c r="M101" i="4"/>
  <c r="O101" i="4"/>
  <c r="K102" i="4"/>
  <c r="M102" i="4"/>
  <c r="O102" i="4"/>
  <c r="K103" i="4"/>
  <c r="M103" i="4"/>
  <c r="O103" i="4"/>
  <c r="K104" i="4"/>
  <c r="M104" i="4"/>
  <c r="O104" i="4"/>
  <c r="K105" i="4"/>
  <c r="M105" i="4"/>
  <c r="O105" i="4"/>
  <c r="K106" i="4"/>
  <c r="M106" i="4"/>
  <c r="O106" i="4"/>
  <c r="K107" i="4"/>
  <c r="M107" i="4"/>
  <c r="O107" i="4"/>
  <c r="K108" i="4"/>
  <c r="M108" i="4"/>
  <c r="O108" i="4"/>
  <c r="K109" i="4"/>
  <c r="M109" i="4"/>
  <c r="O109" i="4"/>
  <c r="K110" i="4"/>
  <c r="M110" i="4"/>
  <c r="O110" i="4"/>
  <c r="K111" i="4"/>
  <c r="M111" i="4"/>
  <c r="O111" i="4"/>
  <c r="K112" i="4"/>
  <c r="M112" i="4"/>
  <c r="O112" i="4"/>
  <c r="K113" i="4"/>
  <c r="M113" i="4"/>
  <c r="O113" i="4"/>
  <c r="K114" i="4"/>
  <c r="M114" i="4"/>
  <c r="O114" i="4"/>
  <c r="K115" i="4"/>
  <c r="M115" i="4"/>
  <c r="O115" i="4"/>
  <c r="K116" i="4"/>
  <c r="M116" i="4"/>
  <c r="O116" i="4"/>
  <c r="K117" i="4"/>
  <c r="M117" i="4"/>
  <c r="O117" i="4"/>
  <c r="K118" i="4"/>
  <c r="M118" i="4"/>
  <c r="O118" i="4"/>
  <c r="K119" i="4"/>
  <c r="M119" i="4"/>
  <c r="O119" i="4"/>
  <c r="K120" i="4"/>
  <c r="M120" i="4"/>
  <c r="O120" i="4"/>
  <c r="K121" i="4"/>
  <c r="M121" i="4"/>
  <c r="O121" i="4"/>
  <c r="K122" i="4"/>
  <c r="M122" i="4"/>
  <c r="O122" i="4"/>
  <c r="K123" i="4"/>
  <c r="M123" i="4"/>
  <c r="O123" i="4"/>
  <c r="K124" i="4"/>
  <c r="M124" i="4"/>
  <c r="O124" i="4"/>
  <c r="K125" i="4"/>
  <c r="M125" i="4"/>
  <c r="O125" i="4"/>
  <c r="K126" i="4"/>
  <c r="M126" i="4"/>
  <c r="O126" i="4"/>
  <c r="K127" i="4"/>
  <c r="M127" i="4"/>
  <c r="O127" i="4"/>
  <c r="K128" i="4"/>
  <c r="M128" i="4"/>
  <c r="O128" i="4"/>
  <c r="K129" i="4"/>
  <c r="M129" i="4"/>
  <c r="O129" i="4"/>
  <c r="O4" i="4"/>
  <c r="M4" i="4"/>
  <c r="K4" i="4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4" i="2"/>
  <c r="N11" i="2"/>
  <c r="N12" i="2"/>
  <c r="N13" i="2"/>
  <c r="N14" i="2"/>
  <c r="N15" i="2"/>
  <c r="N16" i="2"/>
  <c r="N17" i="2"/>
  <c r="N18" i="2"/>
  <c r="N19" i="2"/>
  <c r="N20" i="2"/>
  <c r="N21" i="2"/>
  <c r="N22" i="2"/>
  <c r="N10" i="2"/>
  <c r="N6" i="2"/>
  <c r="N7" i="2"/>
  <c r="N9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</calcChain>
</file>

<file path=xl/sharedStrings.xml><?xml version="1.0" encoding="utf-8"?>
<sst xmlns="http://schemas.openxmlformats.org/spreadsheetml/2006/main" count="8027" uniqueCount="1390">
  <si>
    <t>idInstrumento</t>
  </si>
  <si>
    <t>nombreInstrumento</t>
  </si>
  <si>
    <t>arpa</t>
  </si>
  <si>
    <t>bombo</t>
  </si>
  <si>
    <t>chelo</t>
  </si>
  <si>
    <t>clarinete</t>
  </si>
  <si>
    <t>clarinete bajo</t>
  </si>
  <si>
    <t>clavecin</t>
  </si>
  <si>
    <t>contrabajo</t>
  </si>
  <si>
    <t>contrafagot</t>
  </si>
  <si>
    <t>corno</t>
  </si>
  <si>
    <t>corno ingles</t>
  </si>
  <si>
    <t>fagot</t>
  </si>
  <si>
    <t>flauta</t>
  </si>
  <si>
    <t>flautin</t>
  </si>
  <si>
    <t>guitarra</t>
  </si>
  <si>
    <t>obo</t>
  </si>
  <si>
    <t>organo</t>
  </si>
  <si>
    <t>piano</t>
  </si>
  <si>
    <t>plato</t>
  </si>
  <si>
    <t>timbal</t>
  </si>
  <si>
    <t>triangulo</t>
  </si>
  <si>
    <t>trompa</t>
  </si>
  <si>
    <t>trompeta</t>
  </si>
  <si>
    <t>trompon</t>
  </si>
  <si>
    <t>tuba</t>
  </si>
  <si>
    <t>violin</t>
  </si>
  <si>
    <t>violonchelo</t>
  </si>
  <si>
    <t>insert into INSTRUMENTO values (</t>
  </si>
  <si>
    <t>,</t>
  </si>
  <si>
    <t>);</t>
  </si>
  <si>
    <t>'</t>
  </si>
  <si>
    <t>insert into VOZ values (</t>
  </si>
  <si>
    <t>soprano</t>
  </si>
  <si>
    <t>null</t>
  </si>
  <si>
    <t>mezzosoprano</t>
  </si>
  <si>
    <t>contralto</t>
  </si>
  <si>
    <t>tenor</t>
  </si>
  <si>
    <t>baritono</t>
  </si>
  <si>
    <t>bajo</t>
  </si>
  <si>
    <t>ligera</t>
  </si>
  <si>
    <t>lirica</t>
  </si>
  <si>
    <t>dramatica</t>
  </si>
  <si>
    <t>mezzo ligera</t>
  </si>
  <si>
    <t>mezzo dramatica</t>
  </si>
  <si>
    <t>ligero</t>
  </si>
  <si>
    <t>lirico</t>
  </si>
  <si>
    <t>dramatico</t>
  </si>
  <si>
    <t>cantante</t>
  </si>
  <si>
    <t>baritono-bajo</t>
  </si>
  <si>
    <t>profundo</t>
  </si>
  <si>
    <t>idVoz</t>
  </si>
  <si>
    <t>nombreVoz</t>
  </si>
  <si>
    <t>descripcionVoz</t>
  </si>
  <si>
    <t>fkVoz</t>
  </si>
  <si>
    <t>afganistan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</si>
  <si>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</si>
  <si>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</si>
  <si>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</si>
  <si>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</si>
  <si>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</si>
  <si>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</si>
  <si>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</si>
  <si>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</si>
  <si>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</si>
  <si>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</si>
  <si>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</si>
  <si>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azerbaijan</t>
  </si>
  <si>
    <t>bahamas</t>
  </si>
  <si>
    <t>bahrein</t>
  </si>
  <si>
    <t>bangledesh</t>
  </si>
  <si>
    <t>barbados</t>
  </si>
  <si>
    <t>belgica</t>
  </si>
  <si>
    <t>belice</t>
  </si>
  <si>
    <t>banin</t>
  </si>
  <si>
    <t>bhutan</t>
  </si>
  <si>
    <t>bielorrusia</t>
  </si>
  <si>
    <t>bolivia</t>
  </si>
  <si>
    <t>bosnia-herzegovina</t>
  </si>
  <si>
    <t>bottswana</t>
  </si>
  <si>
    <t>brasil</t>
  </si>
  <si>
    <t>brunei</t>
  </si>
  <si>
    <t>bulgaria</t>
  </si>
  <si>
    <t>cabo verde</t>
  </si>
  <si>
    <t>camboya</t>
  </si>
  <si>
    <t>chile</t>
  </si>
  <si>
    <t>china</t>
  </si>
  <si>
    <t>chipre</t>
  </si>
  <si>
    <t>colombia</t>
  </si>
  <si>
    <t>comores</t>
  </si>
  <si>
    <t>republica del congo</t>
  </si>
  <si>
    <t>republica democratica del 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</si>
  <si>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</si>
  <si>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</si>
  <si>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</si>
  <si>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</si>
  <si>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</si>
  <si>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</si>
  <si>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</si>
  <si>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djibuti</t>
  </si>
  <si>
    <t>dominica</t>
  </si>
  <si>
    <t>republica dominicana</t>
  </si>
  <si>
    <t>ecuador</t>
  </si>
  <si>
    <t>egipto</t>
  </si>
  <si>
    <t>emiratos arabes unidos</t>
  </si>
  <si>
    <t>eritrea</t>
  </si>
  <si>
    <t>eslovaquia</t>
  </si>
  <si>
    <t>eslovenia</t>
  </si>
  <si>
    <t>espana</t>
  </si>
  <si>
    <t>estados unidos</t>
  </si>
  <si>
    <t>estonia</t>
  </si>
  <si>
    <t>etiopia</t>
  </si>
  <si>
    <t>fidji</t>
  </si>
  <si>
    <t>filipinas</t>
  </si>
  <si>
    <t>finlandia</t>
  </si>
  <si>
    <t>francia</t>
  </si>
  <si>
    <t>gabon</t>
  </si>
  <si>
    <t>gambia</t>
  </si>
  <si>
    <t>georgia</t>
  </si>
  <si>
    <t>ghana</t>
  </si>
  <si>
    <t>gran bretana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</si>
  <si>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</si>
  <si>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</si>
  <si>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</si>
  <si>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</si>
  <si>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</si>
  <si>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</si>
  <si>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</si>
  <si>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haiti</t>
  </si>
  <si>
    <t>honduras</t>
  </si>
  <si>
    <t>hungria</t>
  </si>
  <si>
    <t>india</t>
  </si>
  <si>
    <t>indonesia</t>
  </si>
  <si>
    <t>iran</t>
  </si>
  <si>
    <t>iraq</t>
  </si>
  <si>
    <t>irlanda</t>
  </si>
  <si>
    <t>islandia</t>
  </si>
  <si>
    <t>israel</t>
  </si>
  <si>
    <t>italia</t>
  </si>
  <si>
    <t>jamaica</t>
  </si>
  <si>
    <t>japon</t>
  </si>
  <si>
    <t>jordania</t>
  </si>
  <si>
    <t>kazajstan</t>
  </si>
  <si>
    <t>kenya</t>
  </si>
  <si>
    <t>kirguisistan</t>
  </si>
  <si>
    <t>kiribati</t>
  </si>
  <si>
    <t>kuwait</t>
  </si>
  <si>
    <t>laos</t>
  </si>
  <si>
    <t>lesotho</t>
  </si>
  <si>
    <t>letonia</t>
  </si>
  <si>
    <t>libano</t>
  </si>
  <si>
    <t>madagascar</t>
  </si>
  <si>
    <t>malasia</t>
  </si>
  <si>
    <t>malawi</t>
  </si>
  <si>
    <t>maldivas</t>
  </si>
  <si>
    <t>mali</t>
  </si>
  <si>
    <t>malta</t>
  </si>
  <si>
    <t>marruecos</t>
  </si>
  <si>
    <t>islas marshall</t>
  </si>
  <si>
    <t>mauricio</t>
  </si>
  <si>
    <t>mauritania</t>
  </si>
  <si>
    <t>mexico</t>
  </si>
  <si>
    <t>micronesia</t>
  </si>
  <si>
    <t>moldavia</t>
  </si>
  <si>
    <t>monaco</t>
  </si>
  <si>
    <t>mongolia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</si>
  <si>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</si>
  <si>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</si>
  <si>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</si>
  <si>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</si>
  <si>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</si>
  <si>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</si>
  <si>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</si>
  <si>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</si>
  <si>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noruega</t>
  </si>
  <si>
    <t>nueva zelanda</t>
  </si>
  <si>
    <t>oman</t>
  </si>
  <si>
    <t>paises bajos</t>
  </si>
  <si>
    <t>pakistan</t>
  </si>
  <si>
    <t>palau</t>
  </si>
  <si>
    <t>panama</t>
  </si>
  <si>
    <t>papua nueva guinea</t>
  </si>
  <si>
    <t>paraguay</t>
  </si>
  <si>
    <t>peru</t>
  </si>
  <si>
    <t>polonia</t>
  </si>
  <si>
    <t>portugal</t>
  </si>
  <si>
    <t>qatar</t>
  </si>
  <si>
    <t>ruanda</t>
  </si>
  <si>
    <t>rumania</t>
  </si>
  <si>
    <t>rusia</t>
  </si>
  <si>
    <t>saint kitts y nevis</t>
  </si>
  <si>
    <t>islas salomon</t>
  </si>
  <si>
    <t>el salvador</t>
  </si>
  <si>
    <t>samoa</t>
  </si>
  <si>
    <t>san marino</t>
  </si>
  <si>
    <t>santa lucia</t>
  </si>
  <si>
    <t>santo tome y principe</t>
  </si>
  <si>
    <t>senegal</t>
  </si>
  <si>
    <t>serbia y montenegro</t>
  </si>
  <si>
    <t>seychelles</t>
  </si>
  <si>
    <t>sierra leona</t>
  </si>
  <si>
    <t>singapur</t>
  </si>
  <si>
    <t>siria</t>
  </si>
  <si>
    <t>somalia</t>
  </si>
  <si>
    <t>sri lanka</t>
  </si>
  <si>
    <t>sudafrica</t>
  </si>
  <si>
    <t>sudan</t>
  </si>
  <si>
    <t>suecia</t>
  </si>
  <si>
    <t>suiza</t>
  </si>
  <si>
    <t>surinam</t>
  </si>
  <si>
    <t>swazilandia</t>
  </si>
  <si>
    <t>tadjiskistan</t>
  </si>
  <si>
    <t>tailandia</t>
  </si>
  <si>
    <t>taiwan</t>
  </si>
  <si>
    <t>tanzania</t>
  </si>
  <si>
    <t>timor oriental</t>
  </si>
  <si>
    <t>togo</t>
  </si>
  <si>
    <t>tonga</t>
  </si>
  <si>
    <t>trinidad y tobago</t>
  </si>
  <si>
    <t>tunez</t>
  </si>
  <si>
    <t>turkmenistan</t>
  </si>
  <si>
    <t>turquia</t>
  </si>
  <si>
    <t>tuvali</t>
  </si>
  <si>
    <t>ucrania</t>
  </si>
  <si>
    <t>uganda</t>
  </si>
  <si>
    <t>uruguay</t>
  </si>
  <si>
    <t>uzbekistan</t>
  </si>
  <si>
    <t>vanuatu</t>
  </si>
  <si>
    <t>vaticano</t>
  </si>
  <si>
    <t>venezuela</t>
  </si>
  <si>
    <t>vietnam</t>
  </si>
  <si>
    <t>yemen</t>
  </si>
  <si>
    <t>zambia</t>
  </si>
  <si>
    <t>zimbabwe</t>
  </si>
  <si>
    <t>inglaterra</t>
  </si>
  <si>
    <t>p</t>
  </si>
  <si>
    <t>afgano</t>
  </si>
  <si>
    <t>afgana</t>
  </si>
  <si>
    <t>aleman</t>
  </si>
  <si>
    <t>alemana</t>
  </si>
  <si>
    <t>arabe</t>
  </si>
  <si>
    <t>argentino</t>
  </si>
  <si>
    <t>australiano</t>
  </si>
  <si>
    <t>australiana</t>
  </si>
  <si>
    <t>belga</t>
  </si>
  <si>
    <t>boliviano</t>
  </si>
  <si>
    <t>boliviana</t>
  </si>
  <si>
    <t>camboyano</t>
  </si>
  <si>
    <t>camboyana</t>
  </si>
  <si>
    <t>brasilero</t>
  </si>
  <si>
    <t>brasilera</t>
  </si>
  <si>
    <t>aguda</t>
  </si>
  <si>
    <t>grave</t>
  </si>
  <si>
    <t>canadiense</t>
  </si>
  <si>
    <t>chileno</t>
  </si>
  <si>
    <t>chilena</t>
  </si>
  <si>
    <t>chino</t>
  </si>
  <si>
    <t>colombiano</t>
  </si>
  <si>
    <t>colombiana</t>
  </si>
  <si>
    <t>coreano</t>
  </si>
  <si>
    <t>coreana</t>
  </si>
  <si>
    <t>costarricense</t>
  </si>
  <si>
    <t>cubano</t>
  </si>
  <si>
    <t>cubana</t>
  </si>
  <si>
    <t>canada</t>
  </si>
  <si>
    <t>m</t>
  </si>
  <si>
    <t>f</t>
  </si>
  <si>
    <t>a</t>
  </si>
  <si>
    <t>danes</t>
  </si>
  <si>
    <t>danesa</t>
  </si>
  <si>
    <t>ecuatoriano</t>
  </si>
  <si>
    <t>ecuatoriana</t>
  </si>
  <si>
    <t>egipcio</t>
  </si>
  <si>
    <t>egipcia</t>
  </si>
  <si>
    <t>salvadoreno</t>
  </si>
  <si>
    <t>salvadorena</t>
  </si>
  <si>
    <t>espanol</t>
  </si>
  <si>
    <t>espanola</t>
  </si>
  <si>
    <t>estadounidense</t>
  </si>
  <si>
    <t>estonio</t>
  </si>
  <si>
    <t>etiope</t>
  </si>
  <si>
    <t>filipino</t>
  </si>
  <si>
    <t>filipina</t>
  </si>
  <si>
    <t>finlandes</t>
  </si>
  <si>
    <t>finlandesa</t>
  </si>
  <si>
    <t>frances</t>
  </si>
  <si>
    <t>francesa</t>
  </si>
  <si>
    <t>gales</t>
  </si>
  <si>
    <t>galesa</t>
  </si>
  <si>
    <t>griego</t>
  </si>
  <si>
    <t>griega</t>
  </si>
  <si>
    <t>guatemalteco</t>
  </si>
  <si>
    <t>gutemalteca</t>
  </si>
  <si>
    <t>haitiano</t>
  </si>
  <si>
    <t>hatiana</t>
  </si>
  <si>
    <t>holandes</t>
  </si>
  <si>
    <t>holandesa</t>
  </si>
  <si>
    <t>hondureno</t>
  </si>
  <si>
    <t>hondurena</t>
  </si>
  <si>
    <t>indones</t>
  </si>
  <si>
    <t>indonesa</t>
  </si>
  <si>
    <t>ingles</t>
  </si>
  <si>
    <t>inglesa</t>
  </si>
  <si>
    <t>holanda</t>
  </si>
  <si>
    <t>lituania</t>
  </si>
  <si>
    <t>irlandes</t>
  </si>
  <si>
    <t>irlandesa</t>
  </si>
  <si>
    <t>israeli</t>
  </si>
  <si>
    <t>italiano</t>
  </si>
  <si>
    <t>italiana</t>
  </si>
  <si>
    <t>japones</t>
  </si>
  <si>
    <t>japonesa</t>
  </si>
  <si>
    <t>jordano</t>
  </si>
  <si>
    <t>jordana</t>
  </si>
  <si>
    <t>laosiano</t>
  </si>
  <si>
    <t>laosiana</t>
  </si>
  <si>
    <t>leton</t>
  </si>
  <si>
    <t>letona</t>
  </si>
  <si>
    <t>letones</t>
  </si>
  <si>
    <t>letonesa</t>
  </si>
  <si>
    <t>malayo</t>
  </si>
  <si>
    <t>malaya</t>
  </si>
  <si>
    <t>marroqui</t>
  </si>
  <si>
    <t>mexicano</t>
  </si>
  <si>
    <t>mexicana</t>
  </si>
  <si>
    <t>nicaraguense</t>
  </si>
  <si>
    <t>noruego</t>
  </si>
  <si>
    <t>neocelandes</t>
  </si>
  <si>
    <t>neocelandesa</t>
  </si>
  <si>
    <t>panameno</t>
  </si>
  <si>
    <t>panamena</t>
  </si>
  <si>
    <t>paraguaya</t>
  </si>
  <si>
    <t>paraguayo</t>
  </si>
  <si>
    <t>peruano</t>
  </si>
  <si>
    <t>polaco</t>
  </si>
  <si>
    <t>polaca</t>
  </si>
  <si>
    <t>portugues</t>
  </si>
  <si>
    <t>portuguesa</t>
  </si>
  <si>
    <t>puertorriqueno</t>
  </si>
  <si>
    <t>puertorriquena</t>
  </si>
  <si>
    <t>dominicano</t>
  </si>
  <si>
    <t>dominicana</t>
  </si>
  <si>
    <t>rumano</t>
  </si>
  <si>
    <t>rumana</t>
  </si>
  <si>
    <t>ruso</t>
  </si>
  <si>
    <t>rusa</t>
  </si>
  <si>
    <t>sueco</t>
  </si>
  <si>
    <t>sueca</t>
  </si>
  <si>
    <t>suizo</t>
  </si>
  <si>
    <t>tailandes</t>
  </si>
  <si>
    <t>tailandesa</t>
  </si>
  <si>
    <t>taiwanes</t>
  </si>
  <si>
    <t>taiwanesa</t>
  </si>
  <si>
    <t>turca</t>
  </si>
  <si>
    <t>turco</t>
  </si>
  <si>
    <t>peruana</t>
  </si>
  <si>
    <t>puerto rico</t>
  </si>
  <si>
    <t>ucraniano</t>
  </si>
  <si>
    <t>ucraniana</t>
  </si>
  <si>
    <t>uruguayo</t>
  </si>
  <si>
    <t>uruguaya</t>
  </si>
  <si>
    <t>venezolano</t>
  </si>
  <si>
    <t>venezolana</t>
  </si>
  <si>
    <t>vietnamita</t>
  </si>
  <si>
    <t>nombreNacionalidad</t>
  </si>
  <si>
    <t>idNacionalidad</t>
  </si>
  <si>
    <t>sexoNacionalidad</t>
  </si>
  <si>
    <t>fkPais</t>
  </si>
  <si>
    <t>insert into NACIONALIDAD values (</t>
  </si>
  <si>
    <t>idLugar</t>
  </si>
  <si>
    <t>nombreLugar</t>
  </si>
  <si>
    <t>tipoLugar</t>
  </si>
  <si>
    <t>banderaLugar</t>
  </si>
  <si>
    <t>fkLugar</t>
  </si>
  <si>
    <t>insert into LUGAR values (</t>
  </si>
  <si>
    <t>gran londres</t>
  </si>
  <si>
    <t>londres</t>
  </si>
  <si>
    <t>c</t>
  </si>
  <si>
    <t>merseyside</t>
  </si>
  <si>
    <t>liverpool</t>
  </si>
  <si>
    <t>gran manchester</t>
  </si>
  <si>
    <t>manchester</t>
  </si>
  <si>
    <t>oxfordshire</t>
  </si>
  <si>
    <t>oxford</t>
  </si>
  <si>
    <t>florida</t>
  </si>
  <si>
    <t>e</t>
  </si>
  <si>
    <t>nueva york</t>
  </si>
  <si>
    <t>washington</t>
  </si>
  <si>
    <t>texas</t>
  </si>
  <si>
    <t>miami</t>
  </si>
  <si>
    <t>tampa</t>
  </si>
  <si>
    <t>orlando</t>
  </si>
  <si>
    <t>fort lauderdale</t>
  </si>
  <si>
    <t>atlanta</t>
  </si>
  <si>
    <t>columbus</t>
  </si>
  <si>
    <t>savannah</t>
  </si>
  <si>
    <t>ganesville</t>
  </si>
  <si>
    <t>seattle</t>
  </si>
  <si>
    <t>houston</t>
  </si>
  <si>
    <t>dallas</t>
  </si>
  <si>
    <t>distrito capital</t>
  </si>
  <si>
    <t>miranda</t>
  </si>
  <si>
    <t>zulia</t>
  </si>
  <si>
    <t>carabobo</t>
  </si>
  <si>
    <t>caracas</t>
  </si>
  <si>
    <t>los teques</t>
  </si>
  <si>
    <t>maracaibo</t>
  </si>
  <si>
    <t>valencia</t>
  </si>
  <si>
    <t>bengali</t>
  </si>
  <si>
    <t>Columna1</t>
  </si>
  <si>
    <t>Columna2</t>
  </si>
  <si>
    <t>idIdioma</t>
  </si>
  <si>
    <t>nombreIdioma</t>
  </si>
  <si>
    <t>insert into IDIOMA values (</t>
  </si>
  <si>
    <t>seqIdioma.nextval</t>
  </si>
  <si>
    <t>seqNacionalidad.nextval</t>
  </si>
  <si>
    <t>seqLugar.nextval</t>
  </si>
  <si>
    <t>seqVoz.nextval</t>
  </si>
  <si>
    <t>seqInstrumento.nextval</t>
  </si>
  <si>
    <t>ventas</t>
  </si>
  <si>
    <t>finanzas</t>
  </si>
  <si>
    <t>recursos humanos</t>
  </si>
  <si>
    <t>limpieza</t>
  </si>
  <si>
    <t>surpevision</t>
  </si>
  <si>
    <t>produccion</t>
  </si>
  <si>
    <t>sonido</t>
  </si>
  <si>
    <t>iluminacion</t>
  </si>
  <si>
    <t>de canto</t>
  </si>
  <si>
    <t>de musica</t>
  </si>
  <si>
    <t>idDepartamento</t>
  </si>
  <si>
    <t>nombreDepartamento</t>
  </si>
  <si>
    <t>insert into DEPARTAMENTO values (</t>
  </si>
  <si>
    <t>seqDepartamento.nextval</t>
  </si>
  <si>
    <t>taquillero</t>
  </si>
  <si>
    <t>promotor</t>
  </si>
  <si>
    <t>publicista</t>
  </si>
  <si>
    <t>idCargo</t>
  </si>
  <si>
    <t>nombreCargo</t>
  </si>
  <si>
    <t>fkDepartamento</t>
  </si>
  <si>
    <t>contador</t>
  </si>
  <si>
    <t>administrador</t>
  </si>
  <si>
    <t>auditor</t>
  </si>
  <si>
    <t>de baile</t>
  </si>
  <si>
    <t>aseador</t>
  </si>
  <si>
    <t>coordinador de limpieza</t>
  </si>
  <si>
    <t>fkCargo</t>
  </si>
  <si>
    <t>gerente de ventas</t>
  </si>
  <si>
    <t>coordinador de ventas</t>
  </si>
  <si>
    <t>coordinador de finanzas</t>
  </si>
  <si>
    <t>gerente de finanzas</t>
  </si>
  <si>
    <t>gerente de limpieza</t>
  </si>
  <si>
    <t>coordinador de recursos humanos</t>
  </si>
  <si>
    <t>administrador de reclutamiento</t>
  </si>
  <si>
    <t>administrador de seleccion</t>
  </si>
  <si>
    <t>administrador de capacitacion</t>
  </si>
  <si>
    <t>gerente de recursos humanos</t>
  </si>
  <si>
    <t>presidente</t>
  </si>
  <si>
    <t>vicepresidente</t>
  </si>
  <si>
    <t>gerente general</t>
  </si>
  <si>
    <t>tecnologico</t>
  </si>
  <si>
    <t>supervision</t>
  </si>
  <si>
    <t>director de escenografia</t>
  </si>
  <si>
    <t>coordinador de produccion</t>
  </si>
  <si>
    <t>gerente de produccion</t>
  </si>
  <si>
    <t>director</t>
  </si>
  <si>
    <t>autor</t>
  </si>
  <si>
    <t>coordinador de iluminacion</t>
  </si>
  <si>
    <t>gerente de iluminacion</t>
  </si>
  <si>
    <t>coordinador de sonido</t>
  </si>
  <si>
    <t>gerente de sonido</t>
  </si>
  <si>
    <t>ingeniero en sonido</t>
  </si>
  <si>
    <t>supervisor de equipos</t>
  </si>
  <si>
    <t>tecnico en sonido</t>
  </si>
  <si>
    <t>coordinador de canto</t>
  </si>
  <si>
    <t>gerente de canto</t>
  </si>
  <si>
    <t>entrenador vocal</t>
  </si>
  <si>
    <t>canto</t>
  </si>
  <si>
    <t>coordinador de musica</t>
  </si>
  <si>
    <t>gerente de musica</t>
  </si>
  <si>
    <t>musico</t>
  </si>
  <si>
    <t>entrenador musical</t>
  </si>
  <si>
    <t>coordinador de baile</t>
  </si>
  <si>
    <t>gerente de baile</t>
  </si>
  <si>
    <t>coreografo</t>
  </si>
  <si>
    <t>bailarin</t>
  </si>
  <si>
    <t>baile</t>
  </si>
  <si>
    <t>disenador de iluminacion</t>
  </si>
  <si>
    <t>tecnico en iluminacion</t>
  </si>
  <si>
    <t>coordinador tecnologico</t>
  </si>
  <si>
    <t>gerente tecnologico</t>
  </si>
  <si>
    <t>administrador de base de datos</t>
  </si>
  <si>
    <t>administrador de redes</t>
  </si>
  <si>
    <t>administrador web</t>
  </si>
  <si>
    <t>tecnico</t>
  </si>
  <si>
    <t>insert into CARGO values (</t>
  </si>
  <si>
    <t>seqCargo.nextval</t>
  </si>
  <si>
    <t>tiempo</t>
  </si>
  <si>
    <t>nombrado</t>
  </si>
  <si>
    <t>piso</t>
  </si>
  <si>
    <t>zona</t>
  </si>
  <si>
    <t>asiento</t>
  </si>
  <si>
    <t>tipo</t>
  </si>
  <si>
    <t>nombre</t>
  </si>
  <si>
    <t>fkUbicacion</t>
  </si>
  <si>
    <t>idUbicacion</t>
  </si>
  <si>
    <t>upper slips left</t>
  </si>
  <si>
    <t>lower slips right</t>
  </si>
  <si>
    <t>upper slips right</t>
  </si>
  <si>
    <t>amphitheatre</t>
  </si>
  <si>
    <t>lower slips left</t>
  </si>
  <si>
    <t>balcony boxes left</t>
  </si>
  <si>
    <t>balcony boxes right</t>
  </si>
  <si>
    <t xml:space="preserve">balcony </t>
  </si>
  <si>
    <t>the donald gordon gran tier boxes left</t>
  </si>
  <si>
    <t>the donald gordon gran tier boxes right</t>
  </si>
  <si>
    <t>the donald gordon gran tier</t>
  </si>
  <si>
    <t>mujer</t>
  </si>
  <si>
    <t>hombre</t>
  </si>
  <si>
    <t>star circle boxes left</t>
  </si>
  <si>
    <t>star circle boxes right</t>
  </si>
  <si>
    <t>orchestra stalls left</t>
  </si>
  <si>
    <t>orchestra stalls right</t>
  </si>
  <si>
    <t>orchestra stalls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</si>
  <si>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</si>
  <si>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</si>
  <si>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</si>
  <si>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</si>
  <si>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</si>
  <si>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</si>
  <si>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</si>
  <si>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</si>
  <si>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</si>
  <si>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</si>
  <si>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</si>
  <si>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</si>
  <si>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</si>
  <si>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</si>
  <si>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</si>
  <si>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</si>
  <si>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</si>
  <si>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</si>
  <si>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</si>
  <si>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</si>
  <si>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</si>
  <si>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</si>
  <si>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</si>
  <si>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</si>
  <si>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</si>
  <si>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</si>
  <si>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B-1</t>
  </si>
  <si>
    <t>B-2</t>
  </si>
  <si>
    <t>B-3</t>
  </si>
  <si>
    <t>B-4</t>
  </si>
  <si>
    <t>B-5</t>
  </si>
  <si>
    <t>B-6</t>
  </si>
  <si>
    <t>B-7</t>
  </si>
  <si>
    <t>A-1</t>
  </si>
  <si>
    <t>A-2</t>
  </si>
  <si>
    <t>A-3</t>
  </si>
  <si>
    <t>A-4</t>
  </si>
  <si>
    <t>A-5</t>
  </si>
  <si>
    <t>A-6</t>
  </si>
  <si>
    <t>A-7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</si>
  <si>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</si>
  <si>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</si>
  <si>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</si>
  <si>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</si>
  <si>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</si>
  <si>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</si>
  <si>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</si>
  <si>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</si>
  <si>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</si>
  <si>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</si>
  <si>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</si>
  <si>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</si>
  <si>
    <t>E-1</t>
  </si>
  <si>
    <t>E-2</t>
  </si>
  <si>
    <t>E-3</t>
  </si>
  <si>
    <t>E-4</t>
  </si>
  <si>
    <t>E-5</t>
  </si>
  <si>
    <t>E-6</t>
  </si>
  <si>
    <t>H-1</t>
  </si>
  <si>
    <t>H-2</t>
  </si>
  <si>
    <t>H-3</t>
  </si>
  <si>
    <t>H-4</t>
  </si>
  <si>
    <t>H-5</t>
  </si>
  <si>
    <t>H-6</t>
  </si>
  <si>
    <t>J-1</t>
  </si>
  <si>
    <t>J-2</t>
  </si>
  <si>
    <t>J-3</t>
  </si>
  <si>
    <t>J-4</t>
  </si>
  <si>
    <t>J-5</t>
  </si>
  <si>
    <t>J-6</t>
  </si>
  <si>
    <t>K-1</t>
  </si>
  <si>
    <t>K-2</t>
  </si>
  <si>
    <t>K-3</t>
  </si>
  <si>
    <t>K-4</t>
  </si>
  <si>
    <t>K-5</t>
  </si>
  <si>
    <t>K-6</t>
  </si>
  <si>
    <t>L-1</t>
  </si>
  <si>
    <t>L-2</t>
  </si>
  <si>
    <t>L-3</t>
  </si>
  <si>
    <t>L-4</t>
  </si>
  <si>
    <t>L-5</t>
  </si>
  <si>
    <t>L-6</t>
  </si>
  <si>
    <t>M-1</t>
  </si>
  <si>
    <t>M-2</t>
  </si>
  <si>
    <t>M-3</t>
  </si>
  <si>
    <t>M-4</t>
  </si>
  <si>
    <t>M-5</t>
  </si>
  <si>
    <t>M-6</t>
  </si>
  <si>
    <t>N-1</t>
  </si>
  <si>
    <t>N-2</t>
  </si>
  <si>
    <t>N-3</t>
  </si>
  <si>
    <t>N-4</t>
  </si>
  <si>
    <t>N-5</t>
  </si>
  <si>
    <t>N-6</t>
  </si>
  <si>
    <t>P-2</t>
  </si>
  <si>
    <t>P-3</t>
  </si>
  <si>
    <t>P-4</t>
  </si>
  <si>
    <t>P-5</t>
  </si>
  <si>
    <t>P-6</t>
  </si>
  <si>
    <t>R-2</t>
  </si>
  <si>
    <t>R-3</t>
  </si>
  <si>
    <t>R-4</t>
  </si>
  <si>
    <t>R-5</t>
  </si>
  <si>
    <t>R-6</t>
  </si>
  <si>
    <t>S-3</t>
  </si>
  <si>
    <t>S-4</t>
  </si>
  <si>
    <t>S-5</t>
  </si>
  <si>
    <t>S-6</t>
  </si>
  <si>
    <t>T-4</t>
  </si>
  <si>
    <t>T-5</t>
  </si>
  <si>
    <t>T-6</t>
  </si>
  <si>
    <t>U-5</t>
  </si>
  <si>
    <t>U-6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</si>
  <si>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</si>
  <si>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</si>
  <si>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</si>
  <si>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</si>
  <si>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</si>
  <si>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</si>
  <si>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</si>
  <si>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</si>
  <si>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</si>
  <si>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</si>
  <si>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</si>
  <si>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</si>
  <si>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</si>
  <si>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</si>
  <si>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</si>
  <si>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</si>
  <si>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</si>
  <si>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</si>
  <si>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</si>
  <si>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</si>
  <si>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</si>
  <si>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</si>
  <si>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</si>
  <si>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</si>
  <si>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</si>
  <si>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</si>
  <si>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</si>
  <si>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</si>
  <si>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</si>
  <si>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</si>
  <si>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</si>
  <si>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</si>
  <si>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</si>
  <si>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</si>
  <si>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</si>
  <si>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</si>
  <si>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</si>
  <si>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</si>
  <si>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</si>
  <si>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</si>
  <si>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</si>
  <si>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</si>
  <si>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</si>
  <si>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</si>
  <si>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</si>
  <si>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</si>
  <si>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</si>
  <si>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</si>
  <si>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</si>
  <si>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</si>
  <si>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</si>
  <si>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</si>
  <si>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D-7</t>
  </si>
  <si>
    <t>D-8</t>
  </si>
  <si>
    <t>D-9</t>
  </si>
  <si>
    <t>D-10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</si>
  <si>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</si>
  <si>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</si>
  <si>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</si>
  <si>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</si>
  <si>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</si>
  <si>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</si>
  <si>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</si>
  <si>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</si>
  <si>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</si>
  <si>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</si>
  <si>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</si>
  <si>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</si>
  <si>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</si>
  <si>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</si>
  <si>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</si>
  <si>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</si>
  <si>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</si>
  <si>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</si>
  <si>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</si>
  <si>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</si>
  <si>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</si>
  <si>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</si>
  <si>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</si>
  <si>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</si>
  <si>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</si>
  <si>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</si>
  <si>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</si>
  <si>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</si>
  <si>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</si>
  <si>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</si>
  <si>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</si>
  <si>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</si>
  <si>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</si>
  <si>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F-7</t>
  </si>
  <si>
    <t>F-8</t>
  </si>
  <si>
    <t>F-9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</si>
  <si>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</si>
  <si>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</si>
  <si>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</si>
  <si>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</si>
  <si>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</si>
  <si>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</si>
  <si>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</si>
  <si>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</si>
  <si>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</si>
  <si>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F-19</t>
  </si>
  <si>
    <t>F-20</t>
  </si>
  <si>
    <t>F-21</t>
  </si>
  <si>
    <t>F-22</t>
  </si>
  <si>
    <t>F-23</t>
  </si>
  <si>
    <t>F-24</t>
  </si>
  <si>
    <t>F-25</t>
  </si>
  <si>
    <t>F-26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</si>
  <si>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</si>
  <si>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</si>
  <si>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</si>
  <si>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</si>
  <si>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</si>
  <si>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</si>
  <si>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</si>
  <si>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</si>
  <si>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</si>
  <si>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>G-16</t>
  </si>
  <si>
    <t>G-17</t>
  </si>
  <si>
    <t>G-18</t>
  </si>
  <si>
    <t>G-19</t>
  </si>
  <si>
    <t>G-20</t>
  </si>
  <si>
    <t>G-21</t>
  </si>
  <si>
    <t>G-22</t>
  </si>
  <si>
    <t>G-23</t>
  </si>
  <si>
    <t>G-24</t>
  </si>
  <si>
    <t>G-25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</si>
  <si>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</si>
  <si>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</si>
  <si>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</si>
  <si>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</si>
  <si>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</si>
  <si>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</si>
  <si>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</si>
  <si>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</si>
  <si>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</si>
  <si>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</si>
  <si>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</si>
  <si>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</si>
  <si>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</si>
  <si>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</si>
  <si>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</si>
  <si>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</si>
  <si>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</si>
  <si>
    <t>H-24</t>
  </si>
  <si>
    <t>H-25</t>
  </si>
  <si>
    <t>H-26</t>
  </si>
  <si>
    <t>J-7</t>
  </si>
  <si>
    <t>J-8</t>
  </si>
  <si>
    <t>J-9</t>
  </si>
  <si>
    <t>J-10</t>
  </si>
  <si>
    <t>J-11</t>
  </si>
  <si>
    <t>J-12</t>
  </si>
  <si>
    <t>J-13</t>
  </si>
  <si>
    <t>J-14</t>
  </si>
  <si>
    <t>J-15</t>
  </si>
  <si>
    <t>J-16</t>
  </si>
  <si>
    <t>J-17</t>
  </si>
  <si>
    <t>J-18</t>
  </si>
  <si>
    <t>J-19</t>
  </si>
  <si>
    <t>J-20</t>
  </si>
  <si>
    <t>J-21</t>
  </si>
  <si>
    <t>J-22</t>
  </si>
  <si>
    <t>J-23</t>
  </si>
  <si>
    <t>J-24</t>
  </si>
  <si>
    <t>J-25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</si>
  <si>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</si>
  <si>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</si>
  <si>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</si>
  <si>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</si>
  <si>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</si>
  <si>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</si>
  <si>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</si>
  <si>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</si>
  <si>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</si>
  <si>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</si>
  <si>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</si>
  <si>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</si>
  <si>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</si>
  <si>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</si>
  <si>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</si>
  <si>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</si>
  <si>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</si>
  <si>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</si>
  <si>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</si>
  <si>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</si>
  <si>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</si>
  <si>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</si>
  <si>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</si>
  <si>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</si>
  <si>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</si>
  <si>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</si>
  <si>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</si>
  <si>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</si>
  <si>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</si>
  <si>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L-16</t>
  </si>
  <si>
    <t>L-17</t>
  </si>
  <si>
    <t>L-18</t>
  </si>
  <si>
    <t>L-19</t>
  </si>
  <si>
    <t>L-20</t>
  </si>
  <si>
    <t>L-21</t>
  </si>
  <si>
    <t>L-22</t>
  </si>
  <si>
    <t>L-23</t>
  </si>
  <si>
    <t>L-24</t>
  </si>
  <si>
    <t>L-25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</si>
  <si>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</si>
  <si>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</si>
  <si>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</si>
  <si>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</si>
  <si>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</si>
  <si>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</si>
  <si>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</si>
  <si>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</si>
  <si>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</si>
  <si>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</si>
  <si>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</si>
  <si>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</si>
  <si>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</si>
  <si>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</si>
  <si>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</si>
  <si>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</si>
  <si>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</si>
  <si>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</si>
  <si>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</si>
  <si>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</si>
  <si>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</si>
  <si>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</si>
  <si>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</si>
  <si>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</si>
  <si>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</si>
  <si>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</si>
  <si>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</si>
  <si>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</si>
  <si>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</si>
  <si>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</si>
  <si>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N-17</t>
  </si>
  <si>
    <t>N-18</t>
  </si>
  <si>
    <t>N-19</t>
  </si>
  <si>
    <t>N-20</t>
  </si>
  <si>
    <t>N-21</t>
  </si>
  <si>
    <t>N-22</t>
  </si>
  <si>
    <t>N-23</t>
  </si>
  <si>
    <t>N-24</t>
  </si>
  <si>
    <t>N-25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</si>
  <si>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</si>
  <si>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</si>
  <si>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</si>
  <si>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</si>
  <si>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</si>
  <si>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</si>
  <si>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</si>
  <si>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</si>
  <si>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</si>
  <si>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</si>
  <si>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</si>
  <si>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</si>
  <si>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</si>
  <si>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</si>
  <si>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</si>
  <si>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</si>
  <si>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</si>
  <si>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</si>
  <si>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</si>
  <si>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</si>
  <si>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</si>
  <si>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</si>
  <si>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</si>
  <si>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</si>
  <si>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</si>
  <si>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</si>
  <si>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</si>
  <si>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</si>
  <si>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</si>
  <si>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</si>
  <si>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</si>
  <si>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</si>
  <si>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</si>
  <si>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R-20</t>
  </si>
  <si>
    <t>R-21</t>
  </si>
  <si>
    <t>R-22</t>
  </si>
  <si>
    <t>R-23</t>
  </si>
  <si>
    <t>R-24</t>
  </si>
  <si>
    <t>R-25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</si>
  <si>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</si>
  <si>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</si>
  <si>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</si>
  <si>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</si>
  <si>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</si>
  <si>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</si>
  <si>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</si>
  <si>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</si>
  <si>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</si>
  <si>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</si>
  <si>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</si>
  <si>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</si>
  <si>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</si>
  <si>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</si>
  <si>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</si>
  <si>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</si>
  <si>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</si>
  <si>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</si>
  <si>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</si>
  <si>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</si>
  <si>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</si>
  <si>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</si>
  <si>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</si>
  <si>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</si>
  <si>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</si>
  <si>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</si>
  <si>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</si>
  <si>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</si>
  <si>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</si>
  <si>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</si>
  <si>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</si>
  <si>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</si>
  <si>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</si>
  <si>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</si>
  <si>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</si>
  <si>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</si>
  <si>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</si>
  <si>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U-7</t>
  </si>
  <si>
    <t>U-8</t>
  </si>
  <si>
    <t>U-9</t>
  </si>
  <si>
    <t>U-10</t>
  </si>
  <si>
    <t>U-11</t>
  </si>
  <si>
    <t>U-12</t>
  </si>
  <si>
    <t>U-13</t>
  </si>
  <si>
    <t>U-14</t>
  </si>
  <si>
    <t>U-15</t>
  </si>
  <si>
    <t>U-16</t>
  </si>
  <si>
    <t>U-17</t>
  </si>
  <si>
    <t>U-18</t>
  </si>
  <si>
    <t>U-19</t>
  </si>
  <si>
    <t>U-20</t>
  </si>
  <si>
    <t>U-21</t>
  </si>
  <si>
    <t>U-22</t>
  </si>
  <si>
    <t>U-23</t>
  </si>
  <si>
    <t>U-24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</si>
  <si>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</si>
  <si>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</si>
  <si>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</si>
  <si>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</si>
  <si>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</si>
  <si>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</si>
  <si>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</si>
  <si>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</si>
  <si>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</si>
  <si>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</si>
  <si>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</si>
  <si>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</si>
  <si>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</si>
  <si>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W-13</t>
  </si>
  <si>
    <t>W-14</t>
  </si>
  <si>
    <t>W-15</t>
  </si>
  <si>
    <t>W-16</t>
  </si>
  <si>
    <t>W-17</t>
  </si>
  <si>
    <t>W-18</t>
  </si>
  <si>
    <t>A-27</t>
  </si>
  <si>
    <t>A-28</t>
  </si>
  <si>
    <t>A-29</t>
  </si>
  <si>
    <t>B-24</t>
  </si>
  <si>
    <t>B-25</t>
  </si>
  <si>
    <t>B-26</t>
  </si>
  <si>
    <t>B-27</t>
  </si>
  <si>
    <t>B-28</t>
  </si>
  <si>
    <t>B-29</t>
  </si>
  <si>
    <t>B-30</t>
  </si>
  <si>
    <t>C-24</t>
  </si>
  <si>
    <t>C-25</t>
  </si>
  <si>
    <t>C-26</t>
  </si>
  <si>
    <t>C-27</t>
  </si>
  <si>
    <t>C-28</t>
  </si>
  <si>
    <t>C-29</t>
  </si>
  <si>
    <t>D-25</t>
  </si>
  <si>
    <t>D-26</t>
  </si>
  <si>
    <t>D-27</t>
  </si>
  <si>
    <t>D-28</t>
  </si>
  <si>
    <t>D-29</t>
  </si>
  <si>
    <t>D-30</t>
  </si>
  <si>
    <t>E-26</t>
  </si>
  <si>
    <t>E-27</t>
  </si>
  <si>
    <t>E-28</t>
  </si>
  <si>
    <t>E-29</t>
  </si>
  <si>
    <t>E-30</t>
  </si>
  <si>
    <t>E-31</t>
  </si>
  <si>
    <t>H-27</t>
  </si>
  <si>
    <t>H-28</t>
  </si>
  <si>
    <t>H-29</t>
  </si>
  <si>
    <t>H-30</t>
  </si>
  <si>
    <t>H-31</t>
  </si>
  <si>
    <t>H-32</t>
  </si>
  <si>
    <t>J-26</t>
  </si>
  <si>
    <t>J-27</t>
  </si>
  <si>
    <t>J-28</t>
  </si>
  <si>
    <t>J-29</t>
  </si>
  <si>
    <t>J-30</t>
  </si>
  <si>
    <t>J-31</t>
  </si>
  <si>
    <t>K-27</t>
  </si>
  <si>
    <t>K-28</t>
  </si>
  <si>
    <t>K-29</t>
  </si>
  <si>
    <t>K-30</t>
  </si>
  <si>
    <t>K-31</t>
  </si>
  <si>
    <t>K-32</t>
  </si>
  <si>
    <t>L-26</t>
  </si>
  <si>
    <t>L-27</t>
  </si>
  <si>
    <t>L-28</t>
  </si>
  <si>
    <t>L-29</t>
  </si>
  <si>
    <t>L-30</t>
  </si>
  <si>
    <t>L-31</t>
  </si>
  <si>
    <t>M-27</t>
  </si>
  <si>
    <t>M-28</t>
  </si>
  <si>
    <t>M-29</t>
  </si>
  <si>
    <t>M-30</t>
  </si>
  <si>
    <t>M-31</t>
  </si>
  <si>
    <t>M-32</t>
  </si>
  <si>
    <t>N-26</t>
  </si>
  <si>
    <t>N-27</t>
  </si>
  <si>
    <t>N-28</t>
  </si>
  <si>
    <t>N-29</t>
  </si>
  <si>
    <t>N-30</t>
  </si>
  <si>
    <t>N-31</t>
  </si>
  <si>
    <t>P-27</t>
  </si>
  <si>
    <t>P-28</t>
  </si>
  <si>
    <t>P-29</t>
  </si>
  <si>
    <t>P-30</t>
  </si>
  <si>
    <t>P-31</t>
  </si>
  <si>
    <t>R-26</t>
  </si>
  <si>
    <t>R-27</t>
  </si>
  <si>
    <t>R-28</t>
  </si>
  <si>
    <t>R-29</t>
  </si>
  <si>
    <t>R-30</t>
  </si>
  <si>
    <t>S-25</t>
  </si>
  <si>
    <t>S-26</t>
  </si>
  <si>
    <t>S-27</t>
  </si>
  <si>
    <t>S-28</t>
  </si>
  <si>
    <t>T-26</t>
  </si>
  <si>
    <t>T-27</t>
  </si>
  <si>
    <t>T-28</t>
  </si>
  <si>
    <t>U-25</t>
  </si>
  <si>
    <t>U-26</t>
  </si>
  <si>
    <t>A-43</t>
  </si>
  <si>
    <t>A-44</t>
  </si>
  <si>
    <t>A-45</t>
  </si>
  <si>
    <t>A-46</t>
  </si>
  <si>
    <t>A-47</t>
  </si>
  <si>
    <t>A-48</t>
  </si>
  <si>
    <t>A-49</t>
  </si>
  <si>
    <t>A-50</t>
  </si>
  <si>
    <t>A-51</t>
  </si>
  <si>
    <t>A-52</t>
  </si>
  <si>
    <t>A-53</t>
  </si>
  <si>
    <t>A-54</t>
  </si>
  <si>
    <t>A-55</t>
  </si>
  <si>
    <t>A-56</t>
  </si>
  <si>
    <t>A-57</t>
  </si>
  <si>
    <t>A-58</t>
  </si>
  <si>
    <t>A-59</t>
  </si>
  <si>
    <t>A-60</t>
  </si>
  <si>
    <t>A-61</t>
  </si>
  <si>
    <t>A-62</t>
  </si>
  <si>
    <t>A-63</t>
  </si>
  <si>
    <t>A-64</t>
  </si>
  <si>
    <t>A-65</t>
  </si>
  <si>
    <t>A-66</t>
  </si>
  <si>
    <t>A-67</t>
  </si>
  <si>
    <t>A-68</t>
  </si>
  <si>
    <t>A-69</t>
  </si>
  <si>
    <t>A-70</t>
  </si>
  <si>
    <t>B-43</t>
  </si>
  <si>
    <t>B-44</t>
  </si>
  <si>
    <t>B-45</t>
  </si>
  <si>
    <t>B-46</t>
  </si>
  <si>
    <t>B-47</t>
  </si>
  <si>
    <t>B-48</t>
  </si>
  <si>
    <t>B-49</t>
  </si>
  <si>
    <t>B-50</t>
  </si>
  <si>
    <t>B-51</t>
  </si>
  <si>
    <t>B-52</t>
  </si>
  <si>
    <t>B-61</t>
  </si>
  <si>
    <t>B-62</t>
  </si>
  <si>
    <t>B-63</t>
  </si>
  <si>
    <t>B-64</t>
  </si>
  <si>
    <t>B-65</t>
  </si>
  <si>
    <t>B-66</t>
  </si>
  <si>
    <t>B-67</t>
  </si>
  <si>
    <t>B-68</t>
  </si>
  <si>
    <t>B-69</t>
  </si>
  <si>
    <t>B-70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</si>
  <si>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</si>
  <si>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</si>
  <si>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</si>
  <si>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</si>
  <si>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</si>
  <si>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</si>
  <si>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</si>
  <si>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</si>
  <si>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</si>
  <si>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</si>
  <si>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</si>
  <si>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</si>
  <si>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</si>
  <si>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</si>
  <si>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</si>
  <si>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</si>
  <si>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</si>
  <si>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</si>
  <si>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</si>
  <si>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</si>
  <si>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</si>
  <si>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</si>
  <si>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</si>
  <si>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</si>
  <si>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</si>
  <si>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</si>
  <si>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</si>
  <si>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</si>
  <si>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</si>
  <si>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</si>
  <si>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</si>
  <si>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</si>
  <si>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</si>
  <si>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star circle left</t>
  </si>
  <si>
    <t>star circle right</t>
  </si>
  <si>
    <t>A-71</t>
  </si>
  <si>
    <t>A-72</t>
  </si>
  <si>
    <t>A-73</t>
  </si>
  <si>
    <t>A-74</t>
  </si>
  <si>
    <t>A-75</t>
  </si>
  <si>
    <t>A-76</t>
  </si>
  <si>
    <t>A-77</t>
  </si>
  <si>
    <t>A-78</t>
  </si>
  <si>
    <t>A-79</t>
  </si>
  <si>
    <t>A-80</t>
  </si>
  <si>
    <t>A-81</t>
  </si>
  <si>
    <t>A-82</t>
  </si>
  <si>
    <t>A-83</t>
  </si>
  <si>
    <t>A-84</t>
  </si>
  <si>
    <t>A-85</t>
  </si>
  <si>
    <t>A-86</t>
  </si>
  <si>
    <t>A-87</t>
  </si>
  <si>
    <t>A-88</t>
  </si>
  <si>
    <t>A-89</t>
  </si>
  <si>
    <t>A-90</t>
  </si>
  <si>
    <t>A-91</t>
  </si>
  <si>
    <t>A-92</t>
  </si>
  <si>
    <t>A-93</t>
  </si>
  <si>
    <t>A-94</t>
  </si>
  <si>
    <t>A-95</t>
  </si>
  <si>
    <t>A-96</t>
  </si>
  <si>
    <t>A-97</t>
  </si>
  <si>
    <t>A-98</t>
  </si>
  <si>
    <t>A-99</t>
  </si>
  <si>
    <t>B-71</t>
  </si>
  <si>
    <t>B-72</t>
  </si>
  <si>
    <t>B-73</t>
  </si>
  <si>
    <t>B-74</t>
  </si>
  <si>
    <t>B-75</t>
  </si>
  <si>
    <t>B-76</t>
  </si>
  <si>
    <t>B-77</t>
  </si>
  <si>
    <t>B-78</t>
  </si>
  <si>
    <t>B-79</t>
  </si>
  <si>
    <t>B-80</t>
  </si>
  <si>
    <t>B-81</t>
  </si>
  <si>
    <t>B-82</t>
  </si>
  <si>
    <t>B-83</t>
  </si>
  <si>
    <t>B-84</t>
  </si>
  <si>
    <t>B-85</t>
  </si>
  <si>
    <t>B-86</t>
  </si>
  <si>
    <t>B-87</t>
  </si>
  <si>
    <t>B-88</t>
  </si>
  <si>
    <t>B-89</t>
  </si>
  <si>
    <t>B-90</t>
  </si>
  <si>
    <t>B-91</t>
  </si>
  <si>
    <t>B-92</t>
  </si>
  <si>
    <t>B-93</t>
  </si>
  <si>
    <t>B-94</t>
  </si>
  <si>
    <t>B-95</t>
  </si>
  <si>
    <t>B-96</t>
  </si>
  <si>
    <t>B-97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</si>
  <si>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</si>
  <si>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</si>
  <si>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</si>
  <si>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</si>
  <si>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</si>
  <si>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</si>
  <si>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</si>
  <si>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</si>
  <si>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</si>
  <si>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</si>
  <si>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</si>
  <si>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</si>
  <si>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</si>
  <si>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</si>
  <si>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</si>
  <si>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</si>
  <si>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</si>
  <si>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</si>
  <si>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</si>
  <si>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C-90</t>
  </si>
  <si>
    <t>C-91</t>
  </si>
  <si>
    <t>C-92</t>
  </si>
  <si>
    <t>C-93</t>
  </si>
  <si>
    <t>C-94</t>
  </si>
  <si>
    <t>C-95</t>
  </si>
  <si>
    <t>C-96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</si>
  <si>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</si>
  <si>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</si>
  <si>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</si>
  <si>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</si>
  <si>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</si>
  <si>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</si>
  <si>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</si>
  <si>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</si>
  <si>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</si>
  <si>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</si>
  <si>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D-50</t>
  </si>
  <si>
    <t>D-51</t>
  </si>
  <si>
    <t>D-52</t>
  </si>
  <si>
    <t>D-53</t>
  </si>
  <si>
    <t>D-54</t>
  </si>
  <si>
    <t>A-100</t>
  </si>
  <si>
    <t>A-101</t>
  </si>
  <si>
    <t>A-102</t>
  </si>
  <si>
    <t>A-103</t>
  </si>
  <si>
    <t>A-104</t>
  </si>
  <si>
    <t>A-105</t>
  </si>
  <si>
    <t>A-106</t>
  </si>
  <si>
    <t>A-107</t>
  </si>
  <si>
    <t>A-108</t>
  </si>
  <si>
    <t>A-109</t>
  </si>
  <si>
    <t>A-110</t>
  </si>
  <si>
    <t>A-111</t>
  </si>
  <si>
    <t>B-98</t>
  </si>
  <si>
    <t>B-99</t>
  </si>
  <si>
    <t>B-100</t>
  </si>
  <si>
    <t>B-101</t>
  </si>
  <si>
    <t>B-102</t>
  </si>
  <si>
    <t>B-103</t>
  </si>
  <si>
    <t>B-104</t>
  </si>
  <si>
    <t>B-105</t>
  </si>
  <si>
    <t>B-106</t>
  </si>
  <si>
    <t>C-97</t>
  </si>
  <si>
    <t>C-98</t>
  </si>
  <si>
    <t>C-99</t>
  </si>
  <si>
    <t>C-100</t>
  </si>
  <si>
    <t>C-101</t>
  </si>
  <si>
    <t>star circle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</si>
  <si>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</si>
  <si>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</si>
  <si>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</si>
  <si>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</si>
  <si>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</si>
  <si>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</si>
  <si>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</si>
  <si>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</si>
  <si>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</si>
  <si>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</si>
  <si>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</si>
  <si>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</si>
  <si>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</si>
  <si>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</si>
  <si>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</si>
  <si>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</si>
  <si>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</si>
  <si>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</si>
  <si>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</si>
  <si>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</si>
  <si>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</si>
  <si>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</si>
  <si>
    <t>B-40</t>
  </si>
  <si>
    <t>B-41</t>
  </si>
  <si>
    <t>B-42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</si>
  <si>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</si>
  <si>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</si>
  <si>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</si>
  <si>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</si>
  <si>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</si>
  <si>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</si>
  <si>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</si>
  <si>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</si>
  <si>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</si>
  <si>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</si>
  <si>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</si>
  <si>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</si>
  <si>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</si>
  <si>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60-1</t>
  </si>
  <si>
    <t>60-2</t>
  </si>
  <si>
    <t>61-1</t>
  </si>
  <si>
    <t>61-2</t>
  </si>
  <si>
    <t>62-1</t>
  </si>
  <si>
    <t>62-2</t>
  </si>
  <si>
    <t>63-1</t>
  </si>
  <si>
    <t>63-2</t>
  </si>
  <si>
    <t>64-1</t>
  </si>
  <si>
    <t>64-2</t>
  </si>
  <si>
    <t>65-1</t>
  </si>
  <si>
    <t>65-2</t>
  </si>
  <si>
    <t>66-1</t>
  </si>
  <si>
    <t>66-2</t>
  </si>
  <si>
    <t>67-1</t>
  </si>
  <si>
    <t>67-2</t>
  </si>
  <si>
    <t>36-1</t>
  </si>
  <si>
    <t>36-2</t>
  </si>
  <si>
    <t>37-1</t>
  </si>
  <si>
    <t>37-2</t>
  </si>
  <si>
    <t>38-1</t>
  </si>
  <si>
    <t>38-2</t>
  </si>
  <si>
    <t>39-1</t>
  </si>
  <si>
    <t>39-2</t>
  </si>
  <si>
    <t>40-1</t>
  </si>
  <si>
    <t>40-2</t>
  </si>
  <si>
    <t>41-1</t>
  </si>
  <si>
    <t>41-2</t>
  </si>
  <si>
    <t>42-1</t>
  </si>
  <si>
    <t>42-2</t>
  </si>
  <si>
    <t>43-1</t>
  </si>
  <si>
    <t>43-2</t>
  </si>
  <si>
    <t>36-4</t>
  </si>
  <si>
    <t>36-3</t>
  </si>
  <si>
    <t>37-4</t>
  </si>
  <si>
    <t>37-3</t>
  </si>
  <si>
    <t>38-4</t>
  </si>
  <si>
    <t>38-3</t>
  </si>
  <si>
    <t>39-4</t>
  </si>
  <si>
    <t>39-3</t>
  </si>
  <si>
    <t>40-4</t>
  </si>
  <si>
    <t>40-3</t>
  </si>
  <si>
    <t>41-4</t>
  </si>
  <si>
    <t>41-3</t>
  </si>
  <si>
    <t>42-4</t>
  </si>
  <si>
    <t>42-3</t>
  </si>
  <si>
    <t>43-4</t>
  </si>
  <si>
    <t>43-3</t>
  </si>
  <si>
    <t>36-5</t>
  </si>
  <si>
    <t>36-6</t>
  </si>
  <si>
    <t>60-4</t>
  </si>
  <si>
    <t>60-3</t>
  </si>
  <si>
    <t>61-4</t>
  </si>
  <si>
    <t>61-3</t>
  </si>
  <si>
    <t>62-4</t>
  </si>
  <si>
    <t>62-3</t>
  </si>
  <si>
    <t>63-4</t>
  </si>
  <si>
    <t>63-3</t>
  </si>
  <si>
    <t>64-4</t>
  </si>
  <si>
    <t>64-3</t>
  </si>
  <si>
    <t>65-4</t>
  </si>
  <si>
    <t>65-3</t>
  </si>
  <si>
    <t>66-4</t>
  </si>
  <si>
    <t>66-3</t>
  </si>
  <si>
    <t>67-4</t>
  </si>
  <si>
    <t>67-3</t>
  </si>
  <si>
    <t>67-5</t>
  </si>
  <si>
    <t>67-6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</si>
</sst>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rgb="FFA6A6A6"/>
      <name val="Calibri"/>
      <scheme val="minor"/>
    </font>
    <font>
      <sz val="12"/>
      <color rgb="FF000000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quotePrefix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0" fillId="0" borderId="0" xfId="0" applyFont="1"/>
    <xf numFmtId="0" fontId="6" fillId="2" borderId="0" xfId="0" quotePrefix="1" applyFont="1" applyFill="1" applyAlignment="1">
      <alignment horizontal="center" vertical="center" textRotation="255"/>
    </xf>
    <xf numFmtId="0" fontId="0" fillId="3" borderId="0" xfId="0" quotePrefix="1" applyFill="1" applyAlignment="1">
      <alignment horizontal="center" vertical="center" textRotation="255"/>
    </xf>
    <xf numFmtId="0" fontId="0" fillId="4" borderId="4" xfId="0" applyFont="1" applyFill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0" fillId="3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 shrinkToFit="1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5" xfId="0" applyFont="1" applyBorder="1" applyAlignment="1">
      <alignment horizontal="left"/>
    </xf>
  </cellXfs>
  <cellStyles count="4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95B3D7"/>
        </bottom>
      </border>
    </dxf>
    <dxf>
      <numFmt numFmtId="164" formatCode="\'0\'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a4" displayName="Tabla4" ref="C3:D29" totalsRowShown="0">
  <autoFilter ref="C3:D29"/>
  <tableColumns count="2">
    <tableColumn id="1" name="idInstrumento" dataDxfId="35"/>
    <tableColumn id="2" name="nombreInstrumento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D3:G22" totalsRowShown="0" dataDxfId="32" headerRowBorderDxfId="33" tableBorderDxfId="31" totalsRowBorderDxfId="30">
  <autoFilter ref="D3:G22"/>
  <tableColumns count="4">
    <tableColumn id="1" name="idVoz" dataDxfId="29"/>
    <tableColumn id="2" name="nombreVoz" dataDxfId="28"/>
    <tableColumn id="3" name="descripcionVoz" dataDxfId="27"/>
    <tableColumn id="4" name="fkVoz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D3:H247" totalsRowShown="0" headerRowDxfId="25" dataDxfId="24">
  <autoFilter ref="D3:H247"/>
  <tableColumns count="5">
    <tableColumn id="1" name="idLugar" dataDxfId="23"/>
    <tableColumn id="2" name="nombreLugar" dataDxfId="22"/>
    <tableColumn id="3" name="tipoLugar" dataDxfId="21"/>
    <tableColumn id="4" name="banderaLugar" dataDxfId="20"/>
    <tableColumn id="5" name="fkLugar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C3:F129" totalsRowShown="0" headerRowDxfId="18" dataDxfId="17">
  <autoFilter ref="C3:F129"/>
  <tableColumns count="4">
    <tableColumn id="1" name="idNacionalidad" dataDxfId="16"/>
    <tableColumn id="2" name="nombreNacionalidad" dataDxfId="15"/>
    <tableColumn id="3" name="sexoNacionalidad" dataDxfId="14"/>
    <tableColumn id="4" name="fkPais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C3:D15" totalsRowShown="0">
  <autoFilter ref="C3:D15"/>
  <tableColumns count="2">
    <tableColumn id="1" name="idIdioma" dataDxfId="12"/>
    <tableColumn id="2" name="nombreIdio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a2" displayName="Tabla2" ref="C3:F15" totalsRowShown="0">
  <autoFilter ref="C3:F15"/>
  <tableColumns count="4">
    <tableColumn id="1" name="idDepartamento" dataDxfId="11"/>
    <tableColumn id="2" name="nombreDepartamento"/>
    <tableColumn id="3" name="Columna1" dataDxfId="7"/>
    <tableColumn id="4" name="Columna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a3" displayName="Tabla3" ref="C17:F70" totalsRowShown="0">
  <autoFilter ref="C17:F70"/>
  <tableColumns count="4">
    <tableColumn id="1" name="idCargo" dataDxfId="10"/>
    <tableColumn id="2" name="nombreCargo"/>
    <tableColumn id="3" name="fkDepartamento" dataDxfId="9"/>
    <tableColumn id="4" name="fkCargo" dataDxfId="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a5" displayName="Tabla5" ref="C3:F963" totalsRowShown="0">
  <autoFilter ref="C3:F963"/>
  <tableColumns count="4">
    <tableColumn id="1" name="idUbicacion" dataDxfId="5"/>
    <tableColumn id="2" name="tipo"/>
    <tableColumn id="3" name="nombre" dataDxfId="4"/>
    <tableColumn id="4" name="fkUbicacio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3"/>
  <sheetViews>
    <sheetView workbookViewId="0">
      <selection activeCell="B1" sqref="B1:B1048576"/>
    </sheetView>
  </sheetViews>
  <sheetFormatPr baseColWidth="10" defaultRowHeight="15" x14ac:dyDescent="0"/>
  <cols>
    <col min="2" max="2" width="10.83203125" customWidth="1"/>
    <col min="3" max="3" width="17.5" customWidth="1"/>
    <col min="4" max="4" width="21.5" customWidth="1"/>
    <col min="6" max="6" width="30.33203125" customWidth="1"/>
    <col min="7" max="7" width="22.1640625" customWidth="1"/>
    <col min="8" max="8" width="5.33203125" customWidth="1"/>
    <col min="9" max="9" width="14" customWidth="1"/>
    <col min="10" max="10" width="4.6640625" customWidth="1"/>
  </cols>
  <sheetData>
    <row r="3" spans="2:10">
      <c r="B3" s="6" t="s">
        <v>31</v>
      </c>
      <c r="C3" s="1" t="s">
        <v>0</v>
      </c>
      <c r="D3" s="2" t="s">
        <v>1</v>
      </c>
    </row>
    <row r="4" spans="2:10">
      <c r="B4" s="6" t="s">
        <v>31</v>
      </c>
      <c r="C4" s="1">
        <v>1</v>
      </c>
      <c r="D4" s="2" t="s">
        <v>2</v>
      </c>
      <c r="F4" s="4" t="s">
        <v>28</v>
      </c>
      <c r="G4" s="1" t="s">
        <v>418</v>
      </c>
      <c r="H4" s="5" t="s">
        <v>29</v>
      </c>
      <c r="I4" s="2" t="str">
        <f t="shared" ref="I4:I29" si="0">CONCATENATE(B3,D4,B3)</f>
        <v>'arpa'</v>
      </c>
      <c r="J4" s="5" t="s">
        <v>30</v>
      </c>
    </row>
    <row r="5" spans="2:10">
      <c r="B5" s="6" t="s">
        <v>31</v>
      </c>
      <c r="C5" s="1">
        <v>2</v>
      </c>
      <c r="D5" s="2" t="s">
        <v>3</v>
      </c>
      <c r="F5" s="4" t="s">
        <v>28</v>
      </c>
      <c r="G5" s="1" t="s">
        <v>418</v>
      </c>
      <c r="H5" s="5" t="s">
        <v>29</v>
      </c>
      <c r="I5" s="2" t="str">
        <f t="shared" si="0"/>
        <v>'bombo'</v>
      </c>
      <c r="J5" s="5" t="s">
        <v>30</v>
      </c>
    </row>
    <row r="6" spans="2:10">
      <c r="B6" s="6" t="s">
        <v>31</v>
      </c>
      <c r="C6" s="1">
        <v>3</v>
      </c>
      <c r="D6" s="2" t="s">
        <v>4</v>
      </c>
      <c r="F6" s="4" t="s">
        <v>28</v>
      </c>
      <c r="G6" s="1" t="s">
        <v>418</v>
      </c>
      <c r="H6" s="5" t="s">
        <v>29</v>
      </c>
      <c r="I6" s="2" t="str">
        <f t="shared" si="0"/>
        <v>'chelo'</v>
      </c>
      <c r="J6" s="5" t="s">
        <v>30</v>
      </c>
    </row>
    <row r="7" spans="2:10">
      <c r="B7" s="6" t="s">
        <v>31</v>
      </c>
      <c r="C7" s="1">
        <v>4</v>
      </c>
      <c r="D7" s="2" t="s">
        <v>5</v>
      </c>
      <c r="F7" s="4" t="s">
        <v>28</v>
      </c>
      <c r="G7" s="1" t="s">
        <v>418</v>
      </c>
      <c r="H7" s="5" t="s">
        <v>29</v>
      </c>
      <c r="I7" s="2" t="str">
        <f t="shared" si="0"/>
        <v>'clarinete'</v>
      </c>
      <c r="J7" s="5" t="s">
        <v>30</v>
      </c>
    </row>
    <row r="8" spans="2:10">
      <c r="B8" s="6" t="s">
        <v>31</v>
      </c>
      <c r="C8" s="1">
        <v>5</v>
      </c>
      <c r="D8" s="2" t="s">
        <v>6</v>
      </c>
      <c r="F8" s="4" t="s">
        <v>28</v>
      </c>
      <c r="G8" s="1" t="s">
        <v>418</v>
      </c>
      <c r="H8" s="5" t="s">
        <v>29</v>
      </c>
      <c r="I8" s="2" t="str">
        <f t="shared" si="0"/>
        <v>'clarinete bajo'</v>
      </c>
      <c r="J8" s="5" t="s">
        <v>30</v>
      </c>
    </row>
    <row r="9" spans="2:10">
      <c r="B9" s="6" t="s">
        <v>31</v>
      </c>
      <c r="C9" s="1">
        <v>6</v>
      </c>
      <c r="D9" s="2" t="s">
        <v>7</v>
      </c>
      <c r="F9" s="4" t="s">
        <v>28</v>
      </c>
      <c r="G9" s="1" t="s">
        <v>418</v>
      </c>
      <c r="H9" s="5" t="s">
        <v>29</v>
      </c>
      <c r="I9" s="2" t="str">
        <f t="shared" si="0"/>
        <v>'clavecin'</v>
      </c>
      <c r="J9" s="5" t="s">
        <v>30</v>
      </c>
    </row>
    <row r="10" spans="2:10">
      <c r="B10" s="6" t="s">
        <v>31</v>
      </c>
      <c r="C10" s="1">
        <v>7</v>
      </c>
      <c r="D10" s="2" t="s">
        <v>8</v>
      </c>
      <c r="F10" s="4" t="s">
        <v>28</v>
      </c>
      <c r="G10" s="1" t="s">
        <v>418</v>
      </c>
      <c r="H10" s="5" t="s">
        <v>29</v>
      </c>
      <c r="I10" s="2" t="str">
        <f t="shared" si="0"/>
        <v>'contrabajo'</v>
      </c>
      <c r="J10" s="5" t="s">
        <v>30</v>
      </c>
    </row>
    <row r="11" spans="2:10">
      <c r="B11" s="6" t="s">
        <v>31</v>
      </c>
      <c r="C11" s="1">
        <v>8</v>
      </c>
      <c r="D11" s="2" t="s">
        <v>9</v>
      </c>
      <c r="F11" s="4" t="s">
        <v>28</v>
      </c>
      <c r="G11" s="1" t="s">
        <v>418</v>
      </c>
      <c r="H11" s="5" t="s">
        <v>29</v>
      </c>
      <c r="I11" s="2" t="str">
        <f t="shared" si="0"/>
        <v>'contrafagot'</v>
      </c>
      <c r="J11" s="5" t="s">
        <v>30</v>
      </c>
    </row>
    <row r="12" spans="2:10">
      <c r="B12" s="6" t="s">
        <v>31</v>
      </c>
      <c r="C12" s="1">
        <v>9</v>
      </c>
      <c r="D12" s="2" t="s">
        <v>10</v>
      </c>
      <c r="F12" s="4" t="s">
        <v>28</v>
      </c>
      <c r="G12" s="1" t="s">
        <v>418</v>
      </c>
      <c r="H12" s="5" t="s">
        <v>29</v>
      </c>
      <c r="I12" s="2" t="str">
        <f t="shared" si="0"/>
        <v>'corno'</v>
      </c>
      <c r="J12" s="5" t="s">
        <v>30</v>
      </c>
    </row>
    <row r="13" spans="2:10">
      <c r="B13" s="6" t="s">
        <v>31</v>
      </c>
      <c r="C13" s="1">
        <v>10</v>
      </c>
      <c r="D13" s="2" t="s">
        <v>11</v>
      </c>
      <c r="F13" s="4" t="s">
        <v>28</v>
      </c>
      <c r="G13" s="1" t="s">
        <v>418</v>
      </c>
      <c r="H13" s="5" t="s">
        <v>29</v>
      </c>
      <c r="I13" s="2" t="str">
        <f t="shared" si="0"/>
        <v>'corno ingles'</v>
      </c>
      <c r="J13" s="5" t="s">
        <v>30</v>
      </c>
    </row>
    <row r="14" spans="2:10">
      <c r="B14" s="6" t="s">
        <v>31</v>
      </c>
      <c r="C14" s="1">
        <v>11</v>
      </c>
      <c r="D14" s="2" t="s">
        <v>12</v>
      </c>
      <c r="F14" s="4" t="s">
        <v>28</v>
      </c>
      <c r="G14" s="1" t="s">
        <v>418</v>
      </c>
      <c r="H14" s="5" t="s">
        <v>29</v>
      </c>
      <c r="I14" s="2" t="str">
        <f t="shared" si="0"/>
        <v>'fagot'</v>
      </c>
      <c r="J14" s="5" t="s">
        <v>30</v>
      </c>
    </row>
    <row r="15" spans="2:10">
      <c r="B15" s="6" t="s">
        <v>31</v>
      </c>
      <c r="C15" s="1">
        <v>12</v>
      </c>
      <c r="D15" s="2" t="s">
        <v>13</v>
      </c>
      <c r="F15" s="4" t="s">
        <v>28</v>
      </c>
      <c r="G15" s="1" t="s">
        <v>418</v>
      </c>
      <c r="H15" s="5" t="s">
        <v>29</v>
      </c>
      <c r="I15" s="2" t="str">
        <f t="shared" si="0"/>
        <v>'flauta'</v>
      </c>
      <c r="J15" s="5" t="s">
        <v>30</v>
      </c>
    </row>
    <row r="16" spans="2:10">
      <c r="B16" s="6" t="s">
        <v>31</v>
      </c>
      <c r="C16" s="1">
        <v>13</v>
      </c>
      <c r="D16" s="2" t="s">
        <v>14</v>
      </c>
      <c r="F16" s="4" t="s">
        <v>28</v>
      </c>
      <c r="G16" s="1" t="s">
        <v>418</v>
      </c>
      <c r="H16" s="5" t="s">
        <v>29</v>
      </c>
      <c r="I16" s="2" t="str">
        <f t="shared" si="0"/>
        <v>'flautin'</v>
      </c>
      <c r="J16" s="5" t="s">
        <v>30</v>
      </c>
    </row>
    <row r="17" spans="2:10">
      <c r="B17" s="6" t="s">
        <v>31</v>
      </c>
      <c r="C17" s="1">
        <v>14</v>
      </c>
      <c r="D17" s="2" t="s">
        <v>15</v>
      </c>
      <c r="F17" s="4" t="s">
        <v>28</v>
      </c>
      <c r="G17" s="1" t="s">
        <v>418</v>
      </c>
      <c r="H17" s="5" t="s">
        <v>29</v>
      </c>
      <c r="I17" s="2" t="str">
        <f t="shared" si="0"/>
        <v>'guitarra'</v>
      </c>
      <c r="J17" s="5" t="s">
        <v>30</v>
      </c>
    </row>
    <row r="18" spans="2:10">
      <c r="B18" s="6" t="s">
        <v>31</v>
      </c>
      <c r="C18" s="1">
        <v>15</v>
      </c>
      <c r="D18" s="2" t="s">
        <v>16</v>
      </c>
      <c r="F18" s="4" t="s">
        <v>28</v>
      </c>
      <c r="G18" s="1" t="s">
        <v>418</v>
      </c>
      <c r="H18" s="5" t="s">
        <v>29</v>
      </c>
      <c r="I18" s="2" t="str">
        <f t="shared" si="0"/>
        <v>'obo'</v>
      </c>
      <c r="J18" s="5" t="s">
        <v>30</v>
      </c>
    </row>
    <row r="19" spans="2:10">
      <c r="B19" s="6" t="s">
        <v>31</v>
      </c>
      <c r="C19" s="1">
        <v>16</v>
      </c>
      <c r="D19" s="2" t="s">
        <v>17</v>
      </c>
      <c r="F19" s="4" t="s">
        <v>28</v>
      </c>
      <c r="G19" s="1" t="s">
        <v>418</v>
      </c>
      <c r="H19" s="5" t="s">
        <v>29</v>
      </c>
      <c r="I19" s="2" t="str">
        <f t="shared" si="0"/>
        <v>'organo'</v>
      </c>
      <c r="J19" s="5" t="s">
        <v>30</v>
      </c>
    </row>
    <row r="20" spans="2:10">
      <c r="B20" s="6" t="s">
        <v>31</v>
      </c>
      <c r="C20" s="1">
        <v>17</v>
      </c>
      <c r="D20" s="2" t="s">
        <v>18</v>
      </c>
      <c r="F20" s="4" t="s">
        <v>28</v>
      </c>
      <c r="G20" s="1" t="s">
        <v>418</v>
      </c>
      <c r="H20" s="5" t="s">
        <v>29</v>
      </c>
      <c r="I20" s="2" t="str">
        <f t="shared" si="0"/>
        <v>'piano'</v>
      </c>
      <c r="J20" s="5" t="s">
        <v>30</v>
      </c>
    </row>
    <row r="21" spans="2:10">
      <c r="B21" s="6" t="s">
        <v>31</v>
      </c>
      <c r="C21" s="1">
        <v>18</v>
      </c>
      <c r="D21" s="2" t="s">
        <v>19</v>
      </c>
      <c r="F21" s="4" t="s">
        <v>28</v>
      </c>
      <c r="G21" s="1" t="s">
        <v>418</v>
      </c>
      <c r="H21" s="5" t="s">
        <v>29</v>
      </c>
      <c r="I21" s="2" t="str">
        <f t="shared" si="0"/>
        <v>'plato'</v>
      </c>
      <c r="J21" s="5" t="s">
        <v>30</v>
      </c>
    </row>
    <row r="22" spans="2:10">
      <c r="B22" s="6" t="s">
        <v>31</v>
      </c>
      <c r="C22" s="1">
        <v>19</v>
      </c>
      <c r="D22" s="2" t="s">
        <v>20</v>
      </c>
      <c r="F22" s="4" t="s">
        <v>28</v>
      </c>
      <c r="G22" s="1" t="s">
        <v>418</v>
      </c>
      <c r="H22" s="5" t="s">
        <v>29</v>
      </c>
      <c r="I22" s="2" t="str">
        <f t="shared" si="0"/>
        <v>'timbal'</v>
      </c>
      <c r="J22" s="5" t="s">
        <v>30</v>
      </c>
    </row>
    <row r="23" spans="2:10">
      <c r="B23" s="6" t="s">
        <v>31</v>
      </c>
      <c r="C23" s="1">
        <v>20</v>
      </c>
      <c r="D23" s="2" t="s">
        <v>21</v>
      </c>
      <c r="F23" s="4" t="s">
        <v>28</v>
      </c>
      <c r="G23" s="1" t="s">
        <v>418</v>
      </c>
      <c r="H23" s="5" t="s">
        <v>29</v>
      </c>
      <c r="I23" s="2" t="str">
        <f t="shared" si="0"/>
        <v>'triangulo'</v>
      </c>
      <c r="J23" s="5" t="s">
        <v>30</v>
      </c>
    </row>
    <row r="24" spans="2:10">
      <c r="B24" s="6" t="s">
        <v>31</v>
      </c>
      <c r="C24" s="1">
        <v>21</v>
      </c>
      <c r="D24" s="2" t="s">
        <v>22</v>
      </c>
      <c r="F24" s="4" t="s">
        <v>28</v>
      </c>
      <c r="G24" s="1" t="s">
        <v>418</v>
      </c>
      <c r="H24" s="5" t="s">
        <v>29</v>
      </c>
      <c r="I24" s="2" t="str">
        <f t="shared" si="0"/>
        <v>'trompa'</v>
      </c>
      <c r="J24" s="5" t="s">
        <v>30</v>
      </c>
    </row>
    <row r="25" spans="2:10">
      <c r="B25" s="6" t="s">
        <v>31</v>
      </c>
      <c r="C25" s="1">
        <v>22</v>
      </c>
      <c r="D25" s="2" t="s">
        <v>23</v>
      </c>
      <c r="F25" s="4" t="s">
        <v>28</v>
      </c>
      <c r="G25" s="1" t="s">
        <v>418</v>
      </c>
      <c r="H25" s="5" t="s">
        <v>29</v>
      </c>
      <c r="I25" s="2" t="str">
        <f t="shared" si="0"/>
        <v>'trompeta'</v>
      </c>
      <c r="J25" s="5" t="s">
        <v>30</v>
      </c>
    </row>
    <row r="26" spans="2:10">
      <c r="B26" s="6" t="s">
        <v>31</v>
      </c>
      <c r="C26" s="1">
        <v>23</v>
      </c>
      <c r="D26" s="2" t="s">
        <v>24</v>
      </c>
      <c r="F26" s="4" t="s">
        <v>28</v>
      </c>
      <c r="G26" s="1" t="s">
        <v>418</v>
      </c>
      <c r="H26" s="5" t="s">
        <v>29</v>
      </c>
      <c r="I26" s="2" t="str">
        <f t="shared" si="0"/>
        <v>'trompon'</v>
      </c>
      <c r="J26" s="5" t="s">
        <v>30</v>
      </c>
    </row>
    <row r="27" spans="2:10">
      <c r="B27" s="6" t="s">
        <v>31</v>
      </c>
      <c r="C27" s="1">
        <v>24</v>
      </c>
      <c r="D27" s="2" t="s">
        <v>25</v>
      </c>
      <c r="F27" s="4" t="s">
        <v>28</v>
      </c>
      <c r="G27" s="1" t="s">
        <v>418</v>
      </c>
      <c r="H27" s="5" t="s">
        <v>29</v>
      </c>
      <c r="I27" s="2" t="str">
        <f t="shared" si="0"/>
        <v>'tuba'</v>
      </c>
      <c r="J27" s="5" t="s">
        <v>30</v>
      </c>
    </row>
    <row r="28" spans="2:10">
      <c r="B28" s="6" t="s">
        <v>31</v>
      </c>
      <c r="C28" s="1">
        <v>25</v>
      </c>
      <c r="D28" s="2" t="s">
        <v>26</v>
      </c>
      <c r="F28" s="4" t="s">
        <v>28</v>
      </c>
      <c r="G28" s="1" t="s">
        <v>418</v>
      </c>
      <c r="H28" s="5" t="s">
        <v>29</v>
      </c>
      <c r="I28" s="2" t="str">
        <f t="shared" si="0"/>
        <v>'violin'</v>
      </c>
      <c r="J28" s="5" t="s">
        <v>30</v>
      </c>
    </row>
    <row r="29" spans="2:10">
      <c r="B29" s="6" t="s">
        <v>31</v>
      </c>
      <c r="C29" s="1">
        <v>26</v>
      </c>
      <c r="D29" s="2" t="s">
        <v>27</v>
      </c>
      <c r="F29" s="4" t="s">
        <v>28</v>
      </c>
      <c r="G29" s="1" t="s">
        <v>418</v>
      </c>
      <c r="H29" s="5" t="s">
        <v>29</v>
      </c>
      <c r="I29" s="2" t="str">
        <f t="shared" si="0"/>
        <v>'violonchelo'</v>
      </c>
      <c r="J29" s="5" t="s">
        <v>30</v>
      </c>
    </row>
    <row r="30" spans="2:10">
      <c r="B30" s="6" t="s">
        <v>31</v>
      </c>
      <c r="C30" s="6"/>
    </row>
    <row r="31" spans="2:10">
      <c r="B31" s="6" t="s">
        <v>31</v>
      </c>
      <c r="C31" s="6"/>
    </row>
    <row r="32" spans="2:10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  <row r="243" spans="2:3">
      <c r="B243" s="6" t="s">
        <v>31</v>
      </c>
      <c r="C243" s="6"/>
    </row>
  </sheetData>
  <conditionalFormatting sqref="I4:I29">
    <cfRule type="duplicateValues" dxfId="2" priority="3"/>
  </conditionalFormatting>
  <conditionalFormatting sqref="D4:D29">
    <cfRule type="duplicateValues" dxfId="1" priority="2"/>
  </conditionalFormatting>
  <conditionalFormatting sqref="D3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2"/>
  <sheetViews>
    <sheetView topLeftCell="A2" workbookViewId="0">
      <selection activeCell="A7" sqref="A7:A9"/>
    </sheetView>
  </sheetViews>
  <sheetFormatPr baseColWidth="10" defaultRowHeight="15" x14ac:dyDescent="0"/>
  <cols>
    <col min="1" max="1" width="10.83203125" style="12"/>
    <col min="2" max="3" width="0" style="12" hidden="1" customWidth="1"/>
    <col min="4" max="4" width="12" customWidth="1"/>
    <col min="5" max="5" width="14.5" customWidth="1"/>
    <col min="6" max="6" width="17.33203125" customWidth="1"/>
    <col min="7" max="7" width="12" customWidth="1"/>
    <col min="9" max="9" width="20.5" customWidth="1"/>
    <col min="10" max="10" width="14.6640625" style="19" customWidth="1"/>
    <col min="11" max="11" width="3.5" style="12" customWidth="1"/>
    <col min="12" max="12" width="15.6640625" customWidth="1"/>
    <col min="13" max="13" width="3.5" customWidth="1"/>
    <col min="14" max="14" width="7" style="1" customWidth="1"/>
    <col min="15" max="15" width="3.5" customWidth="1"/>
    <col min="17" max="17" width="4.5" customWidth="1"/>
  </cols>
  <sheetData>
    <row r="2" spans="1:17">
      <c r="B2" s="6" t="s">
        <v>31</v>
      </c>
      <c r="C2" s="6"/>
    </row>
    <row r="3" spans="1:17">
      <c r="B3" s="6" t="s">
        <v>31</v>
      </c>
      <c r="C3" s="6"/>
      <c r="D3" s="14" t="s">
        <v>51</v>
      </c>
      <c r="E3" s="15" t="s">
        <v>52</v>
      </c>
      <c r="F3" s="16" t="s">
        <v>53</v>
      </c>
      <c r="G3" s="14" t="s">
        <v>54</v>
      </c>
    </row>
    <row r="4" spans="1:17">
      <c r="A4" s="26" t="s">
        <v>516</v>
      </c>
      <c r="B4" s="6" t="s">
        <v>31</v>
      </c>
      <c r="C4" s="6"/>
      <c r="D4" s="11">
        <v>1</v>
      </c>
      <c r="E4" s="9" t="s">
        <v>33</v>
      </c>
      <c r="F4" s="11" t="s">
        <v>251</v>
      </c>
      <c r="G4" s="11" t="s">
        <v>34</v>
      </c>
      <c r="I4" s="4" t="s">
        <v>32</v>
      </c>
      <c r="J4" s="19" t="s">
        <v>417</v>
      </c>
      <c r="K4" s="5" t="s">
        <v>29</v>
      </c>
      <c r="L4" t="str">
        <f>CONCATENATE(B4,Tabla6[[#This Row],[nombreVoz]],B4)</f>
        <v>'soprano'</v>
      </c>
      <c r="M4" s="5" t="s">
        <v>29</v>
      </c>
      <c r="N4" s="1" t="str">
        <f>CONCATENATE(B4,Tabla6[[#This Row],[descripcionVoz]],B4)</f>
        <v>'aguda'</v>
      </c>
      <c r="O4" s="5" t="s">
        <v>29</v>
      </c>
      <c r="P4" s="1" t="str">
        <f>(Tabla6[[#This Row],[fkVoz]])</f>
        <v>null</v>
      </c>
      <c r="Q4" s="5" t="s">
        <v>30</v>
      </c>
    </row>
    <row r="5" spans="1:17">
      <c r="A5" s="26"/>
      <c r="B5" s="6" t="s">
        <v>31</v>
      </c>
      <c r="C5" s="6"/>
      <c r="D5" s="11">
        <v>2</v>
      </c>
      <c r="E5" s="10" t="s">
        <v>35</v>
      </c>
      <c r="F5" s="11" t="s">
        <v>34</v>
      </c>
      <c r="G5" s="11" t="s">
        <v>34</v>
      </c>
      <c r="I5" s="4" t="s">
        <v>32</v>
      </c>
      <c r="J5" s="19" t="s">
        <v>417</v>
      </c>
      <c r="K5" s="5" t="s">
        <v>29</v>
      </c>
      <c r="L5" s="12" t="str">
        <f>CONCATENATE(B5,Tabla6[[#This Row],[nombreVoz]],B5)</f>
        <v>'mezzosoprano'</v>
      </c>
      <c r="M5" s="5" t="s">
        <v>29</v>
      </c>
      <c r="N5" s="1" t="s">
        <v>34</v>
      </c>
      <c r="O5" s="5" t="s">
        <v>29</v>
      </c>
      <c r="P5" s="1" t="str">
        <f>(Tabla6[[#This Row],[fkVoz]])</f>
        <v>null</v>
      </c>
      <c r="Q5" s="5" t="s">
        <v>30</v>
      </c>
    </row>
    <row r="6" spans="1:17">
      <c r="A6" s="26"/>
      <c r="B6" s="6" t="s">
        <v>31</v>
      </c>
      <c r="C6" s="6"/>
      <c r="D6" s="11">
        <v>3</v>
      </c>
      <c r="E6" s="10" t="s">
        <v>36</v>
      </c>
      <c r="F6" s="11" t="s">
        <v>252</v>
      </c>
      <c r="G6" s="11" t="s">
        <v>34</v>
      </c>
      <c r="I6" s="4" t="s">
        <v>32</v>
      </c>
      <c r="J6" s="19" t="s">
        <v>417</v>
      </c>
      <c r="K6" s="5" t="s">
        <v>29</v>
      </c>
      <c r="L6" s="12" t="str">
        <f>CONCATENATE(B6,Tabla6[[#This Row],[nombreVoz]],B6)</f>
        <v>'contralto'</v>
      </c>
      <c r="M6" s="5" t="s">
        <v>29</v>
      </c>
      <c r="N6" s="1" t="str">
        <f>CONCATENATE(B6,Tabla6[[#This Row],[descripcionVoz]],B6)</f>
        <v>'grave'</v>
      </c>
      <c r="O6" s="5" t="s">
        <v>29</v>
      </c>
      <c r="P6" s="1" t="str">
        <f>(Tabla6[[#This Row],[fkVoz]])</f>
        <v>null</v>
      </c>
      <c r="Q6" s="5" t="s">
        <v>30</v>
      </c>
    </row>
    <row r="7" spans="1:17">
      <c r="A7" s="34" t="s">
        <v>517</v>
      </c>
      <c r="B7" s="6" t="s">
        <v>31</v>
      </c>
      <c r="C7" s="6"/>
      <c r="D7" s="11">
        <v>4</v>
      </c>
      <c r="E7" s="10" t="s">
        <v>37</v>
      </c>
      <c r="F7" s="11" t="s">
        <v>251</v>
      </c>
      <c r="G7" s="11" t="s">
        <v>34</v>
      </c>
      <c r="I7" s="4" t="s">
        <v>32</v>
      </c>
      <c r="J7" s="19" t="s">
        <v>417</v>
      </c>
      <c r="K7" s="5" t="s">
        <v>29</v>
      </c>
      <c r="L7" s="12" t="str">
        <f>CONCATENATE(B7,Tabla6[[#This Row],[nombreVoz]],B7)</f>
        <v>'tenor'</v>
      </c>
      <c r="M7" s="5" t="s">
        <v>29</v>
      </c>
      <c r="N7" s="1" t="str">
        <f>CONCATENATE(B7,Tabla6[[#This Row],[descripcionVoz]],B7)</f>
        <v>'aguda'</v>
      </c>
      <c r="O7" s="5" t="s">
        <v>29</v>
      </c>
      <c r="P7" s="1" t="str">
        <f>(Tabla6[[#This Row],[fkVoz]])</f>
        <v>null</v>
      </c>
      <c r="Q7" s="5" t="s">
        <v>30</v>
      </c>
    </row>
    <row r="8" spans="1:17">
      <c r="A8" s="34"/>
      <c r="B8" s="6" t="s">
        <v>31</v>
      </c>
      <c r="C8" s="6"/>
      <c r="D8" s="11">
        <v>5</v>
      </c>
      <c r="E8" s="10" t="s">
        <v>38</v>
      </c>
      <c r="F8" s="11" t="s">
        <v>34</v>
      </c>
      <c r="G8" s="11" t="s">
        <v>34</v>
      </c>
      <c r="I8" s="4" t="s">
        <v>32</v>
      </c>
      <c r="J8" s="19" t="s">
        <v>417</v>
      </c>
      <c r="K8" s="5" t="s">
        <v>29</v>
      </c>
      <c r="L8" s="12" t="str">
        <f>CONCATENATE(B8,Tabla6[[#This Row],[nombreVoz]],B8)</f>
        <v>'baritono'</v>
      </c>
      <c r="M8" s="5" t="s">
        <v>29</v>
      </c>
      <c r="N8" s="1" t="s">
        <v>34</v>
      </c>
      <c r="O8" s="5" t="s">
        <v>29</v>
      </c>
      <c r="P8" s="1" t="str">
        <f>(Tabla6[[#This Row],[fkVoz]])</f>
        <v>null</v>
      </c>
      <c r="Q8" s="5" t="s">
        <v>30</v>
      </c>
    </row>
    <row r="9" spans="1:17">
      <c r="A9" s="34"/>
      <c r="B9" s="6" t="s">
        <v>31</v>
      </c>
      <c r="C9" s="6"/>
      <c r="D9" s="11">
        <v>6</v>
      </c>
      <c r="E9" s="10" t="s">
        <v>39</v>
      </c>
      <c r="F9" s="11" t="s">
        <v>252</v>
      </c>
      <c r="G9" s="11" t="s">
        <v>34</v>
      </c>
      <c r="I9" s="4" t="s">
        <v>32</v>
      </c>
      <c r="J9" s="19" t="s">
        <v>417</v>
      </c>
      <c r="K9" s="5" t="s">
        <v>29</v>
      </c>
      <c r="L9" s="12" t="str">
        <f>CONCATENATE(B9,Tabla6[[#This Row],[nombreVoz]],B9)</f>
        <v>'bajo'</v>
      </c>
      <c r="M9" s="5" t="s">
        <v>29</v>
      </c>
      <c r="N9" s="1" t="str">
        <f>CONCATENATE(B9,Tabla6[[#This Row],[descripcionVoz]],B9)</f>
        <v>'grave'</v>
      </c>
      <c r="O9" s="5" t="s">
        <v>29</v>
      </c>
      <c r="P9" s="1" t="str">
        <f>(Tabla6[[#This Row],[fkVoz]])</f>
        <v>null</v>
      </c>
      <c r="Q9" s="5" t="s">
        <v>30</v>
      </c>
    </row>
    <row r="10" spans="1:17">
      <c r="A10" s="26" t="s">
        <v>33</v>
      </c>
      <c r="B10" s="6" t="s">
        <v>31</v>
      </c>
      <c r="C10" s="6"/>
      <c r="D10" s="11">
        <v>7</v>
      </c>
      <c r="E10" s="10" t="s">
        <v>40</v>
      </c>
      <c r="F10" s="11" t="s">
        <v>34</v>
      </c>
      <c r="G10" s="11">
        <v>1</v>
      </c>
      <c r="I10" s="4" t="s">
        <v>32</v>
      </c>
      <c r="J10" s="19" t="s">
        <v>417</v>
      </c>
      <c r="K10" s="5" t="s">
        <v>29</v>
      </c>
      <c r="L10" s="12" t="str">
        <f>CONCATENATE(B10,Tabla6[[#This Row],[nombreVoz]],B10)</f>
        <v>'ligera'</v>
      </c>
      <c r="M10" s="5" t="s">
        <v>29</v>
      </c>
      <c r="N10" s="1" t="str">
        <f>(Tabla6[[#This Row],[descripcionVoz]])</f>
        <v>null</v>
      </c>
      <c r="O10" s="5" t="s">
        <v>29</v>
      </c>
      <c r="P10" s="1">
        <f>(Tabla6[[#This Row],[fkVoz]])</f>
        <v>1</v>
      </c>
      <c r="Q10" s="5" t="s">
        <v>30</v>
      </c>
    </row>
    <row r="11" spans="1:17">
      <c r="A11" s="26"/>
      <c r="B11" s="6" t="s">
        <v>31</v>
      </c>
      <c r="C11" s="6"/>
      <c r="D11" s="11">
        <v>8</v>
      </c>
      <c r="E11" s="10" t="s">
        <v>41</v>
      </c>
      <c r="F11" s="11" t="s">
        <v>34</v>
      </c>
      <c r="G11" s="11">
        <v>1</v>
      </c>
      <c r="I11" s="4" t="s">
        <v>32</v>
      </c>
      <c r="J11" s="19" t="s">
        <v>417</v>
      </c>
      <c r="K11" s="5" t="s">
        <v>29</v>
      </c>
      <c r="L11" s="12" t="str">
        <f>CONCATENATE(B11,Tabla6[[#This Row],[nombreVoz]],B11)</f>
        <v>'lirica'</v>
      </c>
      <c r="M11" s="5" t="s">
        <v>29</v>
      </c>
      <c r="N11" s="1" t="str">
        <f>(Tabla6[[#This Row],[descripcionVoz]])</f>
        <v>null</v>
      </c>
      <c r="O11" s="5" t="s">
        <v>29</v>
      </c>
      <c r="P11" s="1">
        <f>(Tabla6[[#This Row],[fkVoz]])</f>
        <v>1</v>
      </c>
      <c r="Q11" s="5" t="s">
        <v>30</v>
      </c>
    </row>
    <row r="12" spans="1:17">
      <c r="A12" s="26"/>
      <c r="B12" s="6" t="s">
        <v>31</v>
      </c>
      <c r="C12" s="6"/>
      <c r="D12" s="11">
        <v>9</v>
      </c>
      <c r="E12" s="10" t="s">
        <v>42</v>
      </c>
      <c r="F12" s="11" t="s">
        <v>34</v>
      </c>
      <c r="G12" s="11">
        <v>1</v>
      </c>
      <c r="I12" s="4" t="s">
        <v>32</v>
      </c>
      <c r="J12" s="19" t="s">
        <v>417</v>
      </c>
      <c r="K12" s="5" t="s">
        <v>29</v>
      </c>
      <c r="L12" s="12" t="str">
        <f>CONCATENATE(B12,Tabla6[[#This Row],[nombreVoz]],B12)</f>
        <v>'dramatica'</v>
      </c>
      <c r="M12" s="5" t="s">
        <v>29</v>
      </c>
      <c r="N12" s="1" t="str">
        <f>(Tabla6[[#This Row],[descripcionVoz]])</f>
        <v>null</v>
      </c>
      <c r="O12" s="5" t="s">
        <v>29</v>
      </c>
      <c r="P12" s="1">
        <f>(Tabla6[[#This Row],[fkVoz]])</f>
        <v>1</v>
      </c>
      <c r="Q12" s="5" t="s">
        <v>30</v>
      </c>
    </row>
    <row r="13" spans="1:17">
      <c r="A13" s="35" t="s">
        <v>35</v>
      </c>
      <c r="B13" s="6" t="s">
        <v>31</v>
      </c>
      <c r="C13" s="6"/>
      <c r="D13" s="11">
        <v>10</v>
      </c>
      <c r="E13" s="10" t="s">
        <v>43</v>
      </c>
      <c r="F13" s="11" t="s">
        <v>34</v>
      </c>
      <c r="G13" s="11">
        <v>2</v>
      </c>
      <c r="I13" s="4" t="s">
        <v>32</v>
      </c>
      <c r="J13" s="19" t="s">
        <v>417</v>
      </c>
      <c r="K13" s="5" t="s">
        <v>29</v>
      </c>
      <c r="L13" s="12" t="str">
        <f>CONCATENATE(B13,Tabla6[[#This Row],[nombreVoz]],B13)</f>
        <v>'mezzo ligera'</v>
      </c>
      <c r="M13" s="5" t="s">
        <v>29</v>
      </c>
      <c r="N13" s="1" t="str">
        <f>(Tabla6[[#This Row],[descripcionVoz]])</f>
        <v>null</v>
      </c>
      <c r="O13" s="5" t="s">
        <v>29</v>
      </c>
      <c r="P13" s="1">
        <f>(Tabla6[[#This Row],[fkVoz]])</f>
        <v>2</v>
      </c>
      <c r="Q13" s="5" t="s">
        <v>30</v>
      </c>
    </row>
    <row r="14" spans="1:17">
      <c r="A14" s="35"/>
      <c r="B14" s="6" t="s">
        <v>31</v>
      </c>
      <c r="C14" s="6"/>
      <c r="D14" s="11">
        <v>11</v>
      </c>
      <c r="E14" s="10" t="s">
        <v>44</v>
      </c>
      <c r="F14" s="11" t="s">
        <v>34</v>
      </c>
      <c r="G14" s="11">
        <v>2</v>
      </c>
      <c r="I14" s="4" t="s">
        <v>32</v>
      </c>
      <c r="J14" s="19" t="s">
        <v>417</v>
      </c>
      <c r="K14" s="5" t="s">
        <v>29</v>
      </c>
      <c r="L14" s="12" t="str">
        <f>CONCATENATE(B14,Tabla6[[#This Row],[nombreVoz]],B14)</f>
        <v>'mezzo dramatica'</v>
      </c>
      <c r="M14" s="5" t="s">
        <v>29</v>
      </c>
      <c r="N14" s="1" t="str">
        <f>(Tabla6[[#This Row],[descripcionVoz]])</f>
        <v>null</v>
      </c>
      <c r="O14" s="5" t="s">
        <v>29</v>
      </c>
      <c r="P14" s="1">
        <f>(Tabla6[[#This Row],[fkVoz]])</f>
        <v>2</v>
      </c>
      <c r="Q14" s="5" t="s">
        <v>30</v>
      </c>
    </row>
    <row r="15" spans="1:17">
      <c r="A15" s="26" t="s">
        <v>37</v>
      </c>
      <c r="B15" s="6" t="s">
        <v>31</v>
      </c>
      <c r="C15" s="6"/>
      <c r="D15" s="11">
        <v>12</v>
      </c>
      <c r="E15" s="10" t="s">
        <v>45</v>
      </c>
      <c r="F15" s="11" t="s">
        <v>34</v>
      </c>
      <c r="G15" s="11">
        <v>4</v>
      </c>
      <c r="I15" s="4" t="s">
        <v>32</v>
      </c>
      <c r="J15" s="19" t="s">
        <v>417</v>
      </c>
      <c r="K15" s="5" t="s">
        <v>29</v>
      </c>
      <c r="L15" s="12" t="str">
        <f>CONCATENATE(B15,Tabla6[[#This Row],[nombreVoz]],B15)</f>
        <v>'ligero'</v>
      </c>
      <c r="M15" s="5" t="s">
        <v>29</v>
      </c>
      <c r="N15" s="1" t="str">
        <f>(Tabla6[[#This Row],[descripcionVoz]])</f>
        <v>null</v>
      </c>
      <c r="O15" s="5" t="s">
        <v>29</v>
      </c>
      <c r="P15" s="1">
        <f>(Tabla6[[#This Row],[fkVoz]])</f>
        <v>4</v>
      </c>
      <c r="Q15" s="5" t="s">
        <v>30</v>
      </c>
    </row>
    <row r="16" spans="1:17">
      <c r="A16" s="26"/>
      <c r="B16" s="6" t="s">
        <v>31</v>
      </c>
      <c r="C16" s="6"/>
      <c r="D16" s="11">
        <v>13</v>
      </c>
      <c r="E16" s="10" t="s">
        <v>46</v>
      </c>
      <c r="F16" s="11" t="s">
        <v>34</v>
      </c>
      <c r="G16" s="11">
        <v>4</v>
      </c>
      <c r="I16" s="4" t="s">
        <v>32</v>
      </c>
      <c r="J16" s="19" t="s">
        <v>417</v>
      </c>
      <c r="K16" s="5" t="s">
        <v>29</v>
      </c>
      <c r="L16" s="12" t="str">
        <f>CONCATENATE(B16,Tabla6[[#This Row],[nombreVoz]],B16)</f>
        <v>'lirico'</v>
      </c>
      <c r="M16" s="5" t="s">
        <v>29</v>
      </c>
      <c r="N16" s="1" t="str">
        <f>(Tabla6[[#This Row],[descripcionVoz]])</f>
        <v>null</v>
      </c>
      <c r="O16" s="5" t="s">
        <v>29</v>
      </c>
      <c r="P16" s="1">
        <f>(Tabla6[[#This Row],[fkVoz]])</f>
        <v>4</v>
      </c>
      <c r="Q16" s="5" t="s">
        <v>30</v>
      </c>
    </row>
    <row r="17" spans="1:17">
      <c r="A17" s="26"/>
      <c r="B17" s="6" t="s">
        <v>31</v>
      </c>
      <c r="C17" s="6"/>
      <c r="D17" s="11">
        <v>14</v>
      </c>
      <c r="E17" s="10" t="s">
        <v>47</v>
      </c>
      <c r="F17" s="11" t="s">
        <v>34</v>
      </c>
      <c r="G17" s="11">
        <v>4</v>
      </c>
      <c r="I17" s="4" t="s">
        <v>32</v>
      </c>
      <c r="J17" s="19" t="s">
        <v>417</v>
      </c>
      <c r="K17" s="5" t="s">
        <v>29</v>
      </c>
      <c r="L17" s="12" t="str">
        <f>CONCATENATE(B17,Tabla6[[#This Row],[nombreVoz]],B17)</f>
        <v>'dramatico'</v>
      </c>
      <c r="M17" s="5" t="s">
        <v>29</v>
      </c>
      <c r="N17" s="1" t="str">
        <f>(Tabla6[[#This Row],[descripcionVoz]])</f>
        <v>null</v>
      </c>
      <c r="O17" s="5" t="s">
        <v>29</v>
      </c>
      <c r="P17" s="1">
        <f>(Tabla6[[#This Row],[fkVoz]])</f>
        <v>4</v>
      </c>
      <c r="Q17" s="5" t="s">
        <v>30</v>
      </c>
    </row>
    <row r="18" spans="1:17">
      <c r="A18" s="34" t="s">
        <v>38</v>
      </c>
      <c r="B18" s="6" t="s">
        <v>31</v>
      </c>
      <c r="C18" s="6"/>
      <c r="D18" s="11">
        <v>15</v>
      </c>
      <c r="E18" s="10" t="s">
        <v>45</v>
      </c>
      <c r="F18" s="11" t="s">
        <v>34</v>
      </c>
      <c r="G18" s="11">
        <v>5</v>
      </c>
      <c r="I18" s="4" t="s">
        <v>32</v>
      </c>
      <c r="J18" s="19" t="s">
        <v>417</v>
      </c>
      <c r="K18" s="5" t="s">
        <v>29</v>
      </c>
      <c r="L18" s="12" t="str">
        <f>CONCATENATE(B18,Tabla6[[#This Row],[nombreVoz]],B18)</f>
        <v>'ligero'</v>
      </c>
      <c r="M18" s="5" t="s">
        <v>29</v>
      </c>
      <c r="N18" s="1" t="str">
        <f>(Tabla6[[#This Row],[descripcionVoz]])</f>
        <v>null</v>
      </c>
      <c r="O18" s="5" t="s">
        <v>29</v>
      </c>
      <c r="P18" s="1">
        <f>(Tabla6[[#This Row],[fkVoz]])</f>
        <v>5</v>
      </c>
      <c r="Q18" s="5" t="s">
        <v>30</v>
      </c>
    </row>
    <row r="19" spans="1:17">
      <c r="A19" s="34"/>
      <c r="B19" s="6" t="s">
        <v>31</v>
      </c>
      <c r="C19" s="6"/>
      <c r="D19" s="11">
        <v>16</v>
      </c>
      <c r="E19" s="10" t="s">
        <v>48</v>
      </c>
      <c r="F19" s="11" t="s">
        <v>34</v>
      </c>
      <c r="G19" s="11">
        <v>5</v>
      </c>
      <c r="I19" s="4" t="s">
        <v>32</v>
      </c>
      <c r="J19" s="19" t="s">
        <v>417</v>
      </c>
      <c r="K19" s="5" t="s">
        <v>29</v>
      </c>
      <c r="L19" s="12" t="str">
        <f>CONCATENATE(B19,Tabla6[[#This Row],[nombreVoz]],B19)</f>
        <v>'cantante'</v>
      </c>
      <c r="M19" s="5" t="s">
        <v>29</v>
      </c>
      <c r="N19" s="1" t="str">
        <f>(Tabla6[[#This Row],[descripcionVoz]])</f>
        <v>null</v>
      </c>
      <c r="O19" s="5" t="s">
        <v>29</v>
      </c>
      <c r="P19" s="1">
        <f>(Tabla6[[#This Row],[fkVoz]])</f>
        <v>5</v>
      </c>
      <c r="Q19" s="5" t="s">
        <v>30</v>
      </c>
    </row>
    <row r="20" spans="1:17">
      <c r="A20" s="34"/>
      <c r="B20" s="6" t="s">
        <v>31</v>
      </c>
      <c r="C20" s="6"/>
      <c r="D20" s="11">
        <v>17</v>
      </c>
      <c r="E20" s="10" t="s">
        <v>49</v>
      </c>
      <c r="F20" s="11" t="s">
        <v>34</v>
      </c>
      <c r="G20" s="11">
        <v>5</v>
      </c>
      <c r="I20" s="4" t="s">
        <v>32</v>
      </c>
      <c r="J20" s="19" t="s">
        <v>417</v>
      </c>
      <c r="K20" s="5" t="s">
        <v>29</v>
      </c>
      <c r="L20" s="12" t="str">
        <f>CONCATENATE(B20,Tabla6[[#This Row],[nombreVoz]],B20)</f>
        <v>'baritono-bajo'</v>
      </c>
      <c r="M20" s="5" t="s">
        <v>29</v>
      </c>
      <c r="N20" s="1" t="str">
        <f>(Tabla6[[#This Row],[descripcionVoz]])</f>
        <v>null</v>
      </c>
      <c r="O20" s="5" t="s">
        <v>29</v>
      </c>
      <c r="P20" s="1">
        <f>(Tabla6[[#This Row],[fkVoz]])</f>
        <v>5</v>
      </c>
      <c r="Q20" s="5" t="s">
        <v>30</v>
      </c>
    </row>
    <row r="21" spans="1:17">
      <c r="A21" s="26" t="s">
        <v>39</v>
      </c>
      <c r="B21" s="6" t="s">
        <v>31</v>
      </c>
      <c r="C21" s="6"/>
      <c r="D21" s="11">
        <v>18</v>
      </c>
      <c r="E21" s="10" t="s">
        <v>48</v>
      </c>
      <c r="F21" s="11" t="s">
        <v>34</v>
      </c>
      <c r="G21" s="11">
        <v>6</v>
      </c>
      <c r="I21" s="4" t="s">
        <v>32</v>
      </c>
      <c r="J21" s="19" t="s">
        <v>417</v>
      </c>
      <c r="K21" s="5" t="s">
        <v>29</v>
      </c>
      <c r="L21" s="12" t="str">
        <f>CONCATENATE(B21,Tabla6[[#This Row],[nombreVoz]],B21)</f>
        <v>'cantante'</v>
      </c>
      <c r="M21" s="5" t="s">
        <v>29</v>
      </c>
      <c r="N21" s="1" t="str">
        <f>(Tabla6[[#This Row],[descripcionVoz]])</f>
        <v>null</v>
      </c>
      <c r="O21" s="5" t="s">
        <v>29</v>
      </c>
      <c r="P21" s="1">
        <f>(Tabla6[[#This Row],[fkVoz]])</f>
        <v>6</v>
      </c>
      <c r="Q21" s="5" t="s">
        <v>30</v>
      </c>
    </row>
    <row r="22" spans="1:17">
      <c r="A22" s="26"/>
      <c r="B22" s="6" t="s">
        <v>31</v>
      </c>
      <c r="C22" s="6"/>
      <c r="D22" s="17">
        <v>19</v>
      </c>
      <c r="E22" s="18" t="s">
        <v>50</v>
      </c>
      <c r="F22" s="17" t="s">
        <v>34</v>
      </c>
      <c r="G22" s="17">
        <v>6</v>
      </c>
      <c r="I22" s="4" t="s">
        <v>32</v>
      </c>
      <c r="J22" s="19" t="s">
        <v>417</v>
      </c>
      <c r="K22" s="5" t="s">
        <v>29</v>
      </c>
      <c r="L22" s="12" t="str">
        <f>CONCATENATE(B22,Tabla6[[#This Row],[nombreVoz]],B22)</f>
        <v>'profundo'</v>
      </c>
      <c r="M22" s="5" t="s">
        <v>29</v>
      </c>
      <c r="N22" s="1" t="str">
        <f>(Tabla6[[#This Row],[descripcionVoz]])</f>
        <v>null</v>
      </c>
      <c r="O22" s="5" t="s">
        <v>29</v>
      </c>
      <c r="P22" s="1">
        <f>(Tabla6[[#This Row],[fkVoz]])</f>
        <v>6</v>
      </c>
      <c r="Q22" s="5" t="s">
        <v>30</v>
      </c>
    </row>
    <row r="23" spans="1:17">
      <c r="B23" s="6" t="s">
        <v>31</v>
      </c>
      <c r="C23" s="6"/>
    </row>
    <row r="24" spans="1:17">
      <c r="B24" s="6" t="s">
        <v>31</v>
      </c>
      <c r="C24" s="6"/>
    </row>
    <row r="25" spans="1:17">
      <c r="B25" s="6" t="s">
        <v>31</v>
      </c>
      <c r="C25" s="6"/>
    </row>
    <row r="26" spans="1:17">
      <c r="B26" s="6" t="s">
        <v>31</v>
      </c>
      <c r="C26" s="6"/>
    </row>
    <row r="27" spans="1:17">
      <c r="B27" s="6" t="s">
        <v>31</v>
      </c>
      <c r="C27" s="6"/>
    </row>
    <row r="28" spans="1:17">
      <c r="B28" s="6" t="s">
        <v>31</v>
      </c>
      <c r="C28" s="6"/>
    </row>
    <row r="29" spans="1:17">
      <c r="B29" s="6" t="s">
        <v>31</v>
      </c>
      <c r="C29" s="6"/>
    </row>
    <row r="30" spans="1:17">
      <c r="B30" s="6" t="s">
        <v>31</v>
      </c>
      <c r="C30" s="6"/>
    </row>
    <row r="31" spans="1:17">
      <c r="B31" s="6" t="s">
        <v>31</v>
      </c>
      <c r="C31" s="6"/>
    </row>
    <row r="32" spans="1:17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</sheetData>
  <mergeCells count="7">
    <mergeCell ref="A15:A17"/>
    <mergeCell ref="A18:A20"/>
    <mergeCell ref="A21:A22"/>
    <mergeCell ref="A13:A14"/>
    <mergeCell ref="A10:A12"/>
    <mergeCell ref="A4:A6"/>
    <mergeCell ref="A7:A9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7"/>
  <sheetViews>
    <sheetView topLeftCell="C131" workbookViewId="0">
      <selection activeCell="E149" sqref="E149"/>
    </sheetView>
  </sheetViews>
  <sheetFormatPr baseColWidth="10" defaultRowHeight="15" x14ac:dyDescent="0"/>
  <cols>
    <col min="1" max="1" width="0" style="12" hidden="1" customWidth="1"/>
    <col min="2" max="2" width="10.83203125" style="12" hidden="1" customWidth="1"/>
    <col min="3" max="3" width="10.83203125" style="12" customWidth="1"/>
    <col min="4" max="4" width="12" style="1" customWidth="1"/>
    <col min="5" max="5" width="27.5" style="2" customWidth="1"/>
    <col min="6" max="6" width="13" style="1" customWidth="1"/>
    <col min="7" max="7" width="18.1640625" style="1" customWidth="1"/>
    <col min="8" max="8" width="12" style="1" customWidth="1"/>
    <col min="9" max="9" width="14" customWidth="1"/>
    <col min="10" max="10" width="23.33203125" customWidth="1"/>
    <col min="11" max="11" width="15.83203125" style="1" customWidth="1"/>
    <col min="12" max="12" width="2.83203125" style="1" customWidth="1"/>
    <col min="13" max="13" width="28.83203125" style="2" customWidth="1"/>
    <col min="14" max="14" width="2.83203125" customWidth="1"/>
    <col min="15" max="15" width="5.6640625" style="19" customWidth="1"/>
    <col min="16" max="18" width="3.83203125" style="12" customWidth="1"/>
    <col min="19" max="19" width="7.1640625" customWidth="1"/>
    <col min="20" max="20" width="3.33203125" customWidth="1"/>
  </cols>
  <sheetData>
    <row r="2" spans="2:20">
      <c r="B2" s="6" t="s">
        <v>31</v>
      </c>
      <c r="C2" s="6"/>
    </row>
    <row r="3" spans="2:20">
      <c r="B3" s="6" t="s">
        <v>31</v>
      </c>
      <c r="C3" s="6"/>
      <c r="D3" s="1" t="s">
        <v>369</v>
      </c>
      <c r="E3" s="2" t="s">
        <v>370</v>
      </c>
      <c r="F3" s="1" t="s">
        <v>371</v>
      </c>
      <c r="G3" s="1" t="s">
        <v>372</v>
      </c>
      <c r="H3" s="1" t="s">
        <v>373</v>
      </c>
    </row>
    <row r="4" spans="2:20">
      <c r="B4" s="6" t="s">
        <v>31</v>
      </c>
      <c r="C4" s="6"/>
      <c r="D4" s="1">
        <v>1</v>
      </c>
      <c r="E4" s="2" t="s">
        <v>55</v>
      </c>
      <c r="F4" s="1" t="s">
        <v>235</v>
      </c>
      <c r="H4" s="1" t="s">
        <v>34</v>
      </c>
      <c r="J4" s="4" t="s">
        <v>374</v>
      </c>
      <c r="K4" s="1" t="s">
        <v>416</v>
      </c>
      <c r="L4" s="5" t="s">
        <v>29</v>
      </c>
      <c r="M4" s="2" t="str">
        <f>CONCATENATE(B4,Tabla8[[#This Row],[nombreLugar]],B4)</f>
        <v>'afganistan'</v>
      </c>
      <c r="N4" s="5" t="s">
        <v>29</v>
      </c>
      <c r="O4" s="3" t="str">
        <f>CONCATENATE(B4,Tabla8[[#This Row],[tipoLugar]],B4)</f>
        <v>'p'</v>
      </c>
      <c r="P4" s="5" t="s">
        <v>29</v>
      </c>
      <c r="Q4" s="5"/>
      <c r="R4" s="5" t="s">
        <v>29</v>
      </c>
      <c r="S4" s="1" t="str">
        <f>(Tabla8[[#This Row],[fkLugar]])</f>
        <v>null</v>
      </c>
      <c r="T4" s="5" t="s">
        <v>30</v>
      </c>
    </row>
    <row r="5" spans="2:20">
      <c r="B5" s="6" t="s">
        <v>31</v>
      </c>
      <c r="C5" s="6"/>
      <c r="D5" s="1">
        <v>2</v>
      </c>
      <c r="E5" s="2" t="s">
        <v>56</v>
      </c>
      <c r="F5" s="1" t="s">
        <v>235</v>
      </c>
      <c r="H5" s="1" t="s">
        <v>34</v>
      </c>
      <c r="J5" s="4" t="s">
        <v>374</v>
      </c>
      <c r="K5" s="1" t="s">
        <v>416</v>
      </c>
      <c r="L5" s="5" t="s">
        <v>29</v>
      </c>
      <c r="M5" s="2" t="str">
        <f>CONCATENATE(B5,Tabla8[[#This Row],[nombreLugar]],B5)</f>
        <v>'albania'</v>
      </c>
      <c r="N5" s="5" t="s">
        <v>29</v>
      </c>
      <c r="O5" s="3" t="str">
        <f>CONCATENATE(B5,Tabla8[[#This Row],[tipoLugar]],B5)</f>
        <v>'p'</v>
      </c>
      <c r="P5" s="5" t="s">
        <v>29</v>
      </c>
      <c r="Q5" s="5"/>
      <c r="R5" s="5" t="s">
        <v>29</v>
      </c>
      <c r="S5" s="1" t="str">
        <f>(Tabla8[[#This Row],[fkLugar]])</f>
        <v>null</v>
      </c>
      <c r="T5" s="5" t="s">
        <v>30</v>
      </c>
    </row>
    <row r="6" spans="2:20">
      <c r="B6" s="6" t="s">
        <v>31</v>
      </c>
      <c r="C6" s="6"/>
      <c r="D6" s="1">
        <v>3</v>
      </c>
      <c r="E6" s="2" t="s">
        <v>57</v>
      </c>
      <c r="F6" s="1" t="s">
        <v>235</v>
      </c>
      <c r="H6" s="1" t="s">
        <v>34</v>
      </c>
      <c r="J6" s="4" t="s">
        <v>374</v>
      </c>
      <c r="K6" s="1" t="s">
        <v>416</v>
      </c>
      <c r="L6" s="5" t="s">
        <v>29</v>
      </c>
      <c r="M6" s="2" t="str">
        <f>CONCATENATE(B6,Tabla8[[#This Row],[nombreLugar]],B6)</f>
        <v>'alemania'</v>
      </c>
      <c r="N6" s="5" t="s">
        <v>29</v>
      </c>
      <c r="O6" s="3" t="str">
        <f>CONCATENATE(B6,Tabla8[[#This Row],[tipoLugar]],B6)</f>
        <v>'p'</v>
      </c>
      <c r="P6" s="5" t="s">
        <v>29</v>
      </c>
      <c r="Q6" s="5"/>
      <c r="R6" s="5" t="s">
        <v>29</v>
      </c>
      <c r="S6" s="1" t="str">
        <f>(Tabla8[[#This Row],[fkLugar]])</f>
        <v>null</v>
      </c>
      <c r="T6" s="5" t="s">
        <v>30</v>
      </c>
    </row>
    <row r="7" spans="2:20">
      <c r="B7" s="6" t="s">
        <v>31</v>
      </c>
      <c r="C7" s="6"/>
      <c r="D7" s="1">
        <v>4</v>
      </c>
      <c r="E7" s="2" t="s">
        <v>58</v>
      </c>
      <c r="F7" s="1" t="s">
        <v>235</v>
      </c>
      <c r="H7" s="1" t="s">
        <v>34</v>
      </c>
      <c r="J7" s="4" t="s">
        <v>374</v>
      </c>
      <c r="K7" s="1" t="s">
        <v>416</v>
      </c>
      <c r="L7" s="5" t="s">
        <v>29</v>
      </c>
      <c r="M7" s="2" t="str">
        <f>CONCATENATE(B7,Tabla8[[#This Row],[nombreLugar]],B7)</f>
        <v>'andorra'</v>
      </c>
      <c r="N7" s="5" t="s">
        <v>29</v>
      </c>
      <c r="O7" s="3" t="str">
        <f>CONCATENATE(B7,Tabla8[[#This Row],[tipoLugar]],B7)</f>
        <v>'p'</v>
      </c>
      <c r="P7" s="5" t="s">
        <v>29</v>
      </c>
      <c r="Q7" s="5"/>
      <c r="R7" s="5" t="s">
        <v>29</v>
      </c>
      <c r="S7" s="1" t="str">
        <f>(Tabla8[[#This Row],[fkLugar]])</f>
        <v>null</v>
      </c>
      <c r="T7" s="5" t="s">
        <v>30</v>
      </c>
    </row>
    <row r="8" spans="2:20">
      <c r="B8" s="6" t="s">
        <v>31</v>
      </c>
      <c r="C8" s="6"/>
      <c r="D8" s="1">
        <v>5</v>
      </c>
      <c r="E8" s="2" t="s">
        <v>59</v>
      </c>
      <c r="F8" s="1" t="s">
        <v>235</v>
      </c>
      <c r="H8" s="1" t="s">
        <v>34</v>
      </c>
      <c r="J8" s="4" t="s">
        <v>374</v>
      </c>
      <c r="K8" s="1" t="s">
        <v>416</v>
      </c>
      <c r="L8" s="5" t="s">
        <v>29</v>
      </c>
      <c r="M8" s="2" t="str">
        <f>CONCATENATE(B8,Tabla8[[#This Row],[nombreLugar]],B8)</f>
        <v>'angola'</v>
      </c>
      <c r="N8" s="5" t="s">
        <v>29</v>
      </c>
      <c r="O8" s="3" t="str">
        <f>CONCATENATE(B8,Tabla8[[#This Row],[tipoLugar]],B8)</f>
        <v>'p'</v>
      </c>
      <c r="P8" s="5" t="s">
        <v>29</v>
      </c>
      <c r="Q8" s="5"/>
      <c r="R8" s="5" t="s">
        <v>29</v>
      </c>
      <c r="S8" s="1" t="str">
        <f>(Tabla8[[#This Row],[fkLugar]])</f>
        <v>null</v>
      </c>
      <c r="T8" s="5" t="s">
        <v>30</v>
      </c>
    </row>
    <row r="9" spans="2:20">
      <c r="B9" s="6" t="s">
        <v>31</v>
      </c>
      <c r="C9" s="6"/>
      <c r="D9" s="1">
        <v>6</v>
      </c>
      <c r="E9" s="2" t="s">
        <v>60</v>
      </c>
      <c r="F9" s="1" t="s">
        <v>235</v>
      </c>
      <c r="H9" s="1" t="s">
        <v>34</v>
      </c>
      <c r="J9" s="4" t="s">
        <v>374</v>
      </c>
      <c r="K9" s="1" t="s">
        <v>416</v>
      </c>
      <c r="L9" s="5" t="s">
        <v>29</v>
      </c>
      <c r="M9" s="2" t="str">
        <f>CONCATENATE(B9,Tabla8[[#This Row],[nombreLugar]],B9)</f>
        <v>'antigua y barbuda'</v>
      </c>
      <c r="N9" s="5" t="s">
        <v>29</v>
      </c>
      <c r="O9" s="3" t="str">
        <f>CONCATENATE(B9,Tabla8[[#This Row],[tipoLugar]],B9)</f>
        <v>'p'</v>
      </c>
      <c r="P9" s="5" t="s">
        <v>29</v>
      </c>
      <c r="Q9" s="5"/>
      <c r="R9" s="5" t="s">
        <v>29</v>
      </c>
      <c r="S9" s="1" t="str">
        <f>(Tabla8[[#This Row],[fkLugar]])</f>
        <v>null</v>
      </c>
      <c r="T9" s="5" t="s">
        <v>30</v>
      </c>
    </row>
    <row r="10" spans="2:20">
      <c r="B10" s="6" t="s">
        <v>31</v>
      </c>
      <c r="C10" s="6"/>
      <c r="D10" s="1">
        <v>7</v>
      </c>
      <c r="E10" s="2" t="s">
        <v>61</v>
      </c>
      <c r="F10" s="1" t="s">
        <v>235</v>
      </c>
      <c r="H10" s="1" t="s">
        <v>34</v>
      </c>
      <c r="J10" s="4" t="s">
        <v>374</v>
      </c>
      <c r="K10" s="1" t="s">
        <v>416</v>
      </c>
      <c r="L10" s="5" t="s">
        <v>29</v>
      </c>
      <c r="M10" s="2" t="str">
        <f>CONCATENATE(B10,Tabla8[[#This Row],[nombreLugar]],B10)</f>
        <v>'arabia saudita'</v>
      </c>
      <c r="N10" s="5" t="s">
        <v>29</v>
      </c>
      <c r="O10" s="3" t="str">
        <f>CONCATENATE(B10,Tabla8[[#This Row],[tipoLugar]],B10)</f>
        <v>'p'</v>
      </c>
      <c r="P10" s="5" t="s">
        <v>29</v>
      </c>
      <c r="Q10" s="5"/>
      <c r="R10" s="5" t="s">
        <v>29</v>
      </c>
      <c r="S10" s="1" t="str">
        <f>(Tabla8[[#This Row],[fkLugar]])</f>
        <v>null</v>
      </c>
      <c r="T10" s="5" t="s">
        <v>30</v>
      </c>
    </row>
    <row r="11" spans="2:20">
      <c r="B11" s="6" t="s">
        <v>31</v>
      </c>
      <c r="C11" s="6"/>
      <c r="D11" s="1">
        <v>8</v>
      </c>
      <c r="E11" s="2" t="s">
        <v>62</v>
      </c>
      <c r="F11" s="1" t="s">
        <v>235</v>
      </c>
      <c r="H11" s="1" t="s">
        <v>34</v>
      </c>
      <c r="J11" s="4" t="s">
        <v>374</v>
      </c>
      <c r="K11" s="1" t="s">
        <v>416</v>
      </c>
      <c r="L11" s="5" t="s">
        <v>29</v>
      </c>
      <c r="M11" s="2" t="str">
        <f>CONCATENATE(B11,Tabla8[[#This Row],[nombreLugar]],B11)</f>
        <v>'argelia'</v>
      </c>
      <c r="N11" s="5" t="s">
        <v>29</v>
      </c>
      <c r="O11" s="3" t="str">
        <f>CONCATENATE(B11,Tabla8[[#This Row],[tipoLugar]],B11)</f>
        <v>'p'</v>
      </c>
      <c r="P11" s="5" t="s">
        <v>29</v>
      </c>
      <c r="Q11" s="5"/>
      <c r="R11" s="5" t="s">
        <v>29</v>
      </c>
      <c r="S11" s="1" t="str">
        <f>(Tabla8[[#This Row],[fkLugar]])</f>
        <v>null</v>
      </c>
      <c r="T11" s="5" t="s">
        <v>30</v>
      </c>
    </row>
    <row r="12" spans="2:20">
      <c r="B12" s="6" t="s">
        <v>31</v>
      </c>
      <c r="C12" s="6"/>
      <c r="D12" s="1">
        <v>9</v>
      </c>
      <c r="E12" s="2" t="s">
        <v>63</v>
      </c>
      <c r="F12" s="1" t="s">
        <v>235</v>
      </c>
      <c r="H12" s="1" t="s">
        <v>34</v>
      </c>
      <c r="J12" s="4" t="s">
        <v>374</v>
      </c>
      <c r="K12" s="1" t="s">
        <v>416</v>
      </c>
      <c r="L12" s="5" t="s">
        <v>29</v>
      </c>
      <c r="M12" s="2" t="str">
        <f>CONCATENATE(B12,Tabla8[[#This Row],[nombreLugar]],B12)</f>
        <v>'argentina'</v>
      </c>
      <c r="N12" s="5" t="s">
        <v>29</v>
      </c>
      <c r="O12" s="3" t="str">
        <f>CONCATENATE(B12,Tabla8[[#This Row],[tipoLugar]],B12)</f>
        <v>'p'</v>
      </c>
      <c r="P12" s="5" t="s">
        <v>29</v>
      </c>
      <c r="Q12" s="5"/>
      <c r="R12" s="5" t="s">
        <v>29</v>
      </c>
      <c r="S12" s="1" t="str">
        <f>(Tabla8[[#This Row],[fkLugar]])</f>
        <v>null</v>
      </c>
      <c r="T12" s="5" t="s">
        <v>30</v>
      </c>
    </row>
    <row r="13" spans="2:20">
      <c r="B13" s="6" t="s">
        <v>31</v>
      </c>
      <c r="C13" s="6"/>
      <c r="D13" s="1">
        <v>10</v>
      </c>
      <c r="E13" s="2" t="s">
        <v>64</v>
      </c>
      <c r="F13" s="1" t="s">
        <v>235</v>
      </c>
      <c r="H13" s="1" t="s">
        <v>34</v>
      </c>
      <c r="J13" s="4" t="s">
        <v>374</v>
      </c>
      <c r="K13" s="1" t="s">
        <v>416</v>
      </c>
      <c r="L13" s="5" t="s">
        <v>29</v>
      </c>
      <c r="M13" s="2" t="str">
        <f>CONCATENATE(B13,Tabla8[[#This Row],[nombreLugar]],B13)</f>
        <v>'armenia'</v>
      </c>
      <c r="N13" s="5" t="s">
        <v>29</v>
      </c>
      <c r="O13" s="3" t="str">
        <f>CONCATENATE(B13,Tabla8[[#This Row],[tipoLugar]],B13)</f>
        <v>'p'</v>
      </c>
      <c r="P13" s="5" t="s">
        <v>29</v>
      </c>
      <c r="Q13" s="5"/>
      <c r="R13" s="5" t="s">
        <v>29</v>
      </c>
      <c r="S13" s="1" t="str">
        <f>(Tabla8[[#This Row],[fkLugar]])</f>
        <v>null</v>
      </c>
      <c r="T13" s="5" t="s">
        <v>30</v>
      </c>
    </row>
    <row r="14" spans="2:20">
      <c r="B14" s="6" t="s">
        <v>31</v>
      </c>
      <c r="C14" s="6"/>
      <c r="D14" s="1">
        <v>11</v>
      </c>
      <c r="E14" s="2" t="s">
        <v>65</v>
      </c>
      <c r="F14" s="1" t="s">
        <v>235</v>
      </c>
      <c r="H14" s="1" t="s">
        <v>34</v>
      </c>
      <c r="J14" s="4" t="s">
        <v>374</v>
      </c>
      <c r="K14" s="1" t="s">
        <v>416</v>
      </c>
      <c r="L14" s="5" t="s">
        <v>29</v>
      </c>
      <c r="M14" s="2" t="str">
        <f>CONCATENATE(B14,Tabla8[[#This Row],[nombreLugar]],B14)</f>
        <v>'australia'</v>
      </c>
      <c r="N14" s="5" t="s">
        <v>29</v>
      </c>
      <c r="O14" s="3" t="str">
        <f>CONCATENATE(B14,Tabla8[[#This Row],[tipoLugar]],B14)</f>
        <v>'p'</v>
      </c>
      <c r="P14" s="5" t="s">
        <v>29</v>
      </c>
      <c r="Q14" s="5"/>
      <c r="R14" s="5" t="s">
        <v>29</v>
      </c>
      <c r="S14" s="1" t="str">
        <f>(Tabla8[[#This Row],[fkLugar]])</f>
        <v>null</v>
      </c>
      <c r="T14" s="5" t="s">
        <v>30</v>
      </c>
    </row>
    <row r="15" spans="2:20">
      <c r="B15" s="6" t="s">
        <v>31</v>
      </c>
      <c r="C15" s="6"/>
      <c r="D15" s="1">
        <v>12</v>
      </c>
      <c r="E15" s="2" t="s">
        <v>66</v>
      </c>
      <c r="F15" s="1" t="s">
        <v>235</v>
      </c>
      <c r="H15" s="1" t="s">
        <v>34</v>
      </c>
      <c r="J15" s="4" t="s">
        <v>374</v>
      </c>
      <c r="K15" s="1" t="s">
        <v>416</v>
      </c>
      <c r="L15" s="5" t="s">
        <v>29</v>
      </c>
      <c r="M15" s="2" t="str">
        <f>CONCATENATE(B15,Tabla8[[#This Row],[nombreLugar]],B15)</f>
        <v>'austria'</v>
      </c>
      <c r="N15" s="5" t="s">
        <v>29</v>
      </c>
      <c r="O15" s="3" t="str">
        <f>CONCATENATE(B15,Tabla8[[#This Row],[tipoLugar]],B15)</f>
        <v>'p'</v>
      </c>
      <c r="P15" s="5" t="s">
        <v>29</v>
      </c>
      <c r="Q15" s="5"/>
      <c r="R15" s="5" t="s">
        <v>29</v>
      </c>
      <c r="S15" s="1" t="str">
        <f>(Tabla8[[#This Row],[fkLugar]])</f>
        <v>null</v>
      </c>
      <c r="T15" s="5" t="s">
        <v>30</v>
      </c>
    </row>
    <row r="16" spans="2:20">
      <c r="B16" s="6" t="s">
        <v>31</v>
      </c>
      <c r="C16" s="6"/>
      <c r="D16" s="1">
        <v>13</v>
      </c>
      <c r="E16" s="2" t="s">
        <v>67</v>
      </c>
      <c r="F16" s="1" t="s">
        <v>235</v>
      </c>
      <c r="H16" s="1" t="s">
        <v>34</v>
      </c>
      <c r="J16" s="4" t="s">
        <v>374</v>
      </c>
      <c r="K16" s="1" t="s">
        <v>416</v>
      </c>
      <c r="L16" s="5" t="s">
        <v>29</v>
      </c>
      <c r="M16" s="2" t="str">
        <f>CONCATENATE(B16,Tabla8[[#This Row],[nombreLugar]],B16)</f>
        <v>'azerbaijan'</v>
      </c>
      <c r="N16" s="5" t="s">
        <v>29</v>
      </c>
      <c r="O16" s="3" t="str">
        <f>CONCATENATE(B16,Tabla8[[#This Row],[tipoLugar]],B16)</f>
        <v>'p'</v>
      </c>
      <c r="P16" s="5" t="s">
        <v>29</v>
      </c>
      <c r="Q16" s="5"/>
      <c r="R16" s="5" t="s">
        <v>29</v>
      </c>
      <c r="S16" s="1" t="str">
        <f>(Tabla8[[#This Row],[fkLugar]])</f>
        <v>null</v>
      </c>
      <c r="T16" s="5" t="s">
        <v>30</v>
      </c>
    </row>
    <row r="17" spans="2:20">
      <c r="B17" s="6" t="s">
        <v>31</v>
      </c>
      <c r="C17" s="6"/>
      <c r="D17" s="1">
        <v>14</v>
      </c>
      <c r="E17" s="2" t="s">
        <v>68</v>
      </c>
      <c r="F17" s="1" t="s">
        <v>235</v>
      </c>
      <c r="H17" s="1" t="s">
        <v>34</v>
      </c>
      <c r="J17" s="4" t="s">
        <v>374</v>
      </c>
      <c r="K17" s="1" t="s">
        <v>416</v>
      </c>
      <c r="L17" s="5" t="s">
        <v>29</v>
      </c>
      <c r="M17" s="2" t="str">
        <f>CONCATENATE(B17,Tabla8[[#This Row],[nombreLugar]],B17)</f>
        <v>'bahamas'</v>
      </c>
      <c r="N17" s="5" t="s">
        <v>29</v>
      </c>
      <c r="O17" s="3" t="str">
        <f>CONCATENATE(B17,Tabla8[[#This Row],[tipoLugar]],B17)</f>
        <v>'p'</v>
      </c>
      <c r="P17" s="5" t="s">
        <v>29</v>
      </c>
      <c r="Q17" s="5"/>
      <c r="R17" s="5" t="s">
        <v>29</v>
      </c>
      <c r="S17" s="1" t="str">
        <f>(Tabla8[[#This Row],[fkLugar]])</f>
        <v>null</v>
      </c>
      <c r="T17" s="5" t="s">
        <v>30</v>
      </c>
    </row>
    <row r="18" spans="2:20">
      <c r="B18" s="6" t="s">
        <v>31</v>
      </c>
      <c r="C18" s="6"/>
      <c r="D18" s="1">
        <v>15</v>
      </c>
      <c r="E18" s="2" t="s">
        <v>69</v>
      </c>
      <c r="F18" s="1" t="s">
        <v>235</v>
      </c>
      <c r="H18" s="1" t="s">
        <v>34</v>
      </c>
      <c r="J18" s="4" t="s">
        <v>374</v>
      </c>
      <c r="K18" s="1" t="s">
        <v>416</v>
      </c>
      <c r="L18" s="5" t="s">
        <v>29</v>
      </c>
      <c r="M18" s="2" t="str">
        <f>CONCATENATE(B18,Tabla8[[#This Row],[nombreLugar]],B18)</f>
        <v>'bahrein'</v>
      </c>
      <c r="N18" s="5" t="s">
        <v>29</v>
      </c>
      <c r="O18" s="3" t="str">
        <f>CONCATENATE(B18,Tabla8[[#This Row],[tipoLugar]],B18)</f>
        <v>'p'</v>
      </c>
      <c r="P18" s="5" t="s">
        <v>29</v>
      </c>
      <c r="Q18" s="5"/>
      <c r="R18" s="5" t="s">
        <v>29</v>
      </c>
      <c r="S18" s="1" t="str">
        <f>(Tabla8[[#This Row],[fkLugar]])</f>
        <v>null</v>
      </c>
      <c r="T18" s="5" t="s">
        <v>30</v>
      </c>
    </row>
    <row r="19" spans="2:20">
      <c r="B19" s="6" t="s">
        <v>31</v>
      </c>
      <c r="C19" s="6"/>
      <c r="D19" s="1">
        <v>16</v>
      </c>
      <c r="E19" s="2" t="s">
        <v>70</v>
      </c>
      <c r="F19" s="1" t="s">
        <v>235</v>
      </c>
      <c r="H19" s="1" t="s">
        <v>34</v>
      </c>
      <c r="J19" s="4" t="s">
        <v>374</v>
      </c>
      <c r="K19" s="1" t="s">
        <v>416</v>
      </c>
      <c r="L19" s="5" t="s">
        <v>29</v>
      </c>
      <c r="M19" s="2" t="str">
        <f>CONCATENATE(B19,Tabla8[[#This Row],[nombreLugar]],B19)</f>
        <v>'bangledesh'</v>
      </c>
      <c r="N19" s="5" t="s">
        <v>29</v>
      </c>
      <c r="O19" s="3" t="str">
        <f>CONCATENATE(B19,Tabla8[[#This Row],[tipoLugar]],B19)</f>
        <v>'p'</v>
      </c>
      <c r="P19" s="5" t="s">
        <v>29</v>
      </c>
      <c r="Q19" s="5"/>
      <c r="R19" s="5" t="s">
        <v>29</v>
      </c>
      <c r="S19" s="1" t="str">
        <f>(Tabla8[[#This Row],[fkLugar]])</f>
        <v>null</v>
      </c>
      <c r="T19" s="5" t="s">
        <v>30</v>
      </c>
    </row>
    <row r="20" spans="2:20">
      <c r="B20" s="6" t="s">
        <v>31</v>
      </c>
      <c r="C20" s="6"/>
      <c r="D20" s="1">
        <v>17</v>
      </c>
      <c r="E20" s="2" t="s">
        <v>74</v>
      </c>
      <c r="F20" s="1" t="s">
        <v>235</v>
      </c>
      <c r="H20" s="1" t="s">
        <v>34</v>
      </c>
      <c r="J20" s="4" t="s">
        <v>374</v>
      </c>
      <c r="K20" s="1" t="s">
        <v>416</v>
      </c>
      <c r="L20" s="5" t="s">
        <v>29</v>
      </c>
      <c r="M20" s="2" t="str">
        <f>CONCATENATE(B20,Tabla8[[#This Row],[nombreLugar]],B20)</f>
        <v>'banin'</v>
      </c>
      <c r="N20" s="5" t="s">
        <v>29</v>
      </c>
      <c r="O20" s="3" t="str">
        <f>CONCATENATE(B20,Tabla8[[#This Row],[tipoLugar]],B20)</f>
        <v>'p'</v>
      </c>
      <c r="P20" s="5" t="s">
        <v>29</v>
      </c>
      <c r="Q20" s="5"/>
      <c r="R20" s="5" t="s">
        <v>29</v>
      </c>
      <c r="S20" s="1" t="str">
        <f>(Tabla8[[#This Row],[fkLugar]])</f>
        <v>null</v>
      </c>
      <c r="T20" s="5" t="s">
        <v>30</v>
      </c>
    </row>
    <row r="21" spans="2:20">
      <c r="B21" s="6" t="s">
        <v>31</v>
      </c>
      <c r="C21" s="6"/>
      <c r="D21" s="1">
        <v>18</v>
      </c>
      <c r="E21" s="2" t="s">
        <v>71</v>
      </c>
      <c r="F21" s="1" t="s">
        <v>235</v>
      </c>
      <c r="H21" s="1" t="s">
        <v>34</v>
      </c>
      <c r="J21" s="4" t="s">
        <v>374</v>
      </c>
      <c r="K21" s="1" t="s">
        <v>416</v>
      </c>
      <c r="L21" s="5" t="s">
        <v>29</v>
      </c>
      <c r="M21" s="2" t="str">
        <f>CONCATENATE(B21,Tabla8[[#This Row],[nombreLugar]],B21)</f>
        <v>'barbados'</v>
      </c>
      <c r="N21" s="5" t="s">
        <v>29</v>
      </c>
      <c r="O21" s="3" t="str">
        <f>CONCATENATE(B21,Tabla8[[#This Row],[tipoLugar]],B21)</f>
        <v>'p'</v>
      </c>
      <c r="P21" s="5" t="s">
        <v>29</v>
      </c>
      <c r="Q21" s="5"/>
      <c r="R21" s="5" t="s">
        <v>29</v>
      </c>
      <c r="S21" s="1" t="str">
        <f>(Tabla8[[#This Row],[fkLugar]])</f>
        <v>null</v>
      </c>
      <c r="T21" s="5" t="s">
        <v>30</v>
      </c>
    </row>
    <row r="22" spans="2:20">
      <c r="B22" s="6" t="s">
        <v>31</v>
      </c>
      <c r="C22" s="6"/>
      <c r="D22" s="1">
        <v>19</v>
      </c>
      <c r="E22" s="2" t="s">
        <v>72</v>
      </c>
      <c r="F22" s="1" t="s">
        <v>235</v>
      </c>
      <c r="H22" s="1" t="s">
        <v>34</v>
      </c>
      <c r="J22" s="4" t="s">
        <v>374</v>
      </c>
      <c r="K22" s="1" t="s">
        <v>416</v>
      </c>
      <c r="L22" s="5" t="s">
        <v>29</v>
      </c>
      <c r="M22" s="2" t="str">
        <f>CONCATENATE(B22,Tabla8[[#This Row],[nombreLugar]],B22)</f>
        <v>'belgica'</v>
      </c>
      <c r="N22" s="5" t="s">
        <v>29</v>
      </c>
      <c r="O22" s="3" t="str">
        <f>CONCATENATE(B22,Tabla8[[#This Row],[tipoLugar]],B22)</f>
        <v>'p'</v>
      </c>
      <c r="P22" s="5" t="s">
        <v>29</v>
      </c>
      <c r="Q22" s="5"/>
      <c r="R22" s="5" t="s">
        <v>29</v>
      </c>
      <c r="S22" s="1" t="str">
        <f>(Tabla8[[#This Row],[fkLugar]])</f>
        <v>null</v>
      </c>
      <c r="T22" s="5" t="s">
        <v>30</v>
      </c>
    </row>
    <row r="23" spans="2:20">
      <c r="B23" s="6" t="s">
        <v>31</v>
      </c>
      <c r="C23" s="6"/>
      <c r="D23" s="1">
        <v>20</v>
      </c>
      <c r="E23" s="2" t="s">
        <v>73</v>
      </c>
      <c r="F23" s="1" t="s">
        <v>235</v>
      </c>
      <c r="H23" s="1" t="s">
        <v>34</v>
      </c>
      <c r="J23" s="4" t="s">
        <v>374</v>
      </c>
      <c r="K23" s="1" t="s">
        <v>416</v>
      </c>
      <c r="L23" s="5" t="s">
        <v>29</v>
      </c>
      <c r="M23" s="2" t="str">
        <f>CONCATENATE(B23,Tabla8[[#This Row],[nombreLugar]],B23)</f>
        <v>'belice'</v>
      </c>
      <c r="N23" s="5" t="s">
        <v>29</v>
      </c>
      <c r="O23" s="3" t="str">
        <f>CONCATENATE(B23,Tabla8[[#This Row],[tipoLugar]],B23)</f>
        <v>'p'</v>
      </c>
      <c r="P23" s="5" t="s">
        <v>29</v>
      </c>
      <c r="Q23" s="5"/>
      <c r="R23" s="5" t="s">
        <v>29</v>
      </c>
      <c r="S23" s="1" t="str">
        <f>(Tabla8[[#This Row],[fkLugar]])</f>
        <v>null</v>
      </c>
      <c r="T23" s="5" t="s">
        <v>30</v>
      </c>
    </row>
    <row r="24" spans="2:20">
      <c r="B24" s="6" t="s">
        <v>31</v>
      </c>
      <c r="C24" s="6"/>
      <c r="D24" s="1">
        <v>21</v>
      </c>
      <c r="E24" s="2" t="s">
        <v>75</v>
      </c>
      <c r="F24" s="1" t="s">
        <v>235</v>
      </c>
      <c r="H24" s="1" t="s">
        <v>34</v>
      </c>
      <c r="J24" s="4" t="s">
        <v>374</v>
      </c>
      <c r="K24" s="1" t="s">
        <v>416</v>
      </c>
      <c r="L24" s="5" t="s">
        <v>29</v>
      </c>
      <c r="M24" s="2" t="str">
        <f>CONCATENATE(B24,Tabla8[[#This Row],[nombreLugar]],B24)</f>
        <v>'bhutan'</v>
      </c>
      <c r="N24" s="5" t="s">
        <v>29</v>
      </c>
      <c r="O24" s="3" t="str">
        <f>CONCATENATE(B24,Tabla8[[#This Row],[tipoLugar]],B24)</f>
        <v>'p'</v>
      </c>
      <c r="P24" s="5" t="s">
        <v>29</v>
      </c>
      <c r="Q24" s="5"/>
      <c r="R24" s="5" t="s">
        <v>29</v>
      </c>
      <c r="S24" s="1" t="str">
        <f>(Tabla8[[#This Row],[fkLugar]])</f>
        <v>null</v>
      </c>
      <c r="T24" s="5" t="s">
        <v>30</v>
      </c>
    </row>
    <row r="25" spans="2:20">
      <c r="B25" s="6" t="s">
        <v>31</v>
      </c>
      <c r="C25" s="6"/>
      <c r="D25" s="1">
        <v>22</v>
      </c>
      <c r="E25" s="2" t="s">
        <v>76</v>
      </c>
      <c r="F25" s="1" t="s">
        <v>235</v>
      </c>
      <c r="H25" s="1" t="s">
        <v>34</v>
      </c>
      <c r="J25" s="4" t="s">
        <v>374</v>
      </c>
      <c r="K25" s="1" t="s">
        <v>416</v>
      </c>
      <c r="L25" s="5" t="s">
        <v>29</v>
      </c>
      <c r="M25" s="2" t="str">
        <f>CONCATENATE(B25,Tabla8[[#This Row],[nombreLugar]],B25)</f>
        <v>'bielorrusia'</v>
      </c>
      <c r="N25" s="5" t="s">
        <v>29</v>
      </c>
      <c r="O25" s="3" t="str">
        <f>CONCATENATE(B25,Tabla8[[#This Row],[tipoLugar]],B25)</f>
        <v>'p'</v>
      </c>
      <c r="P25" s="5" t="s">
        <v>29</v>
      </c>
      <c r="Q25" s="5"/>
      <c r="R25" s="5" t="s">
        <v>29</v>
      </c>
      <c r="S25" s="1" t="str">
        <f>(Tabla8[[#This Row],[fkLugar]])</f>
        <v>null</v>
      </c>
      <c r="T25" s="5" t="s">
        <v>30</v>
      </c>
    </row>
    <row r="26" spans="2:20">
      <c r="B26" s="6" t="s">
        <v>31</v>
      </c>
      <c r="C26" s="6"/>
      <c r="D26" s="1">
        <v>23</v>
      </c>
      <c r="E26" s="2" t="s">
        <v>77</v>
      </c>
      <c r="F26" s="1" t="s">
        <v>235</v>
      </c>
      <c r="H26" s="1" t="s">
        <v>34</v>
      </c>
      <c r="J26" s="4" t="s">
        <v>374</v>
      </c>
      <c r="K26" s="1" t="s">
        <v>416</v>
      </c>
      <c r="L26" s="5" t="s">
        <v>29</v>
      </c>
      <c r="M26" s="2" t="str">
        <f>CONCATENATE(B26,Tabla8[[#This Row],[nombreLugar]],B26)</f>
        <v>'bolivia'</v>
      </c>
      <c r="N26" s="5" t="s">
        <v>29</v>
      </c>
      <c r="O26" s="3" t="str">
        <f>CONCATENATE(B26,Tabla8[[#This Row],[tipoLugar]],B26)</f>
        <v>'p'</v>
      </c>
      <c r="P26" s="5" t="s">
        <v>29</v>
      </c>
      <c r="Q26" s="5"/>
      <c r="R26" s="5" t="s">
        <v>29</v>
      </c>
      <c r="S26" s="1" t="str">
        <f>(Tabla8[[#This Row],[fkLugar]])</f>
        <v>null</v>
      </c>
      <c r="T26" s="5" t="s">
        <v>30</v>
      </c>
    </row>
    <row r="27" spans="2:20">
      <c r="B27" s="6" t="s">
        <v>31</v>
      </c>
      <c r="C27" s="6"/>
      <c r="D27" s="1">
        <v>24</v>
      </c>
      <c r="E27" s="2" t="s">
        <v>78</v>
      </c>
      <c r="F27" s="1" t="s">
        <v>235</v>
      </c>
      <c r="H27" s="1" t="s">
        <v>34</v>
      </c>
      <c r="J27" s="4" t="s">
        <v>374</v>
      </c>
      <c r="K27" s="1" t="s">
        <v>416</v>
      </c>
      <c r="L27" s="5" t="s">
        <v>29</v>
      </c>
      <c r="M27" s="2" t="str">
        <f>CONCATENATE(B27,Tabla8[[#This Row],[nombreLugar]],B27)</f>
        <v>'bosnia-herzegovina'</v>
      </c>
      <c r="N27" s="5" t="s">
        <v>29</v>
      </c>
      <c r="O27" s="3" t="str">
        <f>CONCATENATE(B27,Tabla8[[#This Row],[tipoLugar]],B27)</f>
        <v>'p'</v>
      </c>
      <c r="P27" s="5" t="s">
        <v>29</v>
      </c>
      <c r="Q27" s="5"/>
      <c r="R27" s="5" t="s">
        <v>29</v>
      </c>
      <c r="S27" s="1" t="str">
        <f>(Tabla8[[#This Row],[fkLugar]])</f>
        <v>null</v>
      </c>
      <c r="T27" s="5" t="s">
        <v>30</v>
      </c>
    </row>
    <row r="28" spans="2:20">
      <c r="B28" s="6" t="s">
        <v>31</v>
      </c>
      <c r="C28" s="6"/>
      <c r="D28" s="1">
        <v>25</v>
      </c>
      <c r="E28" s="2" t="s">
        <v>79</v>
      </c>
      <c r="F28" s="1" t="s">
        <v>235</v>
      </c>
      <c r="H28" s="1" t="s">
        <v>34</v>
      </c>
      <c r="J28" s="4" t="s">
        <v>374</v>
      </c>
      <c r="K28" s="1" t="s">
        <v>416</v>
      </c>
      <c r="L28" s="5" t="s">
        <v>29</v>
      </c>
      <c r="M28" s="2" t="str">
        <f>CONCATENATE(B28,Tabla8[[#This Row],[nombreLugar]],B28)</f>
        <v>'bottswana'</v>
      </c>
      <c r="N28" s="5" t="s">
        <v>29</v>
      </c>
      <c r="O28" s="3" t="str">
        <f>CONCATENATE(B28,Tabla8[[#This Row],[tipoLugar]],B28)</f>
        <v>'p'</v>
      </c>
      <c r="P28" s="5" t="s">
        <v>29</v>
      </c>
      <c r="Q28" s="5"/>
      <c r="R28" s="5" t="s">
        <v>29</v>
      </c>
      <c r="S28" s="1" t="str">
        <f>(Tabla8[[#This Row],[fkLugar]])</f>
        <v>null</v>
      </c>
      <c r="T28" s="5" t="s">
        <v>30</v>
      </c>
    </row>
    <row r="29" spans="2:20">
      <c r="B29" s="6" t="s">
        <v>31</v>
      </c>
      <c r="C29" s="6"/>
      <c r="D29" s="1">
        <v>26</v>
      </c>
      <c r="E29" s="2" t="s">
        <v>80</v>
      </c>
      <c r="F29" s="1" t="s">
        <v>235</v>
      </c>
      <c r="H29" s="1" t="s">
        <v>34</v>
      </c>
      <c r="J29" s="4" t="s">
        <v>374</v>
      </c>
      <c r="K29" s="1" t="s">
        <v>416</v>
      </c>
      <c r="L29" s="5" t="s">
        <v>29</v>
      </c>
      <c r="M29" s="2" t="str">
        <f>CONCATENATE(B29,Tabla8[[#This Row],[nombreLugar]],B29)</f>
        <v>'brasil'</v>
      </c>
      <c r="N29" s="5" t="s">
        <v>29</v>
      </c>
      <c r="O29" s="3" t="str">
        <f>CONCATENATE(B29,Tabla8[[#This Row],[tipoLugar]],B29)</f>
        <v>'p'</v>
      </c>
      <c r="P29" s="5" t="s">
        <v>29</v>
      </c>
      <c r="Q29" s="5"/>
      <c r="R29" s="5" t="s">
        <v>29</v>
      </c>
      <c r="S29" s="1" t="str">
        <f>(Tabla8[[#This Row],[fkLugar]])</f>
        <v>null</v>
      </c>
      <c r="T29" s="5" t="s">
        <v>30</v>
      </c>
    </row>
    <row r="30" spans="2:20">
      <c r="B30" s="6" t="s">
        <v>31</v>
      </c>
      <c r="C30" s="6"/>
      <c r="D30" s="1">
        <v>27</v>
      </c>
      <c r="E30" s="2" t="s">
        <v>81</v>
      </c>
      <c r="F30" s="1" t="s">
        <v>235</v>
      </c>
      <c r="H30" s="1" t="s">
        <v>34</v>
      </c>
      <c r="J30" s="4" t="s">
        <v>374</v>
      </c>
      <c r="K30" s="1" t="s">
        <v>416</v>
      </c>
      <c r="L30" s="5" t="s">
        <v>29</v>
      </c>
      <c r="M30" s="2" t="str">
        <f>CONCATENATE(B30,Tabla8[[#This Row],[nombreLugar]],B30)</f>
        <v>'brunei'</v>
      </c>
      <c r="N30" s="5" t="s">
        <v>29</v>
      </c>
      <c r="O30" s="3" t="str">
        <f>CONCATENATE(B30,Tabla8[[#This Row],[tipoLugar]],B30)</f>
        <v>'p'</v>
      </c>
      <c r="P30" s="5" t="s">
        <v>29</v>
      </c>
      <c r="Q30" s="5"/>
      <c r="R30" s="5" t="s">
        <v>29</v>
      </c>
      <c r="S30" s="1" t="str">
        <f>(Tabla8[[#This Row],[fkLugar]])</f>
        <v>null</v>
      </c>
      <c r="T30" s="5" t="s">
        <v>30</v>
      </c>
    </row>
    <row r="31" spans="2:20">
      <c r="B31" s="6" t="s">
        <v>31</v>
      </c>
      <c r="C31" s="6"/>
      <c r="D31" s="1">
        <v>28</v>
      </c>
      <c r="E31" s="2" t="s">
        <v>82</v>
      </c>
      <c r="F31" s="1" t="s">
        <v>235</v>
      </c>
      <c r="H31" s="1" t="s">
        <v>34</v>
      </c>
      <c r="J31" s="4" t="s">
        <v>374</v>
      </c>
      <c r="K31" s="1" t="s">
        <v>416</v>
      </c>
      <c r="L31" s="5" t="s">
        <v>29</v>
      </c>
      <c r="M31" s="2" t="str">
        <f>CONCATENATE(B31,Tabla8[[#This Row],[nombreLugar]],B31)</f>
        <v>'bulgaria'</v>
      </c>
      <c r="N31" s="5" t="s">
        <v>29</v>
      </c>
      <c r="O31" s="3" t="str">
        <f>CONCATENATE(B31,Tabla8[[#This Row],[tipoLugar]],B31)</f>
        <v>'p'</v>
      </c>
      <c r="P31" s="5" t="s">
        <v>29</v>
      </c>
      <c r="Q31" s="5"/>
      <c r="R31" s="5" t="s">
        <v>29</v>
      </c>
      <c r="S31" s="1" t="str">
        <f>(Tabla8[[#This Row],[fkLugar]])</f>
        <v>null</v>
      </c>
      <c r="T31" s="5" t="s">
        <v>30</v>
      </c>
    </row>
    <row r="32" spans="2:20">
      <c r="B32" s="6" t="s">
        <v>31</v>
      </c>
      <c r="C32" s="6"/>
      <c r="D32" s="1">
        <v>29</v>
      </c>
      <c r="E32" s="2" t="s">
        <v>83</v>
      </c>
      <c r="F32" s="1" t="s">
        <v>235</v>
      </c>
      <c r="H32" s="1" t="s">
        <v>34</v>
      </c>
      <c r="J32" s="4" t="s">
        <v>374</v>
      </c>
      <c r="K32" s="1" t="s">
        <v>416</v>
      </c>
      <c r="L32" s="5" t="s">
        <v>29</v>
      </c>
      <c r="M32" s="2" t="str">
        <f>CONCATENATE(B32,Tabla8[[#This Row],[nombreLugar]],B32)</f>
        <v>'cabo verde'</v>
      </c>
      <c r="N32" s="5" t="s">
        <v>29</v>
      </c>
      <c r="O32" s="3" t="str">
        <f>CONCATENATE(B32,Tabla8[[#This Row],[tipoLugar]],B32)</f>
        <v>'p'</v>
      </c>
      <c r="P32" s="5" t="s">
        <v>29</v>
      </c>
      <c r="Q32" s="5"/>
      <c r="R32" s="5" t="s">
        <v>29</v>
      </c>
      <c r="S32" s="1" t="str">
        <f>(Tabla8[[#This Row],[fkLugar]])</f>
        <v>null</v>
      </c>
      <c r="T32" s="5" t="s">
        <v>30</v>
      </c>
    </row>
    <row r="33" spans="2:20">
      <c r="B33" s="6" t="s">
        <v>31</v>
      </c>
      <c r="C33" s="6"/>
      <c r="D33" s="1">
        <v>30</v>
      </c>
      <c r="E33" s="2" t="s">
        <v>84</v>
      </c>
      <c r="F33" s="1" t="s">
        <v>235</v>
      </c>
      <c r="H33" s="1" t="s">
        <v>34</v>
      </c>
      <c r="J33" s="4" t="s">
        <v>374</v>
      </c>
      <c r="K33" s="1" t="s">
        <v>416</v>
      </c>
      <c r="L33" s="5" t="s">
        <v>29</v>
      </c>
      <c r="M33" s="2" t="str">
        <f>CONCATENATE(B33,Tabla8[[#This Row],[nombreLugar]],B33)</f>
        <v>'camboya'</v>
      </c>
      <c r="N33" s="5" t="s">
        <v>29</v>
      </c>
      <c r="O33" s="3" t="str">
        <f>CONCATENATE(B33,Tabla8[[#This Row],[tipoLugar]],B33)</f>
        <v>'p'</v>
      </c>
      <c r="P33" s="5" t="s">
        <v>29</v>
      </c>
      <c r="Q33" s="5"/>
      <c r="R33" s="5" t="s">
        <v>29</v>
      </c>
      <c r="S33" s="1" t="str">
        <f>(Tabla8[[#This Row],[fkLugar]])</f>
        <v>null</v>
      </c>
      <c r="T33" s="5" t="s">
        <v>30</v>
      </c>
    </row>
    <row r="34" spans="2:20">
      <c r="B34" s="6" t="s">
        <v>31</v>
      </c>
      <c r="C34" s="6"/>
      <c r="D34" s="1">
        <v>31</v>
      </c>
      <c r="E34" s="2" t="s">
        <v>85</v>
      </c>
      <c r="F34" s="1" t="s">
        <v>235</v>
      </c>
      <c r="H34" s="1" t="s">
        <v>34</v>
      </c>
      <c r="J34" s="4" t="s">
        <v>374</v>
      </c>
      <c r="K34" s="1" t="s">
        <v>416</v>
      </c>
      <c r="L34" s="5" t="s">
        <v>29</v>
      </c>
      <c r="M34" s="2" t="str">
        <f>CONCATENATE(B34,Tabla8[[#This Row],[nombreLugar]],B34)</f>
        <v>'chile'</v>
      </c>
      <c r="N34" s="5" t="s">
        <v>29</v>
      </c>
      <c r="O34" s="3" t="str">
        <f>CONCATENATE(B34,Tabla8[[#This Row],[tipoLugar]],B34)</f>
        <v>'p'</v>
      </c>
      <c r="P34" s="5" t="s">
        <v>29</v>
      </c>
      <c r="Q34" s="5"/>
      <c r="R34" s="5" t="s">
        <v>29</v>
      </c>
      <c r="S34" s="1" t="str">
        <f>(Tabla8[[#This Row],[fkLugar]])</f>
        <v>null</v>
      </c>
      <c r="T34" s="5" t="s">
        <v>30</v>
      </c>
    </row>
    <row r="35" spans="2:20">
      <c r="B35" s="6" t="s">
        <v>31</v>
      </c>
      <c r="C35" s="6"/>
      <c r="D35" s="1">
        <v>32</v>
      </c>
      <c r="E35" s="2" t="s">
        <v>86</v>
      </c>
      <c r="F35" s="1" t="s">
        <v>235</v>
      </c>
      <c r="H35" s="1" t="s">
        <v>34</v>
      </c>
      <c r="J35" s="4" t="s">
        <v>374</v>
      </c>
      <c r="K35" s="1" t="s">
        <v>416</v>
      </c>
      <c r="L35" s="5" t="s">
        <v>29</v>
      </c>
      <c r="M35" s="2" t="str">
        <f>CONCATENATE(B35,Tabla8[[#This Row],[nombreLugar]],B35)</f>
        <v>'china'</v>
      </c>
      <c r="N35" s="5" t="s">
        <v>29</v>
      </c>
      <c r="O35" s="3" t="str">
        <f>CONCATENATE(B35,Tabla8[[#This Row],[tipoLugar]],B35)</f>
        <v>'p'</v>
      </c>
      <c r="P35" s="5" t="s">
        <v>29</v>
      </c>
      <c r="Q35" s="5"/>
      <c r="R35" s="5" t="s">
        <v>29</v>
      </c>
      <c r="S35" s="1" t="str">
        <f>(Tabla8[[#This Row],[fkLugar]])</f>
        <v>null</v>
      </c>
      <c r="T35" s="5" t="s">
        <v>30</v>
      </c>
    </row>
    <row r="36" spans="2:20">
      <c r="B36" s="6" t="s">
        <v>31</v>
      </c>
      <c r="C36" s="6"/>
      <c r="D36" s="1">
        <v>33</v>
      </c>
      <c r="E36" s="2" t="s">
        <v>87</v>
      </c>
      <c r="F36" s="1" t="s">
        <v>235</v>
      </c>
      <c r="H36" s="1" t="s">
        <v>34</v>
      </c>
      <c r="J36" s="4" t="s">
        <v>374</v>
      </c>
      <c r="K36" s="1" t="s">
        <v>416</v>
      </c>
      <c r="L36" s="5" t="s">
        <v>29</v>
      </c>
      <c r="M36" s="2" t="str">
        <f>CONCATENATE(B36,Tabla8[[#This Row],[nombreLugar]],B36)</f>
        <v>'chipre'</v>
      </c>
      <c r="N36" s="5" t="s">
        <v>29</v>
      </c>
      <c r="O36" s="3" t="str">
        <f>CONCATENATE(B36,Tabla8[[#This Row],[tipoLugar]],B36)</f>
        <v>'p'</v>
      </c>
      <c r="P36" s="5" t="s">
        <v>29</v>
      </c>
      <c r="Q36" s="5"/>
      <c r="R36" s="5" t="s">
        <v>29</v>
      </c>
      <c r="S36" s="1" t="str">
        <f>(Tabla8[[#This Row],[fkLugar]])</f>
        <v>null</v>
      </c>
      <c r="T36" s="5" t="s">
        <v>30</v>
      </c>
    </row>
    <row r="37" spans="2:20">
      <c r="B37" s="6" t="s">
        <v>31</v>
      </c>
      <c r="C37" s="6"/>
      <c r="D37" s="1">
        <v>34</v>
      </c>
      <c r="E37" s="2" t="s">
        <v>88</v>
      </c>
      <c r="F37" s="1" t="s">
        <v>235</v>
      </c>
      <c r="H37" s="1" t="s">
        <v>34</v>
      </c>
      <c r="J37" s="4" t="s">
        <v>374</v>
      </c>
      <c r="K37" s="1" t="s">
        <v>416</v>
      </c>
      <c r="L37" s="5" t="s">
        <v>29</v>
      </c>
      <c r="M37" s="2" t="str">
        <f>CONCATENATE(B37,Tabla8[[#This Row],[nombreLugar]],B37)</f>
        <v>'colombia'</v>
      </c>
      <c r="N37" s="5" t="s">
        <v>29</v>
      </c>
      <c r="O37" s="3" t="str">
        <f>CONCATENATE(B37,Tabla8[[#This Row],[tipoLugar]],B37)</f>
        <v>'p'</v>
      </c>
      <c r="P37" s="5" t="s">
        <v>29</v>
      </c>
      <c r="Q37" s="5"/>
      <c r="R37" s="5" t="s">
        <v>29</v>
      </c>
      <c r="S37" s="1" t="str">
        <f>(Tabla8[[#This Row],[fkLugar]])</f>
        <v>null</v>
      </c>
      <c r="T37" s="5" t="s">
        <v>30</v>
      </c>
    </row>
    <row r="38" spans="2:20">
      <c r="B38" s="6" t="s">
        <v>31</v>
      </c>
      <c r="C38" s="6"/>
      <c r="D38" s="1">
        <v>35</v>
      </c>
      <c r="E38" s="2" t="s">
        <v>89</v>
      </c>
      <c r="F38" s="1" t="s">
        <v>235</v>
      </c>
      <c r="H38" s="1" t="s">
        <v>34</v>
      </c>
      <c r="J38" s="4" t="s">
        <v>374</v>
      </c>
      <c r="K38" s="1" t="s">
        <v>416</v>
      </c>
      <c r="L38" s="5" t="s">
        <v>29</v>
      </c>
      <c r="M38" s="2" t="str">
        <f>CONCATENATE(B38,Tabla8[[#This Row],[nombreLugar]],B38)</f>
        <v>'comores'</v>
      </c>
      <c r="N38" s="5" t="s">
        <v>29</v>
      </c>
      <c r="O38" s="3" t="str">
        <f>CONCATENATE(B38,Tabla8[[#This Row],[tipoLugar]],B38)</f>
        <v>'p'</v>
      </c>
      <c r="P38" s="5" t="s">
        <v>29</v>
      </c>
      <c r="Q38" s="5"/>
      <c r="R38" s="5" t="s">
        <v>29</v>
      </c>
      <c r="S38" s="1" t="str">
        <f>(Tabla8[[#This Row],[fkLugar]])</f>
        <v>null</v>
      </c>
      <c r="T38" s="5" t="s">
        <v>30</v>
      </c>
    </row>
    <row r="39" spans="2:20">
      <c r="B39" s="6" t="s">
        <v>31</v>
      </c>
      <c r="C39" s="6"/>
      <c r="D39" s="1">
        <v>36</v>
      </c>
      <c r="E39" s="2" t="s">
        <v>92</v>
      </c>
      <c r="F39" s="1" t="s">
        <v>235</v>
      </c>
      <c r="H39" s="1" t="s">
        <v>34</v>
      </c>
      <c r="J39" s="4" t="s">
        <v>374</v>
      </c>
      <c r="K39" s="1" t="s">
        <v>416</v>
      </c>
      <c r="L39" s="5" t="s">
        <v>29</v>
      </c>
      <c r="M39" s="2" t="str">
        <f>CONCATENATE(B39,Tabla8[[#This Row],[nombreLugar]],B39)</f>
        <v>'corea del norte'</v>
      </c>
      <c r="N39" s="5" t="s">
        <v>29</v>
      </c>
      <c r="O39" s="3" t="str">
        <f>CONCATENATE(B39,Tabla8[[#This Row],[tipoLugar]],B39)</f>
        <v>'p'</v>
      </c>
      <c r="P39" s="5" t="s">
        <v>29</v>
      </c>
      <c r="Q39" s="5"/>
      <c r="R39" s="5" t="s">
        <v>29</v>
      </c>
      <c r="S39" s="1" t="str">
        <f>(Tabla8[[#This Row],[fkLugar]])</f>
        <v>null</v>
      </c>
      <c r="T39" s="5" t="s">
        <v>30</v>
      </c>
    </row>
    <row r="40" spans="2:20">
      <c r="B40" s="6" t="s">
        <v>31</v>
      </c>
      <c r="C40" s="6"/>
      <c r="D40" s="1">
        <v>37</v>
      </c>
      <c r="E40" s="2" t="s">
        <v>93</v>
      </c>
      <c r="F40" s="1" t="s">
        <v>235</v>
      </c>
      <c r="H40" s="1" t="s">
        <v>34</v>
      </c>
      <c r="J40" s="4" t="s">
        <v>374</v>
      </c>
      <c r="K40" s="1" t="s">
        <v>416</v>
      </c>
      <c r="L40" s="5" t="s">
        <v>29</v>
      </c>
      <c r="M40" s="2" t="str">
        <f>CONCATENATE(B40,Tabla8[[#This Row],[nombreLugar]],B40)</f>
        <v>'corea del sur'</v>
      </c>
      <c r="N40" s="5" t="s">
        <v>29</v>
      </c>
      <c r="O40" s="3" t="str">
        <f>CONCATENATE(B40,Tabla8[[#This Row],[tipoLugar]],B40)</f>
        <v>'p'</v>
      </c>
      <c r="P40" s="5" t="s">
        <v>29</v>
      </c>
      <c r="Q40" s="5"/>
      <c r="R40" s="5" t="s">
        <v>29</v>
      </c>
      <c r="S40" s="1" t="str">
        <f>(Tabla8[[#This Row],[fkLugar]])</f>
        <v>null</v>
      </c>
      <c r="T40" s="5" t="s">
        <v>30</v>
      </c>
    </row>
    <row r="41" spans="2:20">
      <c r="B41" s="6" t="s">
        <v>31</v>
      </c>
      <c r="C41" s="6"/>
      <c r="D41" s="1">
        <v>38</v>
      </c>
      <c r="E41" s="2" t="s">
        <v>94</v>
      </c>
      <c r="F41" s="1" t="s">
        <v>235</v>
      </c>
      <c r="H41" s="1" t="s">
        <v>34</v>
      </c>
      <c r="J41" s="4" t="s">
        <v>374</v>
      </c>
      <c r="K41" s="1" t="s">
        <v>416</v>
      </c>
      <c r="L41" s="5" t="s">
        <v>29</v>
      </c>
      <c r="M41" s="2" t="str">
        <f>CONCATENATE(B41,Tabla8[[#This Row],[nombreLugar]],B41)</f>
        <v>'costa de marfil'</v>
      </c>
      <c r="N41" s="5" t="s">
        <v>29</v>
      </c>
      <c r="O41" s="3" t="str">
        <f>CONCATENATE(B41,Tabla8[[#This Row],[tipoLugar]],B41)</f>
        <v>'p'</v>
      </c>
      <c r="P41" s="5" t="s">
        <v>29</v>
      </c>
      <c r="Q41" s="5"/>
      <c r="R41" s="5" t="s">
        <v>29</v>
      </c>
      <c r="S41" s="1" t="str">
        <f>(Tabla8[[#This Row],[fkLugar]])</f>
        <v>null</v>
      </c>
      <c r="T41" s="5" t="s">
        <v>30</v>
      </c>
    </row>
    <row r="42" spans="2:20">
      <c r="B42" s="6" t="s">
        <v>31</v>
      </c>
      <c r="C42" s="6"/>
      <c r="D42" s="1">
        <v>39</v>
      </c>
      <c r="E42" s="2" t="s">
        <v>95</v>
      </c>
      <c r="F42" s="1" t="s">
        <v>235</v>
      </c>
      <c r="H42" s="1" t="s">
        <v>34</v>
      </c>
      <c r="J42" s="4" t="s">
        <v>374</v>
      </c>
      <c r="K42" s="1" t="s">
        <v>416</v>
      </c>
      <c r="L42" s="5" t="s">
        <v>29</v>
      </c>
      <c r="M42" s="2" t="str">
        <f>CONCATENATE(B42,Tabla8[[#This Row],[nombreLugar]],B42)</f>
        <v>'costa rica'</v>
      </c>
      <c r="N42" s="5" t="s">
        <v>29</v>
      </c>
      <c r="O42" s="3" t="str">
        <f>CONCATENATE(B42,Tabla8[[#This Row],[tipoLugar]],B42)</f>
        <v>'p'</v>
      </c>
      <c r="P42" s="5" t="s">
        <v>29</v>
      </c>
      <c r="Q42" s="5"/>
      <c r="R42" s="5" t="s">
        <v>29</v>
      </c>
      <c r="S42" s="1" t="str">
        <f>(Tabla8[[#This Row],[fkLugar]])</f>
        <v>null</v>
      </c>
      <c r="T42" s="5" t="s">
        <v>30</v>
      </c>
    </row>
    <row r="43" spans="2:20">
      <c r="B43" s="6" t="s">
        <v>31</v>
      </c>
      <c r="C43" s="6"/>
      <c r="D43" s="1">
        <v>40</v>
      </c>
      <c r="E43" s="2" t="s">
        <v>96</v>
      </c>
      <c r="F43" s="1" t="s">
        <v>235</v>
      </c>
      <c r="H43" s="1" t="s">
        <v>34</v>
      </c>
      <c r="J43" s="4" t="s">
        <v>374</v>
      </c>
      <c r="K43" s="1" t="s">
        <v>416</v>
      </c>
      <c r="L43" s="5" t="s">
        <v>29</v>
      </c>
      <c r="M43" s="2" t="str">
        <f>CONCATENATE(B43,Tabla8[[#This Row],[nombreLugar]],B43)</f>
        <v>'croacia'</v>
      </c>
      <c r="N43" s="5" t="s">
        <v>29</v>
      </c>
      <c r="O43" s="3" t="str">
        <f>CONCATENATE(B43,Tabla8[[#This Row],[tipoLugar]],B43)</f>
        <v>'p'</v>
      </c>
      <c r="P43" s="5" t="s">
        <v>29</v>
      </c>
      <c r="Q43" s="5"/>
      <c r="R43" s="5" t="s">
        <v>29</v>
      </c>
      <c r="S43" s="1" t="str">
        <f>(Tabla8[[#This Row],[fkLugar]])</f>
        <v>null</v>
      </c>
      <c r="T43" s="5" t="s">
        <v>30</v>
      </c>
    </row>
    <row r="44" spans="2:20">
      <c r="B44" s="6" t="s">
        <v>31</v>
      </c>
      <c r="C44" s="6"/>
      <c r="D44" s="1">
        <v>41</v>
      </c>
      <c r="E44" s="2" t="s">
        <v>97</v>
      </c>
      <c r="F44" s="1" t="s">
        <v>235</v>
      </c>
      <c r="H44" s="1" t="s">
        <v>34</v>
      </c>
      <c r="J44" s="4" t="s">
        <v>374</v>
      </c>
      <c r="K44" s="1" t="s">
        <v>416</v>
      </c>
      <c r="L44" s="5" t="s">
        <v>29</v>
      </c>
      <c r="M44" s="2" t="str">
        <f>CONCATENATE(B44,Tabla8[[#This Row],[nombreLugar]],B44)</f>
        <v>'cuba'</v>
      </c>
      <c r="N44" s="5" t="s">
        <v>29</v>
      </c>
      <c r="O44" s="3" t="str">
        <f>CONCATENATE(B44,Tabla8[[#This Row],[tipoLugar]],B44)</f>
        <v>'p'</v>
      </c>
      <c r="P44" s="5" t="s">
        <v>29</v>
      </c>
      <c r="Q44" s="5"/>
      <c r="R44" s="5" t="s">
        <v>29</v>
      </c>
      <c r="S44" s="1" t="str">
        <f>(Tabla8[[#This Row],[fkLugar]])</f>
        <v>null</v>
      </c>
      <c r="T44" s="5" t="s">
        <v>30</v>
      </c>
    </row>
    <row r="45" spans="2:20">
      <c r="B45" s="6" t="s">
        <v>31</v>
      </c>
      <c r="C45" s="6"/>
      <c r="D45" s="1">
        <v>42</v>
      </c>
      <c r="E45" s="2" t="s">
        <v>98</v>
      </c>
      <c r="F45" s="1" t="s">
        <v>235</v>
      </c>
      <c r="H45" s="1" t="s">
        <v>34</v>
      </c>
      <c r="J45" s="4" t="s">
        <v>374</v>
      </c>
      <c r="K45" s="1" t="s">
        <v>416</v>
      </c>
      <c r="L45" s="5" t="s">
        <v>29</v>
      </c>
      <c r="M45" s="2" t="str">
        <f>CONCATENATE(B45,Tabla8[[#This Row],[nombreLugar]],B45)</f>
        <v>'dinamarca'</v>
      </c>
      <c r="N45" s="5" t="s">
        <v>29</v>
      </c>
      <c r="O45" s="3" t="str">
        <f>CONCATENATE(B45,Tabla8[[#This Row],[tipoLugar]],B45)</f>
        <v>'p'</v>
      </c>
      <c r="P45" s="5" t="s">
        <v>29</v>
      </c>
      <c r="Q45" s="5"/>
      <c r="R45" s="5" t="s">
        <v>29</v>
      </c>
      <c r="S45" s="1" t="str">
        <f>(Tabla8[[#This Row],[fkLugar]])</f>
        <v>null</v>
      </c>
      <c r="T45" s="5" t="s">
        <v>30</v>
      </c>
    </row>
    <row r="46" spans="2:20">
      <c r="B46" s="6" t="s">
        <v>31</v>
      </c>
      <c r="C46" s="6"/>
      <c r="D46" s="1">
        <v>43</v>
      </c>
      <c r="E46" s="2" t="s">
        <v>99</v>
      </c>
      <c r="F46" s="1" t="s">
        <v>235</v>
      </c>
      <c r="H46" s="1" t="s">
        <v>34</v>
      </c>
      <c r="J46" s="4" t="s">
        <v>374</v>
      </c>
      <c r="K46" s="1" t="s">
        <v>416</v>
      </c>
      <c r="L46" s="5" t="s">
        <v>29</v>
      </c>
      <c r="M46" s="2" t="str">
        <f>CONCATENATE(B46,Tabla8[[#This Row],[nombreLugar]],B46)</f>
        <v>'djibuti'</v>
      </c>
      <c r="N46" s="5" t="s">
        <v>29</v>
      </c>
      <c r="O46" s="3" t="str">
        <f>CONCATENATE(B46,Tabla8[[#This Row],[tipoLugar]],B46)</f>
        <v>'p'</v>
      </c>
      <c r="P46" s="5" t="s">
        <v>29</v>
      </c>
      <c r="Q46" s="5"/>
      <c r="R46" s="5" t="s">
        <v>29</v>
      </c>
      <c r="S46" s="1" t="str">
        <f>(Tabla8[[#This Row],[fkLugar]])</f>
        <v>null</v>
      </c>
      <c r="T46" s="5" t="s">
        <v>30</v>
      </c>
    </row>
    <row r="47" spans="2:20">
      <c r="B47" s="6" t="s">
        <v>31</v>
      </c>
      <c r="C47" s="6"/>
      <c r="D47" s="1">
        <v>44</v>
      </c>
      <c r="E47" s="2" t="s">
        <v>100</v>
      </c>
      <c r="F47" s="1" t="s">
        <v>235</v>
      </c>
      <c r="H47" s="1" t="s">
        <v>34</v>
      </c>
      <c r="J47" s="4" t="s">
        <v>374</v>
      </c>
      <c r="K47" s="1" t="s">
        <v>416</v>
      </c>
      <c r="L47" s="5" t="s">
        <v>29</v>
      </c>
      <c r="M47" s="2" t="str">
        <f>CONCATENATE(B47,Tabla8[[#This Row],[nombreLugar]],B47)</f>
        <v>'dominica'</v>
      </c>
      <c r="N47" s="5" t="s">
        <v>29</v>
      </c>
      <c r="O47" s="3" t="str">
        <f>CONCATENATE(B47,Tabla8[[#This Row],[tipoLugar]],B47)</f>
        <v>'p'</v>
      </c>
      <c r="P47" s="5" t="s">
        <v>29</v>
      </c>
      <c r="Q47" s="5"/>
      <c r="R47" s="5" t="s">
        <v>29</v>
      </c>
      <c r="S47" s="1" t="str">
        <f>(Tabla8[[#This Row],[fkLugar]])</f>
        <v>null</v>
      </c>
      <c r="T47" s="5" t="s">
        <v>30</v>
      </c>
    </row>
    <row r="48" spans="2:20">
      <c r="B48" s="6" t="s">
        <v>31</v>
      </c>
      <c r="C48" s="6"/>
      <c r="D48" s="1">
        <v>45</v>
      </c>
      <c r="E48" s="2" t="s">
        <v>102</v>
      </c>
      <c r="F48" s="1" t="s">
        <v>235</v>
      </c>
      <c r="H48" s="1" t="s">
        <v>34</v>
      </c>
      <c r="J48" s="4" t="s">
        <v>374</v>
      </c>
      <c r="K48" s="1" t="s">
        <v>416</v>
      </c>
      <c r="L48" s="5" t="s">
        <v>29</v>
      </c>
      <c r="M48" s="2" t="str">
        <f>CONCATENATE(B48,Tabla8[[#This Row],[nombreLugar]],B48)</f>
        <v>'ecuador'</v>
      </c>
      <c r="N48" s="5" t="s">
        <v>29</v>
      </c>
      <c r="O48" s="3" t="str">
        <f>CONCATENATE(B48,Tabla8[[#This Row],[tipoLugar]],B48)</f>
        <v>'p'</v>
      </c>
      <c r="P48" s="5" t="s">
        <v>29</v>
      </c>
      <c r="Q48" s="5"/>
      <c r="R48" s="5" t="s">
        <v>29</v>
      </c>
      <c r="S48" s="1" t="str">
        <f>(Tabla8[[#This Row],[fkLugar]])</f>
        <v>null</v>
      </c>
      <c r="T48" s="5" t="s">
        <v>30</v>
      </c>
    </row>
    <row r="49" spans="2:20">
      <c r="B49" s="6" t="s">
        <v>31</v>
      </c>
      <c r="C49" s="6"/>
      <c r="D49" s="1">
        <v>46</v>
      </c>
      <c r="E49" s="2" t="s">
        <v>103</v>
      </c>
      <c r="F49" s="1" t="s">
        <v>235</v>
      </c>
      <c r="H49" s="1" t="s">
        <v>34</v>
      </c>
      <c r="J49" s="4" t="s">
        <v>374</v>
      </c>
      <c r="K49" s="1" t="s">
        <v>416</v>
      </c>
      <c r="L49" s="5" t="s">
        <v>29</v>
      </c>
      <c r="M49" s="2" t="str">
        <f>CONCATENATE(B49,Tabla8[[#This Row],[nombreLugar]],B49)</f>
        <v>'egipto'</v>
      </c>
      <c r="N49" s="5" t="s">
        <v>29</v>
      </c>
      <c r="O49" s="3" t="str">
        <f>CONCATENATE(B49,Tabla8[[#This Row],[tipoLugar]],B49)</f>
        <v>'p'</v>
      </c>
      <c r="P49" s="5" t="s">
        <v>29</v>
      </c>
      <c r="Q49" s="5"/>
      <c r="R49" s="5" t="s">
        <v>29</v>
      </c>
      <c r="S49" s="1" t="str">
        <f>(Tabla8[[#This Row],[fkLugar]])</f>
        <v>null</v>
      </c>
      <c r="T49" s="5" t="s">
        <v>30</v>
      </c>
    </row>
    <row r="50" spans="2:20">
      <c r="B50" s="6" t="s">
        <v>31</v>
      </c>
      <c r="C50" s="6"/>
      <c r="D50" s="1">
        <v>47</v>
      </c>
      <c r="E50" s="2" t="s">
        <v>192</v>
      </c>
      <c r="F50" s="1" t="s">
        <v>235</v>
      </c>
      <c r="H50" s="1" t="s">
        <v>34</v>
      </c>
      <c r="J50" s="4" t="s">
        <v>374</v>
      </c>
      <c r="K50" s="1" t="s">
        <v>416</v>
      </c>
      <c r="L50" s="5" t="s">
        <v>29</v>
      </c>
      <c r="M50" s="2" t="str">
        <f>CONCATENATE(B50,Tabla8[[#This Row],[nombreLugar]],B50)</f>
        <v>'el salvador'</v>
      </c>
      <c r="N50" s="5" t="s">
        <v>29</v>
      </c>
      <c r="O50" s="3" t="str">
        <f>CONCATENATE(B50,Tabla8[[#This Row],[tipoLugar]],B50)</f>
        <v>'p'</v>
      </c>
      <c r="P50" s="5" t="s">
        <v>29</v>
      </c>
      <c r="Q50" s="5"/>
      <c r="R50" s="5" t="s">
        <v>29</v>
      </c>
      <c r="S50" s="1" t="str">
        <f>(Tabla8[[#This Row],[fkLugar]])</f>
        <v>null</v>
      </c>
      <c r="T50" s="5" t="s">
        <v>30</v>
      </c>
    </row>
    <row r="51" spans="2:20">
      <c r="B51" s="6" t="s">
        <v>31</v>
      </c>
      <c r="C51" s="6"/>
      <c r="D51" s="1">
        <v>48</v>
      </c>
      <c r="E51" s="2" t="s">
        <v>104</v>
      </c>
      <c r="F51" s="1" t="s">
        <v>235</v>
      </c>
      <c r="H51" s="1" t="s">
        <v>34</v>
      </c>
      <c r="J51" s="4" t="s">
        <v>374</v>
      </c>
      <c r="K51" s="1" t="s">
        <v>416</v>
      </c>
      <c r="L51" s="5" t="s">
        <v>29</v>
      </c>
      <c r="M51" s="2" t="str">
        <f>CONCATENATE(B51,Tabla8[[#This Row],[nombreLugar]],B51)</f>
        <v>'emiratos arabes unidos'</v>
      </c>
      <c r="N51" s="5" t="s">
        <v>29</v>
      </c>
      <c r="O51" s="3" t="str">
        <f>CONCATENATE(B51,Tabla8[[#This Row],[tipoLugar]],B51)</f>
        <v>'p'</v>
      </c>
      <c r="P51" s="5" t="s">
        <v>29</v>
      </c>
      <c r="Q51" s="5"/>
      <c r="R51" s="5" t="s">
        <v>29</v>
      </c>
      <c r="S51" s="1" t="str">
        <f>(Tabla8[[#This Row],[fkLugar]])</f>
        <v>null</v>
      </c>
      <c r="T51" s="5" t="s">
        <v>30</v>
      </c>
    </row>
    <row r="52" spans="2:20">
      <c r="B52" s="6" t="s">
        <v>31</v>
      </c>
      <c r="C52" s="6"/>
      <c r="D52" s="1">
        <v>49</v>
      </c>
      <c r="E52" s="2" t="s">
        <v>105</v>
      </c>
      <c r="F52" s="1" t="s">
        <v>235</v>
      </c>
      <c r="H52" s="1" t="s">
        <v>34</v>
      </c>
      <c r="J52" s="4" t="s">
        <v>374</v>
      </c>
      <c r="K52" s="1" t="s">
        <v>416</v>
      </c>
      <c r="L52" s="5" t="s">
        <v>29</v>
      </c>
      <c r="M52" s="2" t="str">
        <f>CONCATENATE(B52,Tabla8[[#This Row],[nombreLugar]],B52)</f>
        <v>'eritrea'</v>
      </c>
      <c r="N52" s="5" t="s">
        <v>29</v>
      </c>
      <c r="O52" s="3" t="str">
        <f>CONCATENATE(B52,Tabla8[[#This Row],[tipoLugar]],B52)</f>
        <v>'p'</v>
      </c>
      <c r="P52" s="5" t="s">
        <v>29</v>
      </c>
      <c r="Q52" s="5"/>
      <c r="R52" s="5" t="s">
        <v>29</v>
      </c>
      <c r="S52" s="1" t="str">
        <f>(Tabla8[[#This Row],[fkLugar]])</f>
        <v>null</v>
      </c>
      <c r="T52" s="5" t="s">
        <v>30</v>
      </c>
    </row>
    <row r="53" spans="2:20">
      <c r="B53" s="6" t="s">
        <v>31</v>
      </c>
      <c r="C53" s="6"/>
      <c r="D53" s="1">
        <v>50</v>
      </c>
      <c r="E53" s="2" t="s">
        <v>106</v>
      </c>
      <c r="F53" s="1" t="s">
        <v>235</v>
      </c>
      <c r="H53" s="1" t="s">
        <v>34</v>
      </c>
      <c r="J53" s="4" t="s">
        <v>374</v>
      </c>
      <c r="K53" s="1" t="s">
        <v>416</v>
      </c>
      <c r="L53" s="5" t="s">
        <v>29</v>
      </c>
      <c r="M53" s="2" t="str">
        <f>CONCATENATE(B53,Tabla8[[#This Row],[nombreLugar]],B53)</f>
        <v>'eslovaquia'</v>
      </c>
      <c r="N53" s="5" t="s">
        <v>29</v>
      </c>
      <c r="O53" s="3" t="str">
        <f>CONCATENATE(B53,Tabla8[[#This Row],[tipoLugar]],B53)</f>
        <v>'p'</v>
      </c>
      <c r="P53" s="5" t="s">
        <v>29</v>
      </c>
      <c r="Q53" s="5"/>
      <c r="R53" s="5" t="s">
        <v>29</v>
      </c>
      <c r="S53" s="1" t="str">
        <f>(Tabla8[[#This Row],[fkLugar]])</f>
        <v>null</v>
      </c>
      <c r="T53" s="5" t="s">
        <v>30</v>
      </c>
    </row>
    <row r="54" spans="2:20">
      <c r="B54" s="6" t="s">
        <v>31</v>
      </c>
      <c r="C54" s="6"/>
      <c r="D54" s="1">
        <v>51</v>
      </c>
      <c r="E54" s="2" t="s">
        <v>107</v>
      </c>
      <c r="F54" s="1" t="s">
        <v>235</v>
      </c>
      <c r="H54" s="1" t="s">
        <v>34</v>
      </c>
      <c r="J54" s="4" t="s">
        <v>374</v>
      </c>
      <c r="K54" s="1" t="s">
        <v>416</v>
      </c>
      <c r="L54" s="5" t="s">
        <v>29</v>
      </c>
      <c r="M54" s="2" t="str">
        <f>CONCATENATE(B54,Tabla8[[#This Row],[nombreLugar]],B54)</f>
        <v>'eslovenia'</v>
      </c>
      <c r="N54" s="5" t="s">
        <v>29</v>
      </c>
      <c r="O54" s="3" t="str">
        <f>CONCATENATE(B54,Tabla8[[#This Row],[tipoLugar]],B54)</f>
        <v>'p'</v>
      </c>
      <c r="P54" s="5" t="s">
        <v>29</v>
      </c>
      <c r="Q54" s="5"/>
      <c r="R54" s="5" t="s">
        <v>29</v>
      </c>
      <c r="S54" s="1" t="str">
        <f>(Tabla8[[#This Row],[fkLugar]])</f>
        <v>null</v>
      </c>
      <c r="T54" s="5" t="s">
        <v>30</v>
      </c>
    </row>
    <row r="55" spans="2:20">
      <c r="B55" s="6" t="s">
        <v>31</v>
      </c>
      <c r="C55" s="6"/>
      <c r="D55" s="1">
        <v>52</v>
      </c>
      <c r="E55" s="2" t="s">
        <v>108</v>
      </c>
      <c r="F55" s="1" t="s">
        <v>235</v>
      </c>
      <c r="H55" s="1" t="s">
        <v>34</v>
      </c>
      <c r="J55" s="4" t="s">
        <v>374</v>
      </c>
      <c r="K55" s="1" t="s">
        <v>416</v>
      </c>
      <c r="L55" s="5" t="s">
        <v>29</v>
      </c>
      <c r="M55" s="2" t="str">
        <f>CONCATENATE(B55,Tabla8[[#This Row],[nombreLugar]],B55)</f>
        <v>'espana'</v>
      </c>
      <c r="N55" s="5" t="s">
        <v>29</v>
      </c>
      <c r="O55" s="3" t="str">
        <f>CONCATENATE(B55,Tabla8[[#This Row],[tipoLugar]],B55)</f>
        <v>'p'</v>
      </c>
      <c r="P55" s="5" t="s">
        <v>29</v>
      </c>
      <c r="Q55" s="5"/>
      <c r="R55" s="5" t="s">
        <v>29</v>
      </c>
      <c r="S55" s="1" t="str">
        <f>(Tabla8[[#This Row],[fkLugar]])</f>
        <v>null</v>
      </c>
      <c r="T55" s="5" t="s">
        <v>30</v>
      </c>
    </row>
    <row r="56" spans="2:20">
      <c r="B56" s="6" t="s">
        <v>31</v>
      </c>
      <c r="C56" s="6"/>
      <c r="D56" s="1">
        <v>53</v>
      </c>
      <c r="E56" s="2" t="s">
        <v>109</v>
      </c>
      <c r="F56" s="1" t="s">
        <v>235</v>
      </c>
      <c r="H56" s="1" t="s">
        <v>34</v>
      </c>
      <c r="J56" s="4" t="s">
        <v>374</v>
      </c>
      <c r="K56" s="1" t="s">
        <v>416</v>
      </c>
      <c r="L56" s="5" t="s">
        <v>29</v>
      </c>
      <c r="M56" s="2" t="str">
        <f>CONCATENATE(B56,Tabla8[[#This Row],[nombreLugar]],B56)</f>
        <v>'estados unidos'</v>
      </c>
      <c r="N56" s="5" t="s">
        <v>29</v>
      </c>
      <c r="O56" s="3" t="str">
        <f>CONCATENATE(B56,Tabla8[[#This Row],[tipoLugar]],B56)</f>
        <v>'p'</v>
      </c>
      <c r="P56" s="5" t="s">
        <v>29</v>
      </c>
      <c r="Q56" s="5"/>
      <c r="R56" s="5" t="s">
        <v>29</v>
      </c>
      <c r="S56" s="1" t="str">
        <f>(Tabla8[[#This Row],[fkLugar]])</f>
        <v>null</v>
      </c>
      <c r="T56" s="5" t="s">
        <v>30</v>
      </c>
    </row>
    <row r="57" spans="2:20">
      <c r="B57" s="6" t="s">
        <v>31</v>
      </c>
      <c r="C57" s="6"/>
      <c r="D57" s="1">
        <v>54</v>
      </c>
      <c r="E57" s="2" t="s">
        <v>110</v>
      </c>
      <c r="F57" s="1" t="s">
        <v>235</v>
      </c>
      <c r="H57" s="1" t="s">
        <v>34</v>
      </c>
      <c r="J57" s="4" t="s">
        <v>374</v>
      </c>
      <c r="K57" s="1" t="s">
        <v>416</v>
      </c>
      <c r="L57" s="5" t="s">
        <v>29</v>
      </c>
      <c r="M57" s="2" t="str">
        <f>CONCATENATE(B57,Tabla8[[#This Row],[nombreLugar]],B57)</f>
        <v>'estonia'</v>
      </c>
      <c r="N57" s="5" t="s">
        <v>29</v>
      </c>
      <c r="O57" s="3" t="str">
        <f>CONCATENATE(B57,Tabla8[[#This Row],[tipoLugar]],B57)</f>
        <v>'p'</v>
      </c>
      <c r="P57" s="5" t="s">
        <v>29</v>
      </c>
      <c r="Q57" s="5"/>
      <c r="R57" s="5" t="s">
        <v>29</v>
      </c>
      <c r="S57" s="1" t="str">
        <f>(Tabla8[[#This Row],[fkLugar]])</f>
        <v>null</v>
      </c>
      <c r="T57" s="5" t="s">
        <v>30</v>
      </c>
    </row>
    <row r="58" spans="2:20">
      <c r="B58" s="6" t="s">
        <v>31</v>
      </c>
      <c r="C58" s="6"/>
      <c r="D58" s="1">
        <v>55</v>
      </c>
      <c r="E58" s="2" t="s">
        <v>111</v>
      </c>
      <c r="F58" s="1" t="s">
        <v>235</v>
      </c>
      <c r="H58" s="1" t="s">
        <v>34</v>
      </c>
      <c r="J58" s="4" t="s">
        <v>374</v>
      </c>
      <c r="K58" s="1" t="s">
        <v>416</v>
      </c>
      <c r="L58" s="5" t="s">
        <v>29</v>
      </c>
      <c r="M58" s="2" t="str">
        <f>CONCATENATE(B58,Tabla8[[#This Row],[nombreLugar]],B58)</f>
        <v>'etiopia'</v>
      </c>
      <c r="N58" s="5" t="s">
        <v>29</v>
      </c>
      <c r="O58" s="3" t="str">
        <f>CONCATENATE(B58,Tabla8[[#This Row],[tipoLugar]],B58)</f>
        <v>'p'</v>
      </c>
      <c r="P58" s="5" t="s">
        <v>29</v>
      </c>
      <c r="Q58" s="5"/>
      <c r="R58" s="5" t="s">
        <v>29</v>
      </c>
      <c r="S58" s="1" t="str">
        <f>(Tabla8[[#This Row],[fkLugar]])</f>
        <v>null</v>
      </c>
      <c r="T58" s="5" t="s">
        <v>30</v>
      </c>
    </row>
    <row r="59" spans="2:20">
      <c r="B59" s="6" t="s">
        <v>31</v>
      </c>
      <c r="C59" s="6"/>
      <c r="D59" s="1">
        <v>56</v>
      </c>
      <c r="E59" s="2" t="s">
        <v>112</v>
      </c>
      <c r="F59" s="1" t="s">
        <v>235</v>
      </c>
      <c r="H59" s="1" t="s">
        <v>34</v>
      </c>
      <c r="J59" s="4" t="s">
        <v>374</v>
      </c>
      <c r="K59" s="1" t="s">
        <v>416</v>
      </c>
      <c r="L59" s="5" t="s">
        <v>29</v>
      </c>
      <c r="M59" s="2" t="str">
        <f>CONCATENATE(B59,Tabla8[[#This Row],[nombreLugar]],B59)</f>
        <v>'fidji'</v>
      </c>
      <c r="N59" s="5" t="s">
        <v>29</v>
      </c>
      <c r="O59" s="3" t="str">
        <f>CONCATENATE(B59,Tabla8[[#This Row],[tipoLugar]],B59)</f>
        <v>'p'</v>
      </c>
      <c r="P59" s="5" t="s">
        <v>29</v>
      </c>
      <c r="Q59" s="5"/>
      <c r="R59" s="5" t="s">
        <v>29</v>
      </c>
      <c r="S59" s="1" t="str">
        <f>(Tabla8[[#This Row],[fkLugar]])</f>
        <v>null</v>
      </c>
      <c r="T59" s="5" t="s">
        <v>30</v>
      </c>
    </row>
    <row r="60" spans="2:20">
      <c r="B60" s="6" t="s">
        <v>31</v>
      </c>
      <c r="C60" s="6"/>
      <c r="D60" s="1">
        <v>57</v>
      </c>
      <c r="E60" s="2" t="s">
        <v>113</v>
      </c>
      <c r="F60" s="1" t="s">
        <v>235</v>
      </c>
      <c r="H60" s="1" t="s">
        <v>34</v>
      </c>
      <c r="J60" s="4" t="s">
        <v>374</v>
      </c>
      <c r="K60" s="1" t="s">
        <v>416</v>
      </c>
      <c r="L60" s="5" t="s">
        <v>29</v>
      </c>
      <c r="M60" s="2" t="str">
        <f>CONCATENATE(B60,Tabla8[[#This Row],[nombreLugar]],B60)</f>
        <v>'filipinas'</v>
      </c>
      <c r="N60" s="5" t="s">
        <v>29</v>
      </c>
      <c r="O60" s="3" t="str">
        <f>CONCATENATE(B60,Tabla8[[#This Row],[tipoLugar]],B60)</f>
        <v>'p'</v>
      </c>
      <c r="P60" s="5" t="s">
        <v>29</v>
      </c>
      <c r="Q60" s="5"/>
      <c r="R60" s="5" t="s">
        <v>29</v>
      </c>
      <c r="S60" s="1" t="str">
        <f>(Tabla8[[#This Row],[fkLugar]])</f>
        <v>null</v>
      </c>
      <c r="T60" s="5" t="s">
        <v>30</v>
      </c>
    </row>
    <row r="61" spans="2:20">
      <c r="B61" s="6" t="s">
        <v>31</v>
      </c>
      <c r="C61" s="6"/>
      <c r="D61" s="1">
        <v>58</v>
      </c>
      <c r="E61" s="2" t="s">
        <v>114</v>
      </c>
      <c r="F61" s="1" t="s">
        <v>235</v>
      </c>
      <c r="H61" s="1" t="s">
        <v>34</v>
      </c>
      <c r="J61" s="4" t="s">
        <v>374</v>
      </c>
      <c r="K61" s="1" t="s">
        <v>416</v>
      </c>
      <c r="L61" s="5" t="s">
        <v>29</v>
      </c>
      <c r="M61" s="2" t="str">
        <f>CONCATENATE(B61,Tabla8[[#This Row],[nombreLugar]],B61)</f>
        <v>'finlandia'</v>
      </c>
      <c r="N61" s="5" t="s">
        <v>29</v>
      </c>
      <c r="O61" s="3" t="str">
        <f>CONCATENATE(B61,Tabla8[[#This Row],[tipoLugar]],B61)</f>
        <v>'p'</v>
      </c>
      <c r="P61" s="5" t="s">
        <v>29</v>
      </c>
      <c r="Q61" s="5"/>
      <c r="R61" s="5" t="s">
        <v>29</v>
      </c>
      <c r="S61" s="1" t="str">
        <f>(Tabla8[[#This Row],[fkLugar]])</f>
        <v>null</v>
      </c>
      <c r="T61" s="5" t="s">
        <v>30</v>
      </c>
    </row>
    <row r="62" spans="2:20">
      <c r="B62" s="6" t="s">
        <v>31</v>
      </c>
      <c r="C62" s="6"/>
      <c r="D62" s="1">
        <v>59</v>
      </c>
      <c r="E62" s="2" t="s">
        <v>115</v>
      </c>
      <c r="F62" s="1" t="s">
        <v>235</v>
      </c>
      <c r="H62" s="1" t="s">
        <v>34</v>
      </c>
      <c r="J62" s="4" t="s">
        <v>374</v>
      </c>
      <c r="K62" s="1" t="s">
        <v>416</v>
      </c>
      <c r="L62" s="5" t="s">
        <v>29</v>
      </c>
      <c r="M62" s="2" t="str">
        <f>CONCATENATE(B62,Tabla8[[#This Row],[nombreLugar]],B62)</f>
        <v>'francia'</v>
      </c>
      <c r="N62" s="5" t="s">
        <v>29</v>
      </c>
      <c r="O62" s="3" t="str">
        <f>CONCATENATE(B62,Tabla8[[#This Row],[tipoLugar]],B62)</f>
        <v>'p'</v>
      </c>
      <c r="P62" s="5" t="s">
        <v>29</v>
      </c>
      <c r="Q62" s="5"/>
      <c r="R62" s="5" t="s">
        <v>29</v>
      </c>
      <c r="S62" s="1" t="str">
        <f>(Tabla8[[#This Row],[fkLugar]])</f>
        <v>null</v>
      </c>
      <c r="T62" s="5" t="s">
        <v>30</v>
      </c>
    </row>
    <row r="63" spans="2:20">
      <c r="B63" s="6" t="s">
        <v>31</v>
      </c>
      <c r="C63" s="6"/>
      <c r="D63" s="1">
        <v>60</v>
      </c>
      <c r="E63" s="2" t="s">
        <v>116</v>
      </c>
      <c r="F63" s="1" t="s">
        <v>235</v>
      </c>
      <c r="H63" s="1" t="s">
        <v>34</v>
      </c>
      <c r="J63" s="4" t="s">
        <v>374</v>
      </c>
      <c r="K63" s="1" t="s">
        <v>416</v>
      </c>
      <c r="L63" s="5" t="s">
        <v>29</v>
      </c>
      <c r="M63" s="2" t="str">
        <f>CONCATENATE(B63,Tabla8[[#This Row],[nombreLugar]],B63)</f>
        <v>'gabon'</v>
      </c>
      <c r="N63" s="5" t="s">
        <v>29</v>
      </c>
      <c r="O63" s="3" t="str">
        <f>CONCATENATE(B63,Tabla8[[#This Row],[tipoLugar]],B63)</f>
        <v>'p'</v>
      </c>
      <c r="P63" s="5" t="s">
        <v>29</v>
      </c>
      <c r="Q63" s="5"/>
      <c r="R63" s="5" t="s">
        <v>29</v>
      </c>
      <c r="S63" s="1" t="str">
        <f>(Tabla8[[#This Row],[fkLugar]])</f>
        <v>null</v>
      </c>
      <c r="T63" s="5" t="s">
        <v>30</v>
      </c>
    </row>
    <row r="64" spans="2:20">
      <c r="B64" s="6" t="s">
        <v>31</v>
      </c>
      <c r="C64" s="6"/>
      <c r="D64" s="1">
        <v>61</v>
      </c>
      <c r="E64" s="2" t="s">
        <v>117</v>
      </c>
      <c r="F64" s="1" t="s">
        <v>235</v>
      </c>
      <c r="H64" s="1" t="s">
        <v>34</v>
      </c>
      <c r="J64" s="4" t="s">
        <v>374</v>
      </c>
      <c r="K64" s="1" t="s">
        <v>416</v>
      </c>
      <c r="L64" s="5" t="s">
        <v>29</v>
      </c>
      <c r="M64" s="2" t="str">
        <f>CONCATENATE(B64,Tabla8[[#This Row],[nombreLugar]],B64)</f>
        <v>'gambia'</v>
      </c>
      <c r="N64" s="5" t="s">
        <v>29</v>
      </c>
      <c r="O64" s="3" t="str">
        <f>CONCATENATE(B64,Tabla8[[#This Row],[tipoLugar]],B64)</f>
        <v>'p'</v>
      </c>
      <c r="P64" s="5" t="s">
        <v>29</v>
      </c>
      <c r="Q64" s="5"/>
      <c r="R64" s="5" t="s">
        <v>29</v>
      </c>
      <c r="S64" s="1" t="str">
        <f>(Tabla8[[#This Row],[fkLugar]])</f>
        <v>null</v>
      </c>
      <c r="T64" s="5" t="s">
        <v>30</v>
      </c>
    </row>
    <row r="65" spans="2:20">
      <c r="B65" s="6" t="s">
        <v>31</v>
      </c>
      <c r="C65" s="6"/>
      <c r="D65" s="1">
        <v>62</v>
      </c>
      <c r="E65" s="2" t="s">
        <v>118</v>
      </c>
      <c r="F65" s="1" t="s">
        <v>235</v>
      </c>
      <c r="H65" s="1" t="s">
        <v>34</v>
      </c>
      <c r="J65" s="4" t="s">
        <v>374</v>
      </c>
      <c r="K65" s="1" t="s">
        <v>416</v>
      </c>
      <c r="L65" s="5" t="s">
        <v>29</v>
      </c>
      <c r="M65" s="2" t="str">
        <f>CONCATENATE(B65,Tabla8[[#This Row],[nombreLugar]],B65)</f>
        <v>'georgia'</v>
      </c>
      <c r="N65" s="5" t="s">
        <v>29</v>
      </c>
      <c r="O65" s="3" t="str">
        <f>CONCATENATE(B65,Tabla8[[#This Row],[tipoLugar]],B65)</f>
        <v>'p'</v>
      </c>
      <c r="P65" s="5" t="s">
        <v>29</v>
      </c>
      <c r="Q65" s="5"/>
      <c r="R65" s="5" t="s">
        <v>29</v>
      </c>
      <c r="S65" s="1" t="str">
        <f>(Tabla8[[#This Row],[fkLugar]])</f>
        <v>null</v>
      </c>
      <c r="T65" s="5" t="s">
        <v>30</v>
      </c>
    </row>
    <row r="66" spans="2:20">
      <c r="B66" s="6" t="s">
        <v>31</v>
      </c>
      <c r="C66" s="6"/>
      <c r="D66" s="1">
        <v>63</v>
      </c>
      <c r="E66" s="2" t="s">
        <v>119</v>
      </c>
      <c r="F66" s="1" t="s">
        <v>235</v>
      </c>
      <c r="H66" s="1" t="s">
        <v>34</v>
      </c>
      <c r="J66" s="4" t="s">
        <v>374</v>
      </c>
      <c r="K66" s="1" t="s">
        <v>416</v>
      </c>
      <c r="L66" s="5" t="s">
        <v>29</v>
      </c>
      <c r="M66" s="2" t="str">
        <f>CONCATENATE(B66,Tabla8[[#This Row],[nombreLugar]],B66)</f>
        <v>'ghana'</v>
      </c>
      <c r="N66" s="5" t="s">
        <v>29</v>
      </c>
      <c r="O66" s="3" t="str">
        <f>CONCATENATE(B66,Tabla8[[#This Row],[tipoLugar]],B66)</f>
        <v>'p'</v>
      </c>
      <c r="P66" s="5" t="s">
        <v>29</v>
      </c>
      <c r="Q66" s="5"/>
      <c r="R66" s="5" t="s">
        <v>29</v>
      </c>
      <c r="S66" s="1" t="str">
        <f>(Tabla8[[#This Row],[fkLugar]])</f>
        <v>null</v>
      </c>
      <c r="T66" s="5" t="s">
        <v>30</v>
      </c>
    </row>
    <row r="67" spans="2:20">
      <c r="B67" s="6" t="s">
        <v>31</v>
      </c>
      <c r="C67" s="6"/>
      <c r="D67" s="1">
        <v>64</v>
      </c>
      <c r="E67" s="2" t="s">
        <v>120</v>
      </c>
      <c r="F67" s="1" t="s">
        <v>235</v>
      </c>
      <c r="H67" s="1" t="s">
        <v>34</v>
      </c>
      <c r="J67" s="4" t="s">
        <v>374</v>
      </c>
      <c r="K67" s="1" t="s">
        <v>416</v>
      </c>
      <c r="L67" s="5" t="s">
        <v>29</v>
      </c>
      <c r="M67" s="2" t="str">
        <f>CONCATENATE(B67,Tabla8[[#This Row],[nombreLugar]],B67)</f>
        <v>'gran bretana'</v>
      </c>
      <c r="N67" s="5" t="s">
        <v>29</v>
      </c>
      <c r="O67" s="3" t="str">
        <f>CONCATENATE(B67,Tabla8[[#This Row],[tipoLugar]],B67)</f>
        <v>'p'</v>
      </c>
      <c r="P67" s="5" t="s">
        <v>29</v>
      </c>
      <c r="Q67" s="5"/>
      <c r="R67" s="5" t="s">
        <v>29</v>
      </c>
      <c r="S67" s="1" t="str">
        <f>(Tabla8[[#This Row],[fkLugar]])</f>
        <v>null</v>
      </c>
      <c r="T67" s="5" t="s">
        <v>30</v>
      </c>
    </row>
    <row r="68" spans="2:20">
      <c r="B68" s="6" t="s">
        <v>31</v>
      </c>
      <c r="C68" s="6"/>
      <c r="D68" s="1">
        <v>65</v>
      </c>
      <c r="E68" s="2" t="s">
        <v>121</v>
      </c>
      <c r="F68" s="1" t="s">
        <v>235</v>
      </c>
      <c r="H68" s="1" t="s">
        <v>34</v>
      </c>
      <c r="J68" s="4" t="s">
        <v>374</v>
      </c>
      <c r="K68" s="1" t="s">
        <v>416</v>
      </c>
      <c r="L68" s="5" t="s">
        <v>29</v>
      </c>
      <c r="M68" s="2" t="str">
        <f>CONCATENATE(B68,Tabla8[[#This Row],[nombreLugar]],B68)</f>
        <v>'granada'</v>
      </c>
      <c r="N68" s="5" t="s">
        <v>29</v>
      </c>
      <c r="O68" s="3" t="str">
        <f>CONCATENATE(B68,Tabla8[[#This Row],[tipoLugar]],B68)</f>
        <v>'p'</v>
      </c>
      <c r="P68" s="5" t="s">
        <v>29</v>
      </c>
      <c r="Q68" s="5"/>
      <c r="R68" s="5" t="s">
        <v>29</v>
      </c>
      <c r="S68" s="1" t="str">
        <f>(Tabla8[[#This Row],[fkLugar]])</f>
        <v>null</v>
      </c>
      <c r="T68" s="5" t="s">
        <v>30</v>
      </c>
    </row>
    <row r="69" spans="2:20">
      <c r="B69" s="6" t="s">
        <v>31</v>
      </c>
      <c r="C69" s="6"/>
      <c r="D69" s="1">
        <v>66</v>
      </c>
      <c r="E69" s="2" t="s">
        <v>122</v>
      </c>
      <c r="F69" s="1" t="s">
        <v>235</v>
      </c>
      <c r="H69" s="1" t="s">
        <v>34</v>
      </c>
      <c r="J69" s="4" t="s">
        <v>374</v>
      </c>
      <c r="K69" s="1" t="s">
        <v>416</v>
      </c>
      <c r="L69" s="5" t="s">
        <v>29</v>
      </c>
      <c r="M69" s="2" t="str">
        <f>CONCATENATE(B69,Tabla8[[#This Row],[nombreLugar]],B69)</f>
        <v>'grecia'</v>
      </c>
      <c r="N69" s="5" t="s">
        <v>29</v>
      </c>
      <c r="O69" s="3" t="str">
        <f>CONCATENATE(B69,Tabla8[[#This Row],[tipoLugar]],B69)</f>
        <v>'p'</v>
      </c>
      <c r="P69" s="5" t="s">
        <v>29</v>
      </c>
      <c r="Q69" s="5"/>
      <c r="R69" s="5" t="s">
        <v>29</v>
      </c>
      <c r="S69" s="1" t="str">
        <f>(Tabla8[[#This Row],[fkLugar]])</f>
        <v>null</v>
      </c>
      <c r="T69" s="5" t="s">
        <v>30</v>
      </c>
    </row>
    <row r="70" spans="2:20">
      <c r="B70" s="6" t="s">
        <v>31</v>
      </c>
      <c r="C70" s="6"/>
      <c r="D70" s="1">
        <v>67</v>
      </c>
      <c r="E70" s="2" t="s">
        <v>123</v>
      </c>
      <c r="F70" s="1" t="s">
        <v>235</v>
      </c>
      <c r="H70" s="1" t="s">
        <v>34</v>
      </c>
      <c r="J70" s="4" t="s">
        <v>374</v>
      </c>
      <c r="K70" s="1" t="s">
        <v>416</v>
      </c>
      <c r="L70" s="5" t="s">
        <v>29</v>
      </c>
      <c r="M70" s="2" t="str">
        <f>CONCATENATE(B70,Tabla8[[#This Row],[nombreLugar]],B70)</f>
        <v>'guatemala'</v>
      </c>
      <c r="N70" s="5" t="s">
        <v>29</v>
      </c>
      <c r="O70" s="3" t="str">
        <f>CONCATENATE(B70,Tabla8[[#This Row],[tipoLugar]],B70)</f>
        <v>'p'</v>
      </c>
      <c r="P70" s="5" t="s">
        <v>29</v>
      </c>
      <c r="Q70" s="5"/>
      <c r="R70" s="5" t="s">
        <v>29</v>
      </c>
      <c r="S70" s="1" t="str">
        <f>(Tabla8[[#This Row],[fkLugar]])</f>
        <v>null</v>
      </c>
      <c r="T70" s="5" t="s">
        <v>30</v>
      </c>
    </row>
    <row r="71" spans="2:20">
      <c r="B71" s="6" t="s">
        <v>31</v>
      </c>
      <c r="C71" s="6"/>
      <c r="D71" s="1">
        <v>68</v>
      </c>
      <c r="E71" s="2" t="s">
        <v>124</v>
      </c>
      <c r="F71" s="1" t="s">
        <v>235</v>
      </c>
      <c r="H71" s="1" t="s">
        <v>34</v>
      </c>
      <c r="J71" s="4" t="s">
        <v>374</v>
      </c>
      <c r="K71" s="1" t="s">
        <v>416</v>
      </c>
      <c r="L71" s="5" t="s">
        <v>29</v>
      </c>
      <c r="M71" s="2" t="str">
        <f>CONCATENATE(B71,Tabla8[[#This Row],[nombreLugar]],B71)</f>
        <v>'guinea'</v>
      </c>
      <c r="N71" s="5" t="s">
        <v>29</v>
      </c>
      <c r="O71" s="3" t="str">
        <f>CONCATENATE(B71,Tabla8[[#This Row],[tipoLugar]],B71)</f>
        <v>'p'</v>
      </c>
      <c r="P71" s="5" t="s">
        <v>29</v>
      </c>
      <c r="Q71" s="5"/>
      <c r="R71" s="5" t="s">
        <v>29</v>
      </c>
      <c r="S71" s="1" t="str">
        <f>(Tabla8[[#This Row],[fkLugar]])</f>
        <v>null</v>
      </c>
      <c r="T71" s="5" t="s">
        <v>30</v>
      </c>
    </row>
    <row r="72" spans="2:20">
      <c r="B72" s="6" t="s">
        <v>31</v>
      </c>
      <c r="C72" s="6"/>
      <c r="D72" s="1">
        <v>69</v>
      </c>
      <c r="E72" s="2" t="s">
        <v>125</v>
      </c>
      <c r="F72" s="1" t="s">
        <v>235</v>
      </c>
      <c r="H72" s="1" t="s">
        <v>34</v>
      </c>
      <c r="J72" s="4" t="s">
        <v>374</v>
      </c>
      <c r="K72" s="1" t="s">
        <v>416</v>
      </c>
      <c r="L72" s="5" t="s">
        <v>29</v>
      </c>
      <c r="M72" s="2" t="str">
        <f>CONCATENATE(B72,Tabla8[[#This Row],[nombreLugar]],B72)</f>
        <v>'guinea ecuatorial'</v>
      </c>
      <c r="N72" s="5" t="s">
        <v>29</v>
      </c>
      <c r="O72" s="3" t="str">
        <f>CONCATENATE(B72,Tabla8[[#This Row],[tipoLugar]],B72)</f>
        <v>'p'</v>
      </c>
      <c r="P72" s="5" t="s">
        <v>29</v>
      </c>
      <c r="Q72" s="5"/>
      <c r="R72" s="5" t="s">
        <v>29</v>
      </c>
      <c r="S72" s="1" t="str">
        <f>(Tabla8[[#This Row],[fkLugar]])</f>
        <v>null</v>
      </c>
      <c r="T72" s="5" t="s">
        <v>30</v>
      </c>
    </row>
    <row r="73" spans="2:20">
      <c r="B73" s="6" t="s">
        <v>31</v>
      </c>
      <c r="C73" s="6"/>
      <c r="D73" s="1">
        <v>70</v>
      </c>
      <c r="E73" s="2" t="s">
        <v>126</v>
      </c>
      <c r="F73" s="1" t="s">
        <v>235</v>
      </c>
      <c r="H73" s="1" t="s">
        <v>34</v>
      </c>
      <c r="J73" s="4" t="s">
        <v>374</v>
      </c>
      <c r="K73" s="1" t="s">
        <v>416</v>
      </c>
      <c r="L73" s="5" t="s">
        <v>29</v>
      </c>
      <c r="M73" s="2" t="str">
        <f>CONCATENATE(B73,Tabla8[[#This Row],[nombreLugar]],B73)</f>
        <v>'guinea-bissau'</v>
      </c>
      <c r="N73" s="5" t="s">
        <v>29</v>
      </c>
      <c r="O73" s="3" t="str">
        <f>CONCATENATE(B73,Tabla8[[#This Row],[tipoLugar]],B73)</f>
        <v>'p'</v>
      </c>
      <c r="P73" s="5" t="s">
        <v>29</v>
      </c>
      <c r="Q73" s="5"/>
      <c r="R73" s="5" t="s">
        <v>29</v>
      </c>
      <c r="S73" s="1" t="str">
        <f>(Tabla8[[#This Row],[fkLugar]])</f>
        <v>null</v>
      </c>
      <c r="T73" s="5" t="s">
        <v>30</v>
      </c>
    </row>
    <row r="74" spans="2:20">
      <c r="B74" s="6" t="s">
        <v>31</v>
      </c>
      <c r="C74" s="6"/>
      <c r="D74" s="1">
        <v>71</v>
      </c>
      <c r="E74" s="2" t="s">
        <v>127</v>
      </c>
      <c r="F74" s="1" t="s">
        <v>235</v>
      </c>
      <c r="H74" s="1" t="s">
        <v>34</v>
      </c>
      <c r="J74" s="4" t="s">
        <v>374</v>
      </c>
      <c r="K74" s="1" t="s">
        <v>416</v>
      </c>
      <c r="L74" s="5" t="s">
        <v>29</v>
      </c>
      <c r="M74" s="2" t="str">
        <f>CONCATENATE(B74,Tabla8[[#This Row],[nombreLugar]],B74)</f>
        <v>'guyana'</v>
      </c>
      <c r="N74" s="5" t="s">
        <v>29</v>
      </c>
      <c r="O74" s="3" t="str">
        <f>CONCATENATE(B74,Tabla8[[#This Row],[tipoLugar]],B74)</f>
        <v>'p'</v>
      </c>
      <c r="P74" s="5" t="s">
        <v>29</v>
      </c>
      <c r="Q74" s="5"/>
      <c r="R74" s="5" t="s">
        <v>29</v>
      </c>
      <c r="S74" s="1" t="str">
        <f>(Tabla8[[#This Row],[fkLugar]])</f>
        <v>null</v>
      </c>
      <c r="T74" s="5" t="s">
        <v>30</v>
      </c>
    </row>
    <row r="75" spans="2:20">
      <c r="B75" s="6" t="s">
        <v>31</v>
      </c>
      <c r="C75" s="6"/>
      <c r="D75" s="1">
        <v>72</v>
      </c>
      <c r="E75" s="2" t="s">
        <v>128</v>
      </c>
      <c r="F75" s="1" t="s">
        <v>235</v>
      </c>
      <c r="H75" s="1" t="s">
        <v>34</v>
      </c>
      <c r="J75" s="4" t="s">
        <v>374</v>
      </c>
      <c r="K75" s="1" t="s">
        <v>416</v>
      </c>
      <c r="L75" s="5" t="s">
        <v>29</v>
      </c>
      <c r="M75" s="2" t="str">
        <f>CONCATENATE(B75,Tabla8[[#This Row],[nombreLugar]],B75)</f>
        <v>'haiti'</v>
      </c>
      <c r="N75" s="5" t="s">
        <v>29</v>
      </c>
      <c r="O75" s="3" t="str">
        <f>CONCATENATE(B75,Tabla8[[#This Row],[tipoLugar]],B75)</f>
        <v>'p'</v>
      </c>
      <c r="P75" s="5" t="s">
        <v>29</v>
      </c>
      <c r="Q75" s="5"/>
      <c r="R75" s="5" t="s">
        <v>29</v>
      </c>
      <c r="S75" s="1" t="str">
        <f>(Tabla8[[#This Row],[fkLugar]])</f>
        <v>null</v>
      </c>
      <c r="T75" s="5" t="s">
        <v>30</v>
      </c>
    </row>
    <row r="76" spans="2:20">
      <c r="B76" s="6" t="s">
        <v>31</v>
      </c>
      <c r="C76" s="6"/>
      <c r="D76" s="1">
        <v>73</v>
      </c>
      <c r="E76" s="2" t="s">
        <v>129</v>
      </c>
      <c r="F76" s="1" t="s">
        <v>235</v>
      </c>
      <c r="H76" s="1" t="s">
        <v>34</v>
      </c>
      <c r="J76" s="4" t="s">
        <v>374</v>
      </c>
      <c r="K76" s="1" t="s">
        <v>416</v>
      </c>
      <c r="L76" s="5" t="s">
        <v>29</v>
      </c>
      <c r="M76" s="2" t="str">
        <f>CONCATENATE(B76,Tabla8[[#This Row],[nombreLugar]],B76)</f>
        <v>'honduras'</v>
      </c>
      <c r="N76" s="5" t="s">
        <v>29</v>
      </c>
      <c r="O76" s="3" t="str">
        <f>CONCATENATE(B76,Tabla8[[#This Row],[tipoLugar]],B76)</f>
        <v>'p'</v>
      </c>
      <c r="P76" s="5" t="s">
        <v>29</v>
      </c>
      <c r="Q76" s="5"/>
      <c r="R76" s="5" t="s">
        <v>29</v>
      </c>
      <c r="S76" s="1" t="str">
        <f>(Tabla8[[#This Row],[fkLugar]])</f>
        <v>null</v>
      </c>
      <c r="T76" s="5" t="s">
        <v>30</v>
      </c>
    </row>
    <row r="77" spans="2:20">
      <c r="B77" s="6" t="s">
        <v>31</v>
      </c>
      <c r="C77" s="6"/>
      <c r="D77" s="1">
        <v>74</v>
      </c>
      <c r="E77" s="2" t="s">
        <v>130</v>
      </c>
      <c r="F77" s="1" t="s">
        <v>235</v>
      </c>
      <c r="H77" s="1" t="s">
        <v>34</v>
      </c>
      <c r="J77" s="4" t="s">
        <v>374</v>
      </c>
      <c r="K77" s="1" t="s">
        <v>416</v>
      </c>
      <c r="L77" s="5" t="s">
        <v>29</v>
      </c>
      <c r="M77" s="2" t="str">
        <f>CONCATENATE(B77,Tabla8[[#This Row],[nombreLugar]],B77)</f>
        <v>'hungria'</v>
      </c>
      <c r="N77" s="5" t="s">
        <v>29</v>
      </c>
      <c r="O77" s="3" t="str">
        <f>CONCATENATE(B77,Tabla8[[#This Row],[tipoLugar]],B77)</f>
        <v>'p'</v>
      </c>
      <c r="P77" s="5" t="s">
        <v>29</v>
      </c>
      <c r="Q77" s="5"/>
      <c r="R77" s="5" t="s">
        <v>29</v>
      </c>
      <c r="S77" s="1" t="str">
        <f>(Tabla8[[#This Row],[fkLugar]])</f>
        <v>null</v>
      </c>
      <c r="T77" s="5" t="s">
        <v>30</v>
      </c>
    </row>
    <row r="78" spans="2:20">
      <c r="B78" s="6" t="s">
        <v>31</v>
      </c>
      <c r="C78" s="6"/>
      <c r="D78" s="1">
        <v>75</v>
      </c>
      <c r="E78" s="2" t="s">
        <v>131</v>
      </c>
      <c r="F78" s="1" t="s">
        <v>235</v>
      </c>
      <c r="H78" s="1" t="s">
        <v>34</v>
      </c>
      <c r="J78" s="4" t="s">
        <v>374</v>
      </c>
      <c r="K78" s="1" t="s">
        <v>416</v>
      </c>
      <c r="L78" s="5" t="s">
        <v>29</v>
      </c>
      <c r="M78" s="2" t="str">
        <f>CONCATENATE(B78,Tabla8[[#This Row],[nombreLugar]],B78)</f>
        <v>'india'</v>
      </c>
      <c r="N78" s="5" t="s">
        <v>29</v>
      </c>
      <c r="O78" s="3" t="str">
        <f>CONCATENATE(B78,Tabla8[[#This Row],[tipoLugar]],B78)</f>
        <v>'p'</v>
      </c>
      <c r="P78" s="5" t="s">
        <v>29</v>
      </c>
      <c r="Q78" s="5"/>
      <c r="R78" s="5" t="s">
        <v>29</v>
      </c>
      <c r="S78" s="1" t="str">
        <f>(Tabla8[[#This Row],[fkLugar]])</f>
        <v>null</v>
      </c>
      <c r="T78" s="5" t="s">
        <v>30</v>
      </c>
    </row>
    <row r="79" spans="2:20">
      <c r="B79" s="6" t="s">
        <v>31</v>
      </c>
      <c r="C79" s="6"/>
      <c r="D79" s="1">
        <v>76</v>
      </c>
      <c r="E79" s="2" t="s">
        <v>132</v>
      </c>
      <c r="F79" s="1" t="s">
        <v>235</v>
      </c>
      <c r="H79" s="1" t="s">
        <v>34</v>
      </c>
      <c r="J79" s="4" t="s">
        <v>374</v>
      </c>
      <c r="K79" s="1" t="s">
        <v>416</v>
      </c>
      <c r="L79" s="5" t="s">
        <v>29</v>
      </c>
      <c r="M79" s="2" t="str">
        <f>CONCATENATE(B79,Tabla8[[#This Row],[nombreLugar]],B79)</f>
        <v>'indonesia'</v>
      </c>
      <c r="N79" s="5" t="s">
        <v>29</v>
      </c>
      <c r="O79" s="3" t="str">
        <f>CONCATENATE(B79,Tabla8[[#This Row],[tipoLugar]],B79)</f>
        <v>'p'</v>
      </c>
      <c r="P79" s="5" t="s">
        <v>29</v>
      </c>
      <c r="Q79" s="5"/>
      <c r="R79" s="5" t="s">
        <v>29</v>
      </c>
      <c r="S79" s="1" t="str">
        <f>(Tabla8[[#This Row],[fkLugar]])</f>
        <v>null</v>
      </c>
      <c r="T79" s="5" t="s">
        <v>30</v>
      </c>
    </row>
    <row r="80" spans="2:20">
      <c r="B80" s="6" t="s">
        <v>31</v>
      </c>
      <c r="C80" s="6"/>
      <c r="D80" s="1">
        <v>77</v>
      </c>
      <c r="E80" s="2" t="s">
        <v>234</v>
      </c>
      <c r="F80" s="1" t="s">
        <v>235</v>
      </c>
      <c r="H80" s="1" t="s">
        <v>34</v>
      </c>
      <c r="J80" s="4" t="s">
        <v>374</v>
      </c>
      <c r="K80" s="1" t="s">
        <v>416</v>
      </c>
      <c r="L80" s="5" t="s">
        <v>29</v>
      </c>
      <c r="M80" s="2" t="str">
        <f>CONCATENATE(B80,Tabla8[[#This Row],[nombreLugar]],B80)</f>
        <v>'inglaterra'</v>
      </c>
      <c r="N80" s="5" t="s">
        <v>29</v>
      </c>
      <c r="O80" s="3" t="str">
        <f>CONCATENATE(B80,Tabla8[[#This Row],[tipoLugar]],B80)</f>
        <v>'p'</v>
      </c>
      <c r="P80" s="5" t="s">
        <v>29</v>
      </c>
      <c r="Q80" s="5"/>
      <c r="R80" s="5" t="s">
        <v>29</v>
      </c>
      <c r="S80" s="1" t="str">
        <f>(Tabla8[[#This Row],[fkLugar]])</f>
        <v>null</v>
      </c>
      <c r="T80" s="5" t="s">
        <v>30</v>
      </c>
    </row>
    <row r="81" spans="2:20">
      <c r="B81" s="6" t="s">
        <v>31</v>
      </c>
      <c r="C81" s="6"/>
      <c r="D81" s="1">
        <v>78</v>
      </c>
      <c r="E81" s="2" t="s">
        <v>133</v>
      </c>
      <c r="F81" s="1" t="s">
        <v>235</v>
      </c>
      <c r="H81" s="1" t="s">
        <v>34</v>
      </c>
      <c r="J81" s="4" t="s">
        <v>374</v>
      </c>
      <c r="K81" s="1" t="s">
        <v>416</v>
      </c>
      <c r="L81" s="5" t="s">
        <v>29</v>
      </c>
      <c r="M81" s="2" t="str">
        <f>CONCATENATE(B81,Tabla8[[#This Row],[nombreLugar]],B81)</f>
        <v>'iran'</v>
      </c>
      <c r="N81" s="5" t="s">
        <v>29</v>
      </c>
      <c r="O81" s="3" t="str">
        <f>CONCATENATE(B81,Tabla8[[#This Row],[tipoLugar]],B81)</f>
        <v>'p'</v>
      </c>
      <c r="P81" s="5" t="s">
        <v>29</v>
      </c>
      <c r="Q81" s="5"/>
      <c r="R81" s="5" t="s">
        <v>29</v>
      </c>
      <c r="S81" s="1" t="str">
        <f>(Tabla8[[#This Row],[fkLugar]])</f>
        <v>null</v>
      </c>
      <c r="T81" s="5" t="s">
        <v>30</v>
      </c>
    </row>
    <row r="82" spans="2:20">
      <c r="B82" s="6" t="s">
        <v>31</v>
      </c>
      <c r="C82" s="6"/>
      <c r="D82" s="1">
        <v>79</v>
      </c>
      <c r="E82" s="2" t="s">
        <v>134</v>
      </c>
      <c r="F82" s="1" t="s">
        <v>235</v>
      </c>
      <c r="H82" s="1" t="s">
        <v>34</v>
      </c>
      <c r="J82" s="4" t="s">
        <v>374</v>
      </c>
      <c r="K82" s="1" t="s">
        <v>416</v>
      </c>
      <c r="L82" s="5" t="s">
        <v>29</v>
      </c>
      <c r="M82" s="2" t="str">
        <f>CONCATENATE(B82,Tabla8[[#This Row],[nombreLugar]],B82)</f>
        <v>'iraq'</v>
      </c>
      <c r="N82" s="5" t="s">
        <v>29</v>
      </c>
      <c r="O82" s="3" t="str">
        <f>CONCATENATE(B82,Tabla8[[#This Row],[tipoLugar]],B82)</f>
        <v>'p'</v>
      </c>
      <c r="P82" s="5" t="s">
        <v>29</v>
      </c>
      <c r="Q82" s="5"/>
      <c r="R82" s="5" t="s">
        <v>29</v>
      </c>
      <c r="S82" s="1" t="str">
        <f>(Tabla8[[#This Row],[fkLugar]])</f>
        <v>null</v>
      </c>
      <c r="T82" s="5" t="s">
        <v>30</v>
      </c>
    </row>
    <row r="83" spans="2:20">
      <c r="B83" s="6" t="s">
        <v>31</v>
      </c>
      <c r="C83" s="6"/>
      <c r="D83" s="1">
        <v>80</v>
      </c>
      <c r="E83" s="2" t="s">
        <v>135</v>
      </c>
      <c r="F83" s="1" t="s">
        <v>235</v>
      </c>
      <c r="H83" s="1" t="s">
        <v>34</v>
      </c>
      <c r="J83" s="4" t="s">
        <v>374</v>
      </c>
      <c r="K83" s="1" t="s">
        <v>416</v>
      </c>
      <c r="L83" s="5" t="s">
        <v>29</v>
      </c>
      <c r="M83" s="2" t="str">
        <f>CONCATENATE(B83,Tabla8[[#This Row],[nombreLugar]],B83)</f>
        <v>'irlanda'</v>
      </c>
      <c r="N83" s="5" t="s">
        <v>29</v>
      </c>
      <c r="O83" s="3" t="str">
        <f>CONCATENATE(B83,Tabla8[[#This Row],[tipoLugar]],B83)</f>
        <v>'p'</v>
      </c>
      <c r="P83" s="5" t="s">
        <v>29</v>
      </c>
      <c r="Q83" s="5"/>
      <c r="R83" s="5" t="s">
        <v>29</v>
      </c>
      <c r="S83" s="1" t="str">
        <f>(Tabla8[[#This Row],[fkLugar]])</f>
        <v>null</v>
      </c>
      <c r="T83" s="5" t="s">
        <v>30</v>
      </c>
    </row>
    <row r="84" spans="2:20">
      <c r="B84" s="6" t="s">
        <v>31</v>
      </c>
      <c r="C84" s="6"/>
      <c r="D84" s="1">
        <v>81</v>
      </c>
      <c r="E84" s="2" t="s">
        <v>136</v>
      </c>
      <c r="F84" s="1" t="s">
        <v>235</v>
      </c>
      <c r="H84" s="1" t="s">
        <v>34</v>
      </c>
      <c r="J84" s="4" t="s">
        <v>374</v>
      </c>
      <c r="K84" s="1" t="s">
        <v>416</v>
      </c>
      <c r="L84" s="5" t="s">
        <v>29</v>
      </c>
      <c r="M84" s="2" t="str">
        <f>CONCATENATE(B84,Tabla8[[#This Row],[nombreLugar]],B84)</f>
        <v>'islandia'</v>
      </c>
      <c r="N84" s="5" t="s">
        <v>29</v>
      </c>
      <c r="O84" s="3" t="str">
        <f>CONCATENATE(B84,Tabla8[[#This Row],[tipoLugar]],B84)</f>
        <v>'p'</v>
      </c>
      <c r="P84" s="5" t="s">
        <v>29</v>
      </c>
      <c r="Q84" s="5"/>
      <c r="R84" s="5" t="s">
        <v>29</v>
      </c>
      <c r="S84" s="1" t="str">
        <f>(Tabla8[[#This Row],[fkLugar]])</f>
        <v>null</v>
      </c>
      <c r="T84" s="5" t="s">
        <v>30</v>
      </c>
    </row>
    <row r="85" spans="2:20">
      <c r="B85" s="6" t="s">
        <v>31</v>
      </c>
      <c r="C85" s="6"/>
      <c r="D85" s="1">
        <v>82</v>
      </c>
      <c r="E85" s="2" t="s">
        <v>158</v>
      </c>
      <c r="F85" s="1" t="s">
        <v>235</v>
      </c>
      <c r="H85" s="1" t="s">
        <v>34</v>
      </c>
      <c r="J85" s="4" t="s">
        <v>374</v>
      </c>
      <c r="K85" s="1" t="s">
        <v>416</v>
      </c>
      <c r="L85" s="5" t="s">
        <v>29</v>
      </c>
      <c r="M85" s="2" t="str">
        <f>CONCATENATE(B85,Tabla8[[#This Row],[nombreLugar]],B85)</f>
        <v>'islas marshall'</v>
      </c>
      <c r="N85" s="5" t="s">
        <v>29</v>
      </c>
      <c r="O85" s="3" t="str">
        <f>CONCATENATE(B85,Tabla8[[#This Row],[tipoLugar]],B85)</f>
        <v>'p'</v>
      </c>
      <c r="P85" s="5" t="s">
        <v>29</v>
      </c>
      <c r="Q85" s="5"/>
      <c r="R85" s="5" t="s">
        <v>29</v>
      </c>
      <c r="S85" s="1" t="str">
        <f>(Tabla8[[#This Row],[fkLugar]])</f>
        <v>null</v>
      </c>
      <c r="T85" s="5" t="s">
        <v>30</v>
      </c>
    </row>
    <row r="86" spans="2:20">
      <c r="B86" s="6" t="s">
        <v>31</v>
      </c>
      <c r="C86" s="6"/>
      <c r="D86" s="1">
        <v>83</v>
      </c>
      <c r="E86" s="2" t="s">
        <v>191</v>
      </c>
      <c r="F86" s="1" t="s">
        <v>235</v>
      </c>
      <c r="H86" s="1" t="s">
        <v>34</v>
      </c>
      <c r="J86" s="4" t="s">
        <v>374</v>
      </c>
      <c r="K86" s="1" t="s">
        <v>416</v>
      </c>
      <c r="L86" s="5" t="s">
        <v>29</v>
      </c>
      <c r="M86" s="2" t="str">
        <f>CONCATENATE(B86,Tabla8[[#This Row],[nombreLugar]],B86)</f>
        <v>'islas salomon'</v>
      </c>
      <c r="N86" s="5" t="s">
        <v>29</v>
      </c>
      <c r="O86" s="3" t="str">
        <f>CONCATENATE(B86,Tabla8[[#This Row],[tipoLugar]],B86)</f>
        <v>'p'</v>
      </c>
      <c r="P86" s="5" t="s">
        <v>29</v>
      </c>
      <c r="Q86" s="5"/>
      <c r="R86" s="5" t="s">
        <v>29</v>
      </c>
      <c r="S86" s="1" t="str">
        <f>(Tabla8[[#This Row],[fkLugar]])</f>
        <v>null</v>
      </c>
      <c r="T86" s="5" t="s">
        <v>30</v>
      </c>
    </row>
    <row r="87" spans="2:20">
      <c r="B87" s="6" t="s">
        <v>31</v>
      </c>
      <c r="C87" s="6"/>
      <c r="D87" s="1">
        <v>84</v>
      </c>
      <c r="E87" s="2" t="s">
        <v>137</v>
      </c>
      <c r="F87" s="1" t="s">
        <v>235</v>
      </c>
      <c r="H87" s="1" t="s">
        <v>34</v>
      </c>
      <c r="J87" s="4" t="s">
        <v>374</v>
      </c>
      <c r="K87" s="1" t="s">
        <v>416</v>
      </c>
      <c r="L87" s="5" t="s">
        <v>29</v>
      </c>
      <c r="M87" s="2" t="str">
        <f>CONCATENATE(B87,Tabla8[[#This Row],[nombreLugar]],B87)</f>
        <v>'israel'</v>
      </c>
      <c r="N87" s="5" t="s">
        <v>29</v>
      </c>
      <c r="O87" s="3" t="str">
        <f>CONCATENATE(B87,Tabla8[[#This Row],[tipoLugar]],B87)</f>
        <v>'p'</v>
      </c>
      <c r="P87" s="5" t="s">
        <v>29</v>
      </c>
      <c r="Q87" s="5"/>
      <c r="R87" s="5" t="s">
        <v>29</v>
      </c>
      <c r="S87" s="1" t="str">
        <f>(Tabla8[[#This Row],[fkLugar]])</f>
        <v>null</v>
      </c>
      <c r="T87" s="5" t="s">
        <v>30</v>
      </c>
    </row>
    <row r="88" spans="2:20">
      <c r="B88" s="6" t="s">
        <v>31</v>
      </c>
      <c r="C88" s="6"/>
      <c r="D88" s="1">
        <v>85</v>
      </c>
      <c r="E88" s="2" t="s">
        <v>138</v>
      </c>
      <c r="F88" s="1" t="s">
        <v>235</v>
      </c>
      <c r="H88" s="1" t="s">
        <v>34</v>
      </c>
      <c r="J88" s="4" t="s">
        <v>374</v>
      </c>
      <c r="K88" s="1" t="s">
        <v>416</v>
      </c>
      <c r="L88" s="5" t="s">
        <v>29</v>
      </c>
      <c r="M88" s="2" t="str">
        <f>CONCATENATE(B88,Tabla8[[#This Row],[nombreLugar]],B88)</f>
        <v>'italia'</v>
      </c>
      <c r="N88" s="5" t="s">
        <v>29</v>
      </c>
      <c r="O88" s="3" t="str">
        <f>CONCATENATE(B88,Tabla8[[#This Row],[tipoLugar]],B88)</f>
        <v>'p'</v>
      </c>
      <c r="P88" s="5" t="s">
        <v>29</v>
      </c>
      <c r="Q88" s="5"/>
      <c r="R88" s="5" t="s">
        <v>29</v>
      </c>
      <c r="S88" s="1" t="str">
        <f>(Tabla8[[#This Row],[fkLugar]])</f>
        <v>null</v>
      </c>
      <c r="T88" s="5" t="s">
        <v>30</v>
      </c>
    </row>
    <row r="89" spans="2:20">
      <c r="B89" s="6" t="s">
        <v>31</v>
      </c>
      <c r="C89" s="6"/>
      <c r="D89" s="1">
        <v>86</v>
      </c>
      <c r="E89" s="2" t="s">
        <v>139</v>
      </c>
      <c r="F89" s="1" t="s">
        <v>235</v>
      </c>
      <c r="H89" s="1" t="s">
        <v>34</v>
      </c>
      <c r="J89" s="4" t="s">
        <v>374</v>
      </c>
      <c r="K89" s="1" t="s">
        <v>416</v>
      </c>
      <c r="L89" s="5" t="s">
        <v>29</v>
      </c>
      <c r="M89" s="2" t="str">
        <f>CONCATENATE(B89,Tabla8[[#This Row],[nombreLugar]],B89)</f>
        <v>'jamaica'</v>
      </c>
      <c r="N89" s="5" t="s">
        <v>29</v>
      </c>
      <c r="O89" s="3" t="str">
        <f>CONCATENATE(B89,Tabla8[[#This Row],[tipoLugar]],B89)</f>
        <v>'p'</v>
      </c>
      <c r="P89" s="5" t="s">
        <v>29</v>
      </c>
      <c r="Q89" s="5"/>
      <c r="R89" s="5" t="s">
        <v>29</v>
      </c>
      <c r="S89" s="1" t="str">
        <f>(Tabla8[[#This Row],[fkLugar]])</f>
        <v>null</v>
      </c>
      <c r="T89" s="5" t="s">
        <v>30</v>
      </c>
    </row>
    <row r="90" spans="2:20">
      <c r="B90" s="6" t="s">
        <v>31</v>
      </c>
      <c r="C90" s="6"/>
      <c r="D90" s="1">
        <v>87</v>
      </c>
      <c r="E90" s="2" t="s">
        <v>140</v>
      </c>
      <c r="F90" s="1" t="s">
        <v>235</v>
      </c>
      <c r="H90" s="1" t="s">
        <v>34</v>
      </c>
      <c r="J90" s="4" t="s">
        <v>374</v>
      </c>
      <c r="K90" s="1" t="s">
        <v>416</v>
      </c>
      <c r="L90" s="5" t="s">
        <v>29</v>
      </c>
      <c r="M90" s="2" t="str">
        <f>CONCATENATE(B90,Tabla8[[#This Row],[nombreLugar]],B90)</f>
        <v>'japon'</v>
      </c>
      <c r="N90" s="5" t="s">
        <v>29</v>
      </c>
      <c r="O90" s="3" t="str">
        <f>CONCATENATE(B90,Tabla8[[#This Row],[tipoLugar]],B90)</f>
        <v>'p'</v>
      </c>
      <c r="P90" s="5" t="s">
        <v>29</v>
      </c>
      <c r="Q90" s="5"/>
      <c r="R90" s="5" t="s">
        <v>29</v>
      </c>
      <c r="S90" s="1" t="str">
        <f>(Tabla8[[#This Row],[fkLugar]])</f>
        <v>null</v>
      </c>
      <c r="T90" s="5" t="s">
        <v>30</v>
      </c>
    </row>
    <row r="91" spans="2:20">
      <c r="B91" s="6" t="s">
        <v>31</v>
      </c>
      <c r="C91" s="6"/>
      <c r="D91" s="1">
        <v>88</v>
      </c>
      <c r="E91" s="2" t="s">
        <v>141</v>
      </c>
      <c r="F91" s="1" t="s">
        <v>235</v>
      </c>
      <c r="H91" s="1" t="s">
        <v>34</v>
      </c>
      <c r="J91" s="4" t="s">
        <v>374</v>
      </c>
      <c r="K91" s="1" t="s">
        <v>416</v>
      </c>
      <c r="L91" s="5" t="s">
        <v>29</v>
      </c>
      <c r="M91" s="2" t="str">
        <f>CONCATENATE(B91,Tabla8[[#This Row],[nombreLugar]],B91)</f>
        <v>'jordania'</v>
      </c>
      <c r="N91" s="5" t="s">
        <v>29</v>
      </c>
      <c r="O91" s="3" t="str">
        <f>CONCATENATE(B91,Tabla8[[#This Row],[tipoLugar]],B91)</f>
        <v>'p'</v>
      </c>
      <c r="P91" s="5" t="s">
        <v>29</v>
      </c>
      <c r="Q91" s="5"/>
      <c r="R91" s="5" t="s">
        <v>29</v>
      </c>
      <c r="S91" s="1" t="str">
        <f>(Tabla8[[#This Row],[fkLugar]])</f>
        <v>null</v>
      </c>
      <c r="T91" s="5" t="s">
        <v>30</v>
      </c>
    </row>
    <row r="92" spans="2:20">
      <c r="B92" s="6" t="s">
        <v>31</v>
      </c>
      <c r="C92" s="6"/>
      <c r="D92" s="1">
        <v>89</v>
      </c>
      <c r="E92" s="2" t="s">
        <v>142</v>
      </c>
      <c r="F92" s="1" t="s">
        <v>235</v>
      </c>
      <c r="H92" s="1" t="s">
        <v>34</v>
      </c>
      <c r="J92" s="4" t="s">
        <v>374</v>
      </c>
      <c r="K92" s="1" t="s">
        <v>416</v>
      </c>
      <c r="L92" s="5" t="s">
        <v>29</v>
      </c>
      <c r="M92" s="2" t="str">
        <f>CONCATENATE(B92,Tabla8[[#This Row],[nombreLugar]],B92)</f>
        <v>'kazajstan'</v>
      </c>
      <c r="N92" s="5" t="s">
        <v>29</v>
      </c>
      <c r="O92" s="3" t="str">
        <f>CONCATENATE(B92,Tabla8[[#This Row],[tipoLugar]],B92)</f>
        <v>'p'</v>
      </c>
      <c r="P92" s="5" t="s">
        <v>29</v>
      </c>
      <c r="Q92" s="5"/>
      <c r="R92" s="5" t="s">
        <v>29</v>
      </c>
      <c r="S92" s="1" t="str">
        <f>(Tabla8[[#This Row],[fkLugar]])</f>
        <v>null</v>
      </c>
      <c r="T92" s="5" t="s">
        <v>30</v>
      </c>
    </row>
    <row r="93" spans="2:20">
      <c r="B93" s="6" t="s">
        <v>31</v>
      </c>
      <c r="C93" s="6"/>
      <c r="D93" s="1">
        <v>90</v>
      </c>
      <c r="E93" s="2" t="s">
        <v>143</v>
      </c>
      <c r="F93" s="1" t="s">
        <v>235</v>
      </c>
      <c r="H93" s="1" t="s">
        <v>34</v>
      </c>
      <c r="J93" s="4" t="s">
        <v>374</v>
      </c>
      <c r="K93" s="1" t="s">
        <v>416</v>
      </c>
      <c r="L93" s="5" t="s">
        <v>29</v>
      </c>
      <c r="M93" s="2" t="str">
        <f>CONCATENATE(B93,Tabla8[[#This Row],[nombreLugar]],B93)</f>
        <v>'kenya'</v>
      </c>
      <c r="N93" s="5" t="s">
        <v>29</v>
      </c>
      <c r="O93" s="3" t="str">
        <f>CONCATENATE(B93,Tabla8[[#This Row],[tipoLugar]],B93)</f>
        <v>'p'</v>
      </c>
      <c r="P93" s="5" t="s">
        <v>29</v>
      </c>
      <c r="Q93" s="5"/>
      <c r="R93" s="5" t="s">
        <v>29</v>
      </c>
      <c r="S93" s="1" t="str">
        <f>(Tabla8[[#This Row],[fkLugar]])</f>
        <v>null</v>
      </c>
      <c r="T93" s="5" t="s">
        <v>30</v>
      </c>
    </row>
    <row r="94" spans="2:20">
      <c r="B94" s="6" t="s">
        <v>31</v>
      </c>
      <c r="C94" s="6"/>
      <c r="D94" s="1">
        <v>91</v>
      </c>
      <c r="E94" s="2" t="s">
        <v>144</v>
      </c>
      <c r="F94" s="1" t="s">
        <v>235</v>
      </c>
      <c r="H94" s="1" t="s">
        <v>34</v>
      </c>
      <c r="J94" s="4" t="s">
        <v>374</v>
      </c>
      <c r="K94" s="1" t="s">
        <v>416</v>
      </c>
      <c r="L94" s="5" t="s">
        <v>29</v>
      </c>
      <c r="M94" s="2" t="str">
        <f>CONCATENATE(B94,Tabla8[[#This Row],[nombreLugar]],B94)</f>
        <v>'kirguisistan'</v>
      </c>
      <c r="N94" s="5" t="s">
        <v>29</v>
      </c>
      <c r="O94" s="3" t="str">
        <f>CONCATENATE(B94,Tabla8[[#This Row],[tipoLugar]],B94)</f>
        <v>'p'</v>
      </c>
      <c r="P94" s="5" t="s">
        <v>29</v>
      </c>
      <c r="Q94" s="5"/>
      <c r="R94" s="5" t="s">
        <v>29</v>
      </c>
      <c r="S94" s="1" t="str">
        <f>(Tabla8[[#This Row],[fkLugar]])</f>
        <v>null</v>
      </c>
      <c r="T94" s="5" t="s">
        <v>30</v>
      </c>
    </row>
    <row r="95" spans="2:20">
      <c r="B95" s="6" t="s">
        <v>31</v>
      </c>
      <c r="C95" s="6"/>
      <c r="D95" s="1">
        <v>92</v>
      </c>
      <c r="E95" s="2" t="s">
        <v>145</v>
      </c>
      <c r="F95" s="1" t="s">
        <v>235</v>
      </c>
      <c r="H95" s="1" t="s">
        <v>34</v>
      </c>
      <c r="J95" s="4" t="s">
        <v>374</v>
      </c>
      <c r="K95" s="1" t="s">
        <v>416</v>
      </c>
      <c r="L95" s="5" t="s">
        <v>29</v>
      </c>
      <c r="M95" s="2" t="str">
        <f>CONCATENATE(B95,Tabla8[[#This Row],[nombreLugar]],B95)</f>
        <v>'kiribati'</v>
      </c>
      <c r="N95" s="5" t="s">
        <v>29</v>
      </c>
      <c r="O95" s="3" t="str">
        <f>CONCATENATE(B95,Tabla8[[#This Row],[tipoLugar]],B95)</f>
        <v>'p'</v>
      </c>
      <c r="P95" s="5" t="s">
        <v>29</v>
      </c>
      <c r="Q95" s="5"/>
      <c r="R95" s="5" t="s">
        <v>29</v>
      </c>
      <c r="S95" s="1" t="str">
        <f>(Tabla8[[#This Row],[fkLugar]])</f>
        <v>null</v>
      </c>
      <c r="T95" s="5" t="s">
        <v>30</v>
      </c>
    </row>
    <row r="96" spans="2:20">
      <c r="B96" s="6" t="s">
        <v>31</v>
      </c>
      <c r="C96" s="6"/>
      <c r="D96" s="1">
        <v>93</v>
      </c>
      <c r="E96" s="2" t="s">
        <v>146</v>
      </c>
      <c r="F96" s="1" t="s">
        <v>235</v>
      </c>
      <c r="H96" s="1" t="s">
        <v>34</v>
      </c>
      <c r="J96" s="4" t="s">
        <v>374</v>
      </c>
      <c r="K96" s="1" t="s">
        <v>416</v>
      </c>
      <c r="L96" s="5" t="s">
        <v>29</v>
      </c>
      <c r="M96" s="2" t="str">
        <f>CONCATENATE(B96,Tabla8[[#This Row],[nombreLugar]],B96)</f>
        <v>'kuwait'</v>
      </c>
      <c r="N96" s="5" t="s">
        <v>29</v>
      </c>
      <c r="O96" s="3" t="str">
        <f>CONCATENATE(B96,Tabla8[[#This Row],[tipoLugar]],B96)</f>
        <v>'p'</v>
      </c>
      <c r="P96" s="5" t="s">
        <v>29</v>
      </c>
      <c r="Q96" s="5"/>
      <c r="R96" s="5" t="s">
        <v>29</v>
      </c>
      <c r="S96" s="1" t="str">
        <f>(Tabla8[[#This Row],[fkLugar]])</f>
        <v>null</v>
      </c>
      <c r="T96" s="5" t="s">
        <v>30</v>
      </c>
    </row>
    <row r="97" spans="2:20">
      <c r="B97" s="6" t="s">
        <v>31</v>
      </c>
      <c r="C97" s="6"/>
      <c r="D97" s="1">
        <v>94</v>
      </c>
      <c r="E97" s="2" t="s">
        <v>147</v>
      </c>
      <c r="F97" s="1" t="s">
        <v>235</v>
      </c>
      <c r="H97" s="1" t="s">
        <v>34</v>
      </c>
      <c r="J97" s="4" t="s">
        <v>374</v>
      </c>
      <c r="K97" s="1" t="s">
        <v>416</v>
      </c>
      <c r="L97" s="5" t="s">
        <v>29</v>
      </c>
      <c r="M97" s="2" t="str">
        <f>CONCATENATE(B97,Tabla8[[#This Row],[nombreLugar]],B97)</f>
        <v>'laos'</v>
      </c>
      <c r="N97" s="5" t="s">
        <v>29</v>
      </c>
      <c r="O97" s="3" t="str">
        <f>CONCATENATE(B97,Tabla8[[#This Row],[tipoLugar]],B97)</f>
        <v>'p'</v>
      </c>
      <c r="P97" s="5" t="s">
        <v>29</v>
      </c>
      <c r="Q97" s="5"/>
      <c r="R97" s="5" t="s">
        <v>29</v>
      </c>
      <c r="S97" s="1" t="str">
        <f>(Tabla8[[#This Row],[fkLugar]])</f>
        <v>null</v>
      </c>
      <c r="T97" s="5" t="s">
        <v>30</v>
      </c>
    </row>
    <row r="98" spans="2:20">
      <c r="B98" s="6" t="s">
        <v>31</v>
      </c>
      <c r="C98" s="6"/>
      <c r="D98" s="1">
        <v>95</v>
      </c>
      <c r="E98" s="2" t="s">
        <v>148</v>
      </c>
      <c r="F98" s="1" t="s">
        <v>235</v>
      </c>
      <c r="H98" s="1" t="s">
        <v>34</v>
      </c>
      <c r="J98" s="4" t="s">
        <v>374</v>
      </c>
      <c r="K98" s="1" t="s">
        <v>416</v>
      </c>
      <c r="L98" s="5" t="s">
        <v>29</v>
      </c>
      <c r="M98" s="2" t="str">
        <f>CONCATENATE(B98,Tabla8[[#This Row],[nombreLugar]],B98)</f>
        <v>'lesotho'</v>
      </c>
      <c r="N98" s="5" t="s">
        <v>29</v>
      </c>
      <c r="O98" s="3" t="str">
        <f>CONCATENATE(B98,Tabla8[[#This Row],[tipoLugar]],B98)</f>
        <v>'p'</v>
      </c>
      <c r="P98" s="5" t="s">
        <v>29</v>
      </c>
      <c r="Q98" s="5"/>
      <c r="R98" s="5" t="s">
        <v>29</v>
      </c>
      <c r="S98" s="1" t="str">
        <f>(Tabla8[[#This Row],[fkLugar]])</f>
        <v>null</v>
      </c>
      <c r="T98" s="5" t="s">
        <v>30</v>
      </c>
    </row>
    <row r="99" spans="2:20">
      <c r="B99" s="6" t="s">
        <v>31</v>
      </c>
      <c r="C99" s="6"/>
      <c r="D99" s="1">
        <v>96</v>
      </c>
      <c r="E99" s="2" t="s">
        <v>149</v>
      </c>
      <c r="F99" s="1" t="s">
        <v>235</v>
      </c>
      <c r="H99" s="1" t="s">
        <v>34</v>
      </c>
      <c r="J99" s="4" t="s">
        <v>374</v>
      </c>
      <c r="K99" s="1" t="s">
        <v>416</v>
      </c>
      <c r="L99" s="5" t="s">
        <v>29</v>
      </c>
      <c r="M99" s="2" t="str">
        <f>CONCATENATE(B99,Tabla8[[#This Row],[nombreLugar]],B99)</f>
        <v>'letonia'</v>
      </c>
      <c r="N99" s="5" t="s">
        <v>29</v>
      </c>
      <c r="O99" s="3" t="str">
        <f>CONCATENATE(B99,Tabla8[[#This Row],[tipoLugar]],B99)</f>
        <v>'p'</v>
      </c>
      <c r="P99" s="5" t="s">
        <v>29</v>
      </c>
      <c r="Q99" s="5"/>
      <c r="R99" s="5" t="s">
        <v>29</v>
      </c>
      <c r="S99" s="1" t="str">
        <f>(Tabla8[[#This Row],[fkLugar]])</f>
        <v>null</v>
      </c>
      <c r="T99" s="5" t="s">
        <v>30</v>
      </c>
    </row>
    <row r="100" spans="2:20">
      <c r="B100" s="6" t="s">
        <v>31</v>
      </c>
      <c r="C100" s="6"/>
      <c r="D100" s="1">
        <v>97</v>
      </c>
      <c r="E100" s="2" t="s">
        <v>150</v>
      </c>
      <c r="F100" s="1" t="s">
        <v>235</v>
      </c>
      <c r="H100" s="1" t="s">
        <v>34</v>
      </c>
      <c r="J100" s="4" t="s">
        <v>374</v>
      </c>
      <c r="K100" s="1" t="s">
        <v>416</v>
      </c>
      <c r="L100" s="5" t="s">
        <v>29</v>
      </c>
      <c r="M100" s="2" t="str">
        <f>CONCATENATE(B100,Tabla8[[#This Row],[nombreLugar]],B100)</f>
        <v>'libano'</v>
      </c>
      <c r="N100" s="5" t="s">
        <v>29</v>
      </c>
      <c r="O100" s="3" t="str">
        <f>CONCATENATE(B100,Tabla8[[#This Row],[tipoLugar]],B100)</f>
        <v>'p'</v>
      </c>
      <c r="P100" s="5" t="s">
        <v>29</v>
      </c>
      <c r="Q100" s="5"/>
      <c r="R100" s="5" t="s">
        <v>29</v>
      </c>
      <c r="S100" s="1" t="str">
        <f>(Tabla8[[#This Row],[fkLugar]])</f>
        <v>null</v>
      </c>
      <c r="T100" s="5" t="s">
        <v>30</v>
      </c>
    </row>
    <row r="101" spans="2:20">
      <c r="B101" s="6" t="s">
        <v>31</v>
      </c>
      <c r="C101" s="6"/>
      <c r="D101" s="1">
        <v>98</v>
      </c>
      <c r="E101" s="2" t="s">
        <v>151</v>
      </c>
      <c r="F101" s="1" t="s">
        <v>235</v>
      </c>
      <c r="H101" s="1" t="s">
        <v>34</v>
      </c>
      <c r="J101" s="4" t="s">
        <v>374</v>
      </c>
      <c r="K101" s="1" t="s">
        <v>416</v>
      </c>
      <c r="L101" s="5" t="s">
        <v>29</v>
      </c>
      <c r="M101" s="2" t="str">
        <f>CONCATENATE(B101,Tabla8[[#This Row],[nombreLugar]],B101)</f>
        <v>'madagascar'</v>
      </c>
      <c r="N101" s="5" t="s">
        <v>29</v>
      </c>
      <c r="O101" s="3" t="str">
        <f>CONCATENATE(B101,Tabla8[[#This Row],[tipoLugar]],B101)</f>
        <v>'p'</v>
      </c>
      <c r="P101" s="5" t="s">
        <v>29</v>
      </c>
      <c r="Q101" s="5"/>
      <c r="R101" s="5" t="s">
        <v>29</v>
      </c>
      <c r="S101" s="1" t="str">
        <f>(Tabla8[[#This Row],[fkLugar]])</f>
        <v>null</v>
      </c>
      <c r="T101" s="5" t="s">
        <v>30</v>
      </c>
    </row>
    <row r="102" spans="2:20">
      <c r="B102" s="6" t="s">
        <v>31</v>
      </c>
      <c r="C102" s="6"/>
      <c r="D102" s="1">
        <v>99</v>
      </c>
      <c r="E102" s="2" t="s">
        <v>152</v>
      </c>
      <c r="F102" s="1" t="s">
        <v>235</v>
      </c>
      <c r="H102" s="1" t="s">
        <v>34</v>
      </c>
      <c r="J102" s="4" t="s">
        <v>374</v>
      </c>
      <c r="K102" s="1" t="s">
        <v>416</v>
      </c>
      <c r="L102" s="5" t="s">
        <v>29</v>
      </c>
      <c r="M102" s="2" t="str">
        <f>CONCATENATE(B102,Tabla8[[#This Row],[nombreLugar]],B102)</f>
        <v>'malasia'</v>
      </c>
      <c r="N102" s="5" t="s">
        <v>29</v>
      </c>
      <c r="O102" s="3" t="str">
        <f>CONCATENATE(B102,Tabla8[[#This Row],[tipoLugar]],B102)</f>
        <v>'p'</v>
      </c>
      <c r="P102" s="5" t="s">
        <v>29</v>
      </c>
      <c r="Q102" s="5"/>
      <c r="R102" s="5" t="s">
        <v>29</v>
      </c>
      <c r="S102" s="1" t="str">
        <f>(Tabla8[[#This Row],[fkLugar]])</f>
        <v>null</v>
      </c>
      <c r="T102" s="5" t="s">
        <v>30</v>
      </c>
    </row>
    <row r="103" spans="2:20">
      <c r="B103" s="6" t="s">
        <v>31</v>
      </c>
      <c r="C103" s="6"/>
      <c r="D103" s="1">
        <v>100</v>
      </c>
      <c r="E103" s="2" t="s">
        <v>153</v>
      </c>
      <c r="F103" s="1" t="s">
        <v>235</v>
      </c>
      <c r="H103" s="1" t="s">
        <v>34</v>
      </c>
      <c r="J103" s="4" t="s">
        <v>374</v>
      </c>
      <c r="K103" s="1" t="s">
        <v>416</v>
      </c>
      <c r="L103" s="5" t="s">
        <v>29</v>
      </c>
      <c r="M103" s="2" t="str">
        <f>CONCATENATE(B103,Tabla8[[#This Row],[nombreLugar]],B103)</f>
        <v>'malawi'</v>
      </c>
      <c r="N103" s="5" t="s">
        <v>29</v>
      </c>
      <c r="O103" s="3" t="str">
        <f>CONCATENATE(B103,Tabla8[[#This Row],[tipoLugar]],B103)</f>
        <v>'p'</v>
      </c>
      <c r="P103" s="5" t="s">
        <v>29</v>
      </c>
      <c r="Q103" s="5"/>
      <c r="R103" s="5" t="s">
        <v>29</v>
      </c>
      <c r="S103" s="1" t="str">
        <f>(Tabla8[[#This Row],[fkLugar]])</f>
        <v>null</v>
      </c>
      <c r="T103" s="5" t="s">
        <v>30</v>
      </c>
    </row>
    <row r="104" spans="2:20">
      <c r="B104" s="6" t="s">
        <v>31</v>
      </c>
      <c r="C104" s="6"/>
      <c r="D104" s="1">
        <v>101</v>
      </c>
      <c r="E104" s="2" t="s">
        <v>154</v>
      </c>
      <c r="F104" s="1" t="s">
        <v>235</v>
      </c>
      <c r="H104" s="1" t="s">
        <v>34</v>
      </c>
      <c r="J104" s="4" t="s">
        <v>374</v>
      </c>
      <c r="K104" s="1" t="s">
        <v>416</v>
      </c>
      <c r="L104" s="5" t="s">
        <v>29</v>
      </c>
      <c r="M104" s="2" t="str">
        <f>CONCATENATE(B104,Tabla8[[#This Row],[nombreLugar]],B104)</f>
        <v>'maldivas'</v>
      </c>
      <c r="N104" s="5" t="s">
        <v>29</v>
      </c>
      <c r="O104" s="3" t="str">
        <f>CONCATENATE(B104,Tabla8[[#This Row],[tipoLugar]],B104)</f>
        <v>'p'</v>
      </c>
      <c r="P104" s="5" t="s">
        <v>29</v>
      </c>
      <c r="Q104" s="5"/>
      <c r="R104" s="5" t="s">
        <v>29</v>
      </c>
      <c r="S104" s="1" t="str">
        <f>(Tabla8[[#This Row],[fkLugar]])</f>
        <v>null</v>
      </c>
      <c r="T104" s="5" t="s">
        <v>30</v>
      </c>
    </row>
    <row r="105" spans="2:20">
      <c r="B105" s="6" t="s">
        <v>31</v>
      </c>
      <c r="C105" s="6"/>
      <c r="D105" s="1">
        <v>102</v>
      </c>
      <c r="E105" s="2" t="s">
        <v>155</v>
      </c>
      <c r="F105" s="1" t="s">
        <v>235</v>
      </c>
      <c r="H105" s="1" t="s">
        <v>34</v>
      </c>
      <c r="J105" s="4" t="s">
        <v>374</v>
      </c>
      <c r="K105" s="1" t="s">
        <v>416</v>
      </c>
      <c r="L105" s="5" t="s">
        <v>29</v>
      </c>
      <c r="M105" s="2" t="str">
        <f>CONCATENATE(B105,Tabla8[[#This Row],[nombreLugar]],B105)</f>
        <v>'mali'</v>
      </c>
      <c r="N105" s="5" t="s">
        <v>29</v>
      </c>
      <c r="O105" s="3" t="str">
        <f>CONCATENATE(B105,Tabla8[[#This Row],[tipoLugar]],B105)</f>
        <v>'p'</v>
      </c>
      <c r="P105" s="5" t="s">
        <v>29</v>
      </c>
      <c r="Q105" s="5"/>
      <c r="R105" s="5" t="s">
        <v>29</v>
      </c>
      <c r="S105" s="1" t="str">
        <f>(Tabla8[[#This Row],[fkLugar]])</f>
        <v>null</v>
      </c>
      <c r="T105" s="5" t="s">
        <v>30</v>
      </c>
    </row>
    <row r="106" spans="2:20">
      <c r="B106" s="6" t="s">
        <v>31</v>
      </c>
      <c r="C106" s="6"/>
      <c r="D106" s="1">
        <v>103</v>
      </c>
      <c r="E106" s="2" t="s">
        <v>156</v>
      </c>
      <c r="F106" s="1" t="s">
        <v>235</v>
      </c>
      <c r="H106" s="1" t="s">
        <v>34</v>
      </c>
      <c r="J106" s="4" t="s">
        <v>374</v>
      </c>
      <c r="K106" s="1" t="s">
        <v>416</v>
      </c>
      <c r="L106" s="5" t="s">
        <v>29</v>
      </c>
      <c r="M106" s="2" t="str">
        <f>CONCATENATE(B106,Tabla8[[#This Row],[nombreLugar]],B106)</f>
        <v>'malta'</v>
      </c>
      <c r="N106" s="5" t="s">
        <v>29</v>
      </c>
      <c r="O106" s="3" t="str">
        <f>CONCATENATE(B106,Tabla8[[#This Row],[tipoLugar]],B106)</f>
        <v>'p'</v>
      </c>
      <c r="P106" s="5" t="s">
        <v>29</v>
      </c>
      <c r="Q106" s="5"/>
      <c r="R106" s="5" t="s">
        <v>29</v>
      </c>
      <c r="S106" s="1" t="str">
        <f>(Tabla8[[#This Row],[fkLugar]])</f>
        <v>null</v>
      </c>
      <c r="T106" s="5" t="s">
        <v>30</v>
      </c>
    </row>
    <row r="107" spans="2:20">
      <c r="B107" s="6" t="s">
        <v>31</v>
      </c>
      <c r="C107" s="6"/>
      <c r="D107" s="1">
        <v>104</v>
      </c>
      <c r="E107" s="2" t="s">
        <v>157</v>
      </c>
      <c r="F107" s="1" t="s">
        <v>235</v>
      </c>
      <c r="H107" s="1" t="s">
        <v>34</v>
      </c>
      <c r="J107" s="4" t="s">
        <v>374</v>
      </c>
      <c r="K107" s="1" t="s">
        <v>416</v>
      </c>
      <c r="L107" s="5" t="s">
        <v>29</v>
      </c>
      <c r="M107" s="2" t="str">
        <f>CONCATENATE(B107,Tabla8[[#This Row],[nombreLugar]],B107)</f>
        <v>'marruecos'</v>
      </c>
      <c r="N107" s="5" t="s">
        <v>29</v>
      </c>
      <c r="O107" s="3" t="str">
        <f>CONCATENATE(B107,Tabla8[[#This Row],[tipoLugar]],B107)</f>
        <v>'p'</v>
      </c>
      <c r="P107" s="5" t="s">
        <v>29</v>
      </c>
      <c r="Q107" s="5"/>
      <c r="R107" s="5" t="s">
        <v>29</v>
      </c>
      <c r="S107" s="1" t="str">
        <f>(Tabla8[[#This Row],[fkLugar]])</f>
        <v>null</v>
      </c>
      <c r="T107" s="5" t="s">
        <v>30</v>
      </c>
    </row>
    <row r="108" spans="2:20">
      <c r="B108" s="6" t="s">
        <v>31</v>
      </c>
      <c r="C108" s="6"/>
      <c r="D108" s="1">
        <v>105</v>
      </c>
      <c r="E108" s="2" t="s">
        <v>159</v>
      </c>
      <c r="F108" s="1" t="s">
        <v>235</v>
      </c>
      <c r="H108" s="1" t="s">
        <v>34</v>
      </c>
      <c r="J108" s="4" t="s">
        <v>374</v>
      </c>
      <c r="K108" s="1" t="s">
        <v>416</v>
      </c>
      <c r="L108" s="5" t="s">
        <v>29</v>
      </c>
      <c r="M108" s="2" t="str">
        <f>CONCATENATE(B108,Tabla8[[#This Row],[nombreLugar]],B108)</f>
        <v>'mauricio'</v>
      </c>
      <c r="N108" s="5" t="s">
        <v>29</v>
      </c>
      <c r="O108" s="3" t="str">
        <f>CONCATENATE(B108,Tabla8[[#This Row],[tipoLugar]],B108)</f>
        <v>'p'</v>
      </c>
      <c r="P108" s="5" t="s">
        <v>29</v>
      </c>
      <c r="Q108" s="5"/>
      <c r="R108" s="5" t="s">
        <v>29</v>
      </c>
      <c r="S108" s="1" t="str">
        <f>(Tabla8[[#This Row],[fkLugar]])</f>
        <v>null</v>
      </c>
      <c r="T108" s="5" t="s">
        <v>30</v>
      </c>
    </row>
    <row r="109" spans="2:20">
      <c r="B109" s="6" t="s">
        <v>31</v>
      </c>
      <c r="C109" s="6"/>
      <c r="D109" s="1">
        <v>106</v>
      </c>
      <c r="E109" s="2" t="s">
        <v>160</v>
      </c>
      <c r="F109" s="1" t="s">
        <v>235</v>
      </c>
      <c r="H109" s="1" t="s">
        <v>34</v>
      </c>
      <c r="J109" s="4" t="s">
        <v>374</v>
      </c>
      <c r="K109" s="1" t="s">
        <v>416</v>
      </c>
      <c r="L109" s="5" t="s">
        <v>29</v>
      </c>
      <c r="M109" s="2" t="str">
        <f>CONCATENATE(B109,Tabla8[[#This Row],[nombreLugar]],B109)</f>
        <v>'mauritania'</v>
      </c>
      <c r="N109" s="5" t="s">
        <v>29</v>
      </c>
      <c r="O109" s="3" t="str">
        <f>CONCATENATE(B109,Tabla8[[#This Row],[tipoLugar]],B109)</f>
        <v>'p'</v>
      </c>
      <c r="P109" s="5" t="s">
        <v>29</v>
      </c>
      <c r="Q109" s="5"/>
      <c r="R109" s="5" t="s">
        <v>29</v>
      </c>
      <c r="S109" s="1" t="str">
        <f>(Tabla8[[#This Row],[fkLugar]])</f>
        <v>null</v>
      </c>
      <c r="T109" s="5" t="s">
        <v>30</v>
      </c>
    </row>
    <row r="110" spans="2:20">
      <c r="B110" s="6" t="s">
        <v>31</v>
      </c>
      <c r="C110" s="6"/>
      <c r="D110" s="1">
        <v>107</v>
      </c>
      <c r="E110" s="2" t="s">
        <v>161</v>
      </c>
      <c r="F110" s="1" t="s">
        <v>235</v>
      </c>
      <c r="H110" s="1" t="s">
        <v>34</v>
      </c>
      <c r="J110" s="4" t="s">
        <v>374</v>
      </c>
      <c r="K110" s="1" t="s">
        <v>416</v>
      </c>
      <c r="L110" s="5" t="s">
        <v>29</v>
      </c>
      <c r="M110" s="2" t="str">
        <f>CONCATENATE(B110,Tabla8[[#This Row],[nombreLugar]],B110)</f>
        <v>'mexico'</v>
      </c>
      <c r="N110" s="5" t="s">
        <v>29</v>
      </c>
      <c r="O110" s="3" t="str">
        <f>CONCATENATE(B110,Tabla8[[#This Row],[tipoLugar]],B110)</f>
        <v>'p'</v>
      </c>
      <c r="P110" s="5" t="s">
        <v>29</v>
      </c>
      <c r="Q110" s="5"/>
      <c r="R110" s="5" t="s">
        <v>29</v>
      </c>
      <c r="S110" s="1" t="str">
        <f>(Tabla8[[#This Row],[fkLugar]])</f>
        <v>null</v>
      </c>
      <c r="T110" s="5" t="s">
        <v>30</v>
      </c>
    </row>
    <row r="111" spans="2:20">
      <c r="B111" s="6" t="s">
        <v>31</v>
      </c>
      <c r="C111" s="6"/>
      <c r="D111" s="1">
        <v>108</v>
      </c>
      <c r="E111" s="2" t="s">
        <v>162</v>
      </c>
      <c r="F111" s="1" t="s">
        <v>235</v>
      </c>
      <c r="H111" s="1" t="s">
        <v>34</v>
      </c>
      <c r="J111" s="4" t="s">
        <v>374</v>
      </c>
      <c r="K111" s="1" t="s">
        <v>416</v>
      </c>
      <c r="L111" s="5" t="s">
        <v>29</v>
      </c>
      <c r="M111" s="2" t="str">
        <f>CONCATENATE(B111,Tabla8[[#This Row],[nombreLugar]],B111)</f>
        <v>'micronesia'</v>
      </c>
      <c r="N111" s="5" t="s">
        <v>29</v>
      </c>
      <c r="O111" s="3" t="str">
        <f>CONCATENATE(B111,Tabla8[[#This Row],[tipoLugar]],B111)</f>
        <v>'p'</v>
      </c>
      <c r="P111" s="5" t="s">
        <v>29</v>
      </c>
      <c r="Q111" s="5"/>
      <c r="R111" s="5" t="s">
        <v>29</v>
      </c>
      <c r="S111" s="1" t="str">
        <f>(Tabla8[[#This Row],[fkLugar]])</f>
        <v>null</v>
      </c>
      <c r="T111" s="5" t="s">
        <v>30</v>
      </c>
    </row>
    <row r="112" spans="2:20">
      <c r="B112" s="6" t="s">
        <v>31</v>
      </c>
      <c r="C112" s="6"/>
      <c r="D112" s="1">
        <v>109</v>
      </c>
      <c r="E112" s="2" t="s">
        <v>163</v>
      </c>
      <c r="F112" s="1" t="s">
        <v>235</v>
      </c>
      <c r="H112" s="1" t="s">
        <v>34</v>
      </c>
      <c r="J112" s="4" t="s">
        <v>374</v>
      </c>
      <c r="K112" s="1" t="s">
        <v>416</v>
      </c>
      <c r="L112" s="5" t="s">
        <v>29</v>
      </c>
      <c r="M112" s="2" t="str">
        <f>CONCATENATE(B112,Tabla8[[#This Row],[nombreLugar]],B112)</f>
        <v>'moldavia'</v>
      </c>
      <c r="N112" s="5" t="s">
        <v>29</v>
      </c>
      <c r="O112" s="3" t="str">
        <f>CONCATENATE(B112,Tabla8[[#This Row],[tipoLugar]],B112)</f>
        <v>'p'</v>
      </c>
      <c r="P112" s="5" t="s">
        <v>29</v>
      </c>
      <c r="Q112" s="5"/>
      <c r="R112" s="5" t="s">
        <v>29</v>
      </c>
      <c r="S112" s="1" t="str">
        <f>(Tabla8[[#This Row],[fkLugar]])</f>
        <v>null</v>
      </c>
      <c r="T112" s="5" t="s">
        <v>30</v>
      </c>
    </row>
    <row r="113" spans="2:20">
      <c r="B113" s="6" t="s">
        <v>31</v>
      </c>
      <c r="C113" s="6"/>
      <c r="D113" s="1">
        <v>110</v>
      </c>
      <c r="E113" s="2" t="s">
        <v>164</v>
      </c>
      <c r="F113" s="1" t="s">
        <v>235</v>
      </c>
      <c r="H113" s="1" t="s">
        <v>34</v>
      </c>
      <c r="J113" s="4" t="s">
        <v>374</v>
      </c>
      <c r="K113" s="1" t="s">
        <v>416</v>
      </c>
      <c r="L113" s="5" t="s">
        <v>29</v>
      </c>
      <c r="M113" s="2" t="str">
        <f>CONCATENATE(B113,Tabla8[[#This Row],[nombreLugar]],B113)</f>
        <v>'monaco'</v>
      </c>
      <c r="N113" s="5" t="s">
        <v>29</v>
      </c>
      <c r="O113" s="3" t="str">
        <f>CONCATENATE(B113,Tabla8[[#This Row],[tipoLugar]],B113)</f>
        <v>'p'</v>
      </c>
      <c r="P113" s="5" t="s">
        <v>29</v>
      </c>
      <c r="Q113" s="5"/>
      <c r="R113" s="5" t="s">
        <v>29</v>
      </c>
      <c r="S113" s="1" t="str">
        <f>(Tabla8[[#This Row],[fkLugar]])</f>
        <v>null</v>
      </c>
      <c r="T113" s="5" t="s">
        <v>30</v>
      </c>
    </row>
    <row r="114" spans="2:20">
      <c r="B114" s="6" t="s">
        <v>31</v>
      </c>
      <c r="C114" s="6"/>
      <c r="D114" s="1">
        <v>111</v>
      </c>
      <c r="E114" s="2" t="s">
        <v>165</v>
      </c>
      <c r="F114" s="1" t="s">
        <v>235</v>
      </c>
      <c r="H114" s="1" t="s">
        <v>34</v>
      </c>
      <c r="J114" s="4" t="s">
        <v>374</v>
      </c>
      <c r="K114" s="1" t="s">
        <v>416</v>
      </c>
      <c r="L114" s="5" t="s">
        <v>29</v>
      </c>
      <c r="M114" s="2" t="str">
        <f>CONCATENATE(B114,Tabla8[[#This Row],[nombreLugar]],B114)</f>
        <v>'mongolia'</v>
      </c>
      <c r="N114" s="5" t="s">
        <v>29</v>
      </c>
      <c r="O114" s="3" t="str">
        <f>CONCATENATE(B114,Tabla8[[#This Row],[tipoLugar]],B114)</f>
        <v>'p'</v>
      </c>
      <c r="P114" s="5" t="s">
        <v>29</v>
      </c>
      <c r="Q114" s="5"/>
      <c r="R114" s="5" t="s">
        <v>29</v>
      </c>
      <c r="S114" s="1" t="str">
        <f>(Tabla8[[#This Row],[fkLugar]])</f>
        <v>null</v>
      </c>
      <c r="T114" s="5" t="s">
        <v>30</v>
      </c>
    </row>
    <row r="115" spans="2:20">
      <c r="B115" s="6" t="s">
        <v>31</v>
      </c>
      <c r="C115" s="6"/>
      <c r="D115" s="1">
        <v>112</v>
      </c>
      <c r="E115" s="2" t="s">
        <v>166</v>
      </c>
      <c r="F115" s="1" t="s">
        <v>235</v>
      </c>
      <c r="H115" s="1" t="s">
        <v>34</v>
      </c>
      <c r="J115" s="4" t="s">
        <v>374</v>
      </c>
      <c r="K115" s="1" t="s">
        <v>416</v>
      </c>
      <c r="L115" s="5" t="s">
        <v>29</v>
      </c>
      <c r="M115" s="2" t="str">
        <f>CONCATENATE(B115,Tabla8[[#This Row],[nombreLugar]],B115)</f>
        <v>'mozambique'</v>
      </c>
      <c r="N115" s="5" t="s">
        <v>29</v>
      </c>
      <c r="O115" s="3" t="str">
        <f>CONCATENATE(B115,Tabla8[[#This Row],[tipoLugar]],B115)</f>
        <v>'p'</v>
      </c>
      <c r="P115" s="5" t="s">
        <v>29</v>
      </c>
      <c r="Q115" s="5"/>
      <c r="R115" s="5" t="s">
        <v>29</v>
      </c>
      <c r="S115" s="1" t="str">
        <f>(Tabla8[[#This Row],[fkLugar]])</f>
        <v>null</v>
      </c>
      <c r="T115" s="5" t="s">
        <v>30</v>
      </c>
    </row>
    <row r="116" spans="2:20">
      <c r="B116" s="6" t="s">
        <v>31</v>
      </c>
      <c r="C116" s="6"/>
      <c r="D116" s="1">
        <v>113</v>
      </c>
      <c r="E116" s="2" t="s">
        <v>167</v>
      </c>
      <c r="F116" s="1" t="s">
        <v>235</v>
      </c>
      <c r="H116" s="1" t="s">
        <v>34</v>
      </c>
      <c r="J116" s="4" t="s">
        <v>374</v>
      </c>
      <c r="K116" s="1" t="s">
        <v>416</v>
      </c>
      <c r="L116" s="5" t="s">
        <v>29</v>
      </c>
      <c r="M116" s="2" t="str">
        <f>CONCATENATE(B116,Tabla8[[#This Row],[nombreLugar]],B116)</f>
        <v>'myanmar'</v>
      </c>
      <c r="N116" s="5" t="s">
        <v>29</v>
      </c>
      <c r="O116" s="3" t="str">
        <f>CONCATENATE(B116,Tabla8[[#This Row],[tipoLugar]],B116)</f>
        <v>'p'</v>
      </c>
      <c r="P116" s="5" t="s">
        <v>29</v>
      </c>
      <c r="Q116" s="5"/>
      <c r="R116" s="5" t="s">
        <v>29</v>
      </c>
      <c r="S116" s="1" t="str">
        <f>(Tabla8[[#This Row],[fkLugar]])</f>
        <v>null</v>
      </c>
      <c r="T116" s="5" t="s">
        <v>30</v>
      </c>
    </row>
    <row r="117" spans="2:20">
      <c r="B117" s="6" t="s">
        <v>31</v>
      </c>
      <c r="C117" s="6"/>
      <c r="D117" s="1">
        <v>114</v>
      </c>
      <c r="E117" s="2" t="s">
        <v>168</v>
      </c>
      <c r="F117" s="1" t="s">
        <v>235</v>
      </c>
      <c r="H117" s="1" t="s">
        <v>34</v>
      </c>
      <c r="J117" s="4" t="s">
        <v>374</v>
      </c>
      <c r="K117" s="1" t="s">
        <v>416</v>
      </c>
      <c r="L117" s="5" t="s">
        <v>29</v>
      </c>
      <c r="M117" s="2" t="str">
        <f>CONCATENATE(B117,Tabla8[[#This Row],[nombreLugar]],B117)</f>
        <v>'namibia'</v>
      </c>
      <c r="N117" s="5" t="s">
        <v>29</v>
      </c>
      <c r="O117" s="3" t="str">
        <f>CONCATENATE(B117,Tabla8[[#This Row],[tipoLugar]],B117)</f>
        <v>'p'</v>
      </c>
      <c r="P117" s="5" t="s">
        <v>29</v>
      </c>
      <c r="Q117" s="5"/>
      <c r="R117" s="5" t="s">
        <v>29</v>
      </c>
      <c r="S117" s="1" t="str">
        <f>(Tabla8[[#This Row],[fkLugar]])</f>
        <v>null</v>
      </c>
      <c r="T117" s="5" t="s">
        <v>30</v>
      </c>
    </row>
    <row r="118" spans="2:20">
      <c r="B118" s="6" t="s">
        <v>31</v>
      </c>
      <c r="C118" s="6"/>
      <c r="D118" s="1">
        <v>115</v>
      </c>
      <c r="E118" s="2" t="s">
        <v>169</v>
      </c>
      <c r="F118" s="1" t="s">
        <v>235</v>
      </c>
      <c r="H118" s="1" t="s">
        <v>34</v>
      </c>
      <c r="J118" s="4" t="s">
        <v>374</v>
      </c>
      <c r="K118" s="1" t="s">
        <v>416</v>
      </c>
      <c r="L118" s="5" t="s">
        <v>29</v>
      </c>
      <c r="M118" s="2" t="str">
        <f>CONCATENATE(B118,Tabla8[[#This Row],[nombreLugar]],B118)</f>
        <v>'nauru'</v>
      </c>
      <c r="N118" s="5" t="s">
        <v>29</v>
      </c>
      <c r="O118" s="3" t="str">
        <f>CONCATENATE(B118,Tabla8[[#This Row],[tipoLugar]],B118)</f>
        <v>'p'</v>
      </c>
      <c r="P118" s="5" t="s">
        <v>29</v>
      </c>
      <c r="Q118" s="5"/>
      <c r="R118" s="5" t="s">
        <v>29</v>
      </c>
      <c r="S118" s="1" t="str">
        <f>(Tabla8[[#This Row],[fkLugar]])</f>
        <v>null</v>
      </c>
      <c r="T118" s="5" t="s">
        <v>30</v>
      </c>
    </row>
    <row r="119" spans="2:20">
      <c r="B119" s="6" t="s">
        <v>31</v>
      </c>
      <c r="C119" s="6"/>
      <c r="D119" s="1">
        <v>116</v>
      </c>
      <c r="E119" s="2" t="s">
        <v>170</v>
      </c>
      <c r="F119" s="1" t="s">
        <v>235</v>
      </c>
      <c r="H119" s="1" t="s">
        <v>34</v>
      </c>
      <c r="J119" s="4" t="s">
        <v>374</v>
      </c>
      <c r="K119" s="1" t="s">
        <v>416</v>
      </c>
      <c r="L119" s="5" t="s">
        <v>29</v>
      </c>
      <c r="M119" s="2" t="str">
        <f>CONCATENATE(B119,Tabla8[[#This Row],[nombreLugar]],B119)</f>
        <v>'nepal'</v>
      </c>
      <c r="N119" s="5" t="s">
        <v>29</v>
      </c>
      <c r="O119" s="3" t="str">
        <f>CONCATENATE(B119,Tabla8[[#This Row],[tipoLugar]],B119)</f>
        <v>'p'</v>
      </c>
      <c r="P119" s="5" t="s">
        <v>29</v>
      </c>
      <c r="Q119" s="5"/>
      <c r="R119" s="5" t="s">
        <v>29</v>
      </c>
      <c r="S119" s="1" t="str">
        <f>(Tabla8[[#This Row],[fkLugar]])</f>
        <v>null</v>
      </c>
      <c r="T119" s="5" t="s">
        <v>30</v>
      </c>
    </row>
    <row r="120" spans="2:20">
      <c r="B120" s="6" t="s">
        <v>31</v>
      </c>
      <c r="C120" s="6"/>
      <c r="D120" s="1">
        <v>117</v>
      </c>
      <c r="E120" s="2" t="s">
        <v>171</v>
      </c>
      <c r="F120" s="1" t="s">
        <v>235</v>
      </c>
      <c r="H120" s="1" t="s">
        <v>34</v>
      </c>
      <c r="J120" s="4" t="s">
        <v>374</v>
      </c>
      <c r="K120" s="1" t="s">
        <v>416</v>
      </c>
      <c r="L120" s="5" t="s">
        <v>29</v>
      </c>
      <c r="M120" s="2" t="str">
        <f>CONCATENATE(B120,Tabla8[[#This Row],[nombreLugar]],B120)</f>
        <v>'nicaragua'</v>
      </c>
      <c r="N120" s="5" t="s">
        <v>29</v>
      </c>
      <c r="O120" s="3" t="str">
        <f>CONCATENATE(B120,Tabla8[[#This Row],[tipoLugar]],B120)</f>
        <v>'p'</v>
      </c>
      <c r="P120" s="5" t="s">
        <v>29</v>
      </c>
      <c r="Q120" s="5"/>
      <c r="R120" s="5" t="s">
        <v>29</v>
      </c>
      <c r="S120" s="1" t="str">
        <f>(Tabla8[[#This Row],[fkLugar]])</f>
        <v>null</v>
      </c>
      <c r="T120" s="5" t="s">
        <v>30</v>
      </c>
    </row>
    <row r="121" spans="2:20">
      <c r="B121" s="6" t="s">
        <v>31</v>
      </c>
      <c r="C121" s="6"/>
      <c r="D121" s="1">
        <v>118</v>
      </c>
      <c r="E121" s="2" t="s">
        <v>172</v>
      </c>
      <c r="F121" s="1" t="s">
        <v>235</v>
      </c>
      <c r="H121" s="1" t="s">
        <v>34</v>
      </c>
      <c r="J121" s="4" t="s">
        <v>374</v>
      </c>
      <c r="K121" s="1" t="s">
        <v>416</v>
      </c>
      <c r="L121" s="5" t="s">
        <v>29</v>
      </c>
      <c r="M121" s="2" t="str">
        <f>CONCATENATE(B121,Tabla8[[#This Row],[nombreLugar]],B121)</f>
        <v>'niger'</v>
      </c>
      <c r="N121" s="5" t="s">
        <v>29</v>
      </c>
      <c r="O121" s="3" t="str">
        <f>CONCATENATE(B121,Tabla8[[#This Row],[tipoLugar]],B121)</f>
        <v>'p'</v>
      </c>
      <c r="P121" s="5" t="s">
        <v>29</v>
      </c>
      <c r="Q121" s="5"/>
      <c r="R121" s="5" t="s">
        <v>29</v>
      </c>
      <c r="S121" s="1" t="str">
        <f>(Tabla8[[#This Row],[fkLugar]])</f>
        <v>null</v>
      </c>
      <c r="T121" s="5" t="s">
        <v>30</v>
      </c>
    </row>
    <row r="122" spans="2:20">
      <c r="B122" s="6" t="s">
        <v>31</v>
      </c>
      <c r="C122" s="6"/>
      <c r="D122" s="1">
        <v>119</v>
      </c>
      <c r="E122" s="2" t="s">
        <v>173</v>
      </c>
      <c r="F122" s="1" t="s">
        <v>235</v>
      </c>
      <c r="H122" s="1" t="s">
        <v>34</v>
      </c>
      <c r="J122" s="4" t="s">
        <v>374</v>
      </c>
      <c r="K122" s="1" t="s">
        <v>416</v>
      </c>
      <c r="L122" s="5" t="s">
        <v>29</v>
      </c>
      <c r="M122" s="2" t="str">
        <f>CONCATENATE(B122,Tabla8[[#This Row],[nombreLugar]],B122)</f>
        <v>'nigeria'</v>
      </c>
      <c r="N122" s="5" t="s">
        <v>29</v>
      </c>
      <c r="O122" s="3" t="str">
        <f>CONCATENATE(B122,Tabla8[[#This Row],[tipoLugar]],B122)</f>
        <v>'p'</v>
      </c>
      <c r="P122" s="5" t="s">
        <v>29</v>
      </c>
      <c r="Q122" s="5"/>
      <c r="R122" s="5" t="s">
        <v>29</v>
      </c>
      <c r="S122" s="1" t="str">
        <f>(Tabla8[[#This Row],[fkLugar]])</f>
        <v>null</v>
      </c>
      <c r="T122" s="5" t="s">
        <v>30</v>
      </c>
    </row>
    <row r="123" spans="2:20">
      <c r="B123" s="6" t="s">
        <v>31</v>
      </c>
      <c r="C123" s="6"/>
      <c r="D123" s="1">
        <v>120</v>
      </c>
      <c r="E123" s="2" t="s">
        <v>174</v>
      </c>
      <c r="F123" s="1" t="s">
        <v>235</v>
      </c>
      <c r="H123" s="1" t="s">
        <v>34</v>
      </c>
      <c r="J123" s="4" t="s">
        <v>374</v>
      </c>
      <c r="K123" s="1" t="s">
        <v>416</v>
      </c>
      <c r="L123" s="5" t="s">
        <v>29</v>
      </c>
      <c r="M123" s="2" t="str">
        <f>CONCATENATE(B123,Tabla8[[#This Row],[nombreLugar]],B123)</f>
        <v>'noruega'</v>
      </c>
      <c r="N123" s="5" t="s">
        <v>29</v>
      </c>
      <c r="O123" s="3" t="str">
        <f>CONCATENATE(B123,Tabla8[[#This Row],[tipoLugar]],B123)</f>
        <v>'p'</v>
      </c>
      <c r="P123" s="5" t="s">
        <v>29</v>
      </c>
      <c r="Q123" s="5"/>
      <c r="R123" s="5" t="s">
        <v>29</v>
      </c>
      <c r="S123" s="1" t="str">
        <f>(Tabla8[[#This Row],[fkLugar]])</f>
        <v>null</v>
      </c>
      <c r="T123" s="5" t="s">
        <v>30</v>
      </c>
    </row>
    <row r="124" spans="2:20">
      <c r="B124" s="6" t="s">
        <v>31</v>
      </c>
      <c r="C124" s="6"/>
      <c r="D124" s="1">
        <v>121</v>
      </c>
      <c r="E124" s="2" t="s">
        <v>175</v>
      </c>
      <c r="F124" s="1" t="s">
        <v>235</v>
      </c>
      <c r="H124" s="1" t="s">
        <v>34</v>
      </c>
      <c r="J124" s="4" t="s">
        <v>374</v>
      </c>
      <c r="K124" s="1" t="s">
        <v>416</v>
      </c>
      <c r="L124" s="5" t="s">
        <v>29</v>
      </c>
      <c r="M124" s="2" t="str">
        <f>CONCATENATE(B124,Tabla8[[#This Row],[nombreLugar]],B124)</f>
        <v>'nueva zelanda'</v>
      </c>
      <c r="N124" s="5" t="s">
        <v>29</v>
      </c>
      <c r="O124" s="3" t="str">
        <f>CONCATENATE(B124,Tabla8[[#This Row],[tipoLugar]],B124)</f>
        <v>'p'</v>
      </c>
      <c r="P124" s="5" t="s">
        <v>29</v>
      </c>
      <c r="Q124" s="5"/>
      <c r="R124" s="5" t="s">
        <v>29</v>
      </c>
      <c r="S124" s="1" t="str">
        <f>(Tabla8[[#This Row],[fkLugar]])</f>
        <v>null</v>
      </c>
      <c r="T124" s="5" t="s">
        <v>30</v>
      </c>
    </row>
    <row r="125" spans="2:20">
      <c r="B125" s="6" t="s">
        <v>31</v>
      </c>
      <c r="C125" s="6"/>
      <c r="D125" s="1">
        <v>122</v>
      </c>
      <c r="E125" s="2" t="s">
        <v>176</v>
      </c>
      <c r="F125" s="1" t="s">
        <v>235</v>
      </c>
      <c r="H125" s="1" t="s">
        <v>34</v>
      </c>
      <c r="J125" s="4" t="s">
        <v>374</v>
      </c>
      <c r="K125" s="1" t="s">
        <v>416</v>
      </c>
      <c r="L125" s="5" t="s">
        <v>29</v>
      </c>
      <c r="M125" s="2" t="str">
        <f>CONCATENATE(B125,Tabla8[[#This Row],[nombreLugar]],B125)</f>
        <v>'oman'</v>
      </c>
      <c r="N125" s="5" t="s">
        <v>29</v>
      </c>
      <c r="O125" s="3" t="str">
        <f>CONCATENATE(B125,Tabla8[[#This Row],[tipoLugar]],B125)</f>
        <v>'p'</v>
      </c>
      <c r="P125" s="5" t="s">
        <v>29</v>
      </c>
      <c r="Q125" s="5"/>
      <c r="R125" s="5" t="s">
        <v>29</v>
      </c>
      <c r="S125" s="1" t="str">
        <f>(Tabla8[[#This Row],[fkLugar]])</f>
        <v>null</v>
      </c>
      <c r="T125" s="5" t="s">
        <v>30</v>
      </c>
    </row>
    <row r="126" spans="2:20">
      <c r="B126" s="6" t="s">
        <v>31</v>
      </c>
      <c r="C126" s="6"/>
      <c r="D126" s="1">
        <v>123</v>
      </c>
      <c r="E126" s="2" t="s">
        <v>177</v>
      </c>
      <c r="F126" s="1" t="s">
        <v>235</v>
      </c>
      <c r="H126" s="1" t="s">
        <v>34</v>
      </c>
      <c r="J126" s="4" t="s">
        <v>374</v>
      </c>
      <c r="K126" s="1" t="s">
        <v>416</v>
      </c>
      <c r="L126" s="5" t="s">
        <v>29</v>
      </c>
      <c r="M126" s="2" t="str">
        <f>CONCATENATE(B126,Tabla8[[#This Row],[nombreLugar]],B126)</f>
        <v>'paises bajos'</v>
      </c>
      <c r="N126" s="5" t="s">
        <v>29</v>
      </c>
      <c r="O126" s="3" t="str">
        <f>CONCATENATE(B126,Tabla8[[#This Row],[tipoLugar]],B126)</f>
        <v>'p'</v>
      </c>
      <c r="P126" s="5" t="s">
        <v>29</v>
      </c>
      <c r="Q126" s="5"/>
      <c r="R126" s="5" t="s">
        <v>29</v>
      </c>
      <c r="S126" s="1" t="str">
        <f>(Tabla8[[#This Row],[fkLugar]])</f>
        <v>null</v>
      </c>
      <c r="T126" s="5" t="s">
        <v>30</v>
      </c>
    </row>
    <row r="127" spans="2:20">
      <c r="B127" s="6" t="s">
        <v>31</v>
      </c>
      <c r="C127" s="6"/>
      <c r="D127" s="1">
        <v>124</v>
      </c>
      <c r="E127" s="2" t="s">
        <v>178</v>
      </c>
      <c r="F127" s="1" t="s">
        <v>235</v>
      </c>
      <c r="H127" s="1" t="s">
        <v>34</v>
      </c>
      <c r="J127" s="4" t="s">
        <v>374</v>
      </c>
      <c r="K127" s="1" t="s">
        <v>416</v>
      </c>
      <c r="L127" s="5" t="s">
        <v>29</v>
      </c>
      <c r="M127" s="2" t="str">
        <f>CONCATENATE(B127,Tabla8[[#This Row],[nombreLugar]],B127)</f>
        <v>'pakistan'</v>
      </c>
      <c r="N127" s="5" t="s">
        <v>29</v>
      </c>
      <c r="O127" s="3" t="str">
        <f>CONCATENATE(B127,Tabla8[[#This Row],[tipoLugar]],B127)</f>
        <v>'p'</v>
      </c>
      <c r="P127" s="5" t="s">
        <v>29</v>
      </c>
      <c r="Q127" s="5"/>
      <c r="R127" s="5" t="s">
        <v>29</v>
      </c>
      <c r="S127" s="1" t="str">
        <f>(Tabla8[[#This Row],[fkLugar]])</f>
        <v>null</v>
      </c>
      <c r="T127" s="5" t="s">
        <v>30</v>
      </c>
    </row>
    <row r="128" spans="2:20">
      <c r="B128" s="6" t="s">
        <v>31</v>
      </c>
      <c r="C128" s="6"/>
      <c r="D128" s="1">
        <v>125</v>
      </c>
      <c r="E128" s="2" t="s">
        <v>179</v>
      </c>
      <c r="F128" s="1" t="s">
        <v>235</v>
      </c>
      <c r="H128" s="1" t="s">
        <v>34</v>
      </c>
      <c r="J128" s="4" t="s">
        <v>374</v>
      </c>
      <c r="K128" s="1" t="s">
        <v>416</v>
      </c>
      <c r="L128" s="5" t="s">
        <v>29</v>
      </c>
      <c r="M128" s="2" t="str">
        <f>CONCATENATE(B128,Tabla8[[#This Row],[nombreLugar]],B128)</f>
        <v>'palau'</v>
      </c>
      <c r="N128" s="5" t="s">
        <v>29</v>
      </c>
      <c r="O128" s="3" t="str">
        <f>CONCATENATE(B128,Tabla8[[#This Row],[tipoLugar]],B128)</f>
        <v>'p'</v>
      </c>
      <c r="P128" s="5" t="s">
        <v>29</v>
      </c>
      <c r="Q128" s="5"/>
      <c r="R128" s="5" t="s">
        <v>29</v>
      </c>
      <c r="S128" s="1" t="str">
        <f>(Tabla8[[#This Row],[fkLugar]])</f>
        <v>null</v>
      </c>
      <c r="T128" s="5" t="s">
        <v>30</v>
      </c>
    </row>
    <row r="129" spans="2:20">
      <c r="B129" s="6" t="s">
        <v>31</v>
      </c>
      <c r="C129" s="6"/>
      <c r="D129" s="1">
        <v>126</v>
      </c>
      <c r="E129" s="2" t="s">
        <v>180</v>
      </c>
      <c r="F129" s="1" t="s">
        <v>235</v>
      </c>
      <c r="H129" s="1" t="s">
        <v>34</v>
      </c>
      <c r="J129" s="4" t="s">
        <v>374</v>
      </c>
      <c r="K129" s="1" t="s">
        <v>416</v>
      </c>
      <c r="L129" s="5" t="s">
        <v>29</v>
      </c>
      <c r="M129" s="2" t="str">
        <f>CONCATENATE(B129,Tabla8[[#This Row],[nombreLugar]],B129)</f>
        <v>'panama'</v>
      </c>
      <c r="N129" s="5" t="s">
        <v>29</v>
      </c>
      <c r="O129" s="3" t="str">
        <f>CONCATENATE(B129,Tabla8[[#This Row],[tipoLugar]],B129)</f>
        <v>'p'</v>
      </c>
      <c r="P129" s="5" t="s">
        <v>29</v>
      </c>
      <c r="Q129" s="5"/>
      <c r="R129" s="5" t="s">
        <v>29</v>
      </c>
      <c r="S129" s="1" t="str">
        <f>(Tabla8[[#This Row],[fkLugar]])</f>
        <v>null</v>
      </c>
      <c r="T129" s="5" t="s">
        <v>30</v>
      </c>
    </row>
    <row r="130" spans="2:20">
      <c r="B130" s="6" t="s">
        <v>31</v>
      </c>
      <c r="C130" s="6"/>
      <c r="D130" s="1">
        <v>127</v>
      </c>
      <c r="E130" s="2" t="s">
        <v>181</v>
      </c>
      <c r="F130" s="1" t="s">
        <v>235</v>
      </c>
      <c r="H130" s="1" t="s">
        <v>34</v>
      </c>
      <c r="J130" s="4" t="s">
        <v>374</v>
      </c>
      <c r="K130" s="1" t="s">
        <v>416</v>
      </c>
      <c r="L130" s="5" t="s">
        <v>29</v>
      </c>
      <c r="M130" s="2" t="str">
        <f>CONCATENATE(B130,Tabla8[[#This Row],[nombreLugar]],B130)</f>
        <v>'papua nueva guinea'</v>
      </c>
      <c r="N130" s="5" t="s">
        <v>29</v>
      </c>
      <c r="O130" s="3" t="str">
        <f>CONCATENATE(B130,Tabla8[[#This Row],[tipoLugar]],B130)</f>
        <v>'p'</v>
      </c>
      <c r="P130" s="5" t="s">
        <v>29</v>
      </c>
      <c r="Q130" s="5"/>
      <c r="R130" s="5" t="s">
        <v>29</v>
      </c>
      <c r="S130" s="1" t="str">
        <f>(Tabla8[[#This Row],[fkLugar]])</f>
        <v>null</v>
      </c>
      <c r="T130" s="5" t="s">
        <v>30</v>
      </c>
    </row>
    <row r="131" spans="2:20">
      <c r="B131" s="6" t="s">
        <v>31</v>
      </c>
      <c r="C131" s="6"/>
      <c r="D131" s="1">
        <v>128</v>
      </c>
      <c r="E131" s="2" t="s">
        <v>182</v>
      </c>
      <c r="F131" s="1" t="s">
        <v>235</v>
      </c>
      <c r="H131" s="1" t="s">
        <v>34</v>
      </c>
      <c r="J131" s="4" t="s">
        <v>374</v>
      </c>
      <c r="K131" s="1" t="s">
        <v>416</v>
      </c>
      <c r="L131" s="5" t="s">
        <v>29</v>
      </c>
      <c r="M131" s="2" t="str">
        <f>CONCATENATE(B131,Tabla8[[#This Row],[nombreLugar]],B131)</f>
        <v>'paraguay'</v>
      </c>
      <c r="N131" s="5" t="s">
        <v>29</v>
      </c>
      <c r="O131" s="3" t="str">
        <f>CONCATENATE(B131,Tabla8[[#This Row],[tipoLugar]],B131)</f>
        <v>'p'</v>
      </c>
      <c r="P131" s="5" t="s">
        <v>29</v>
      </c>
      <c r="Q131" s="5"/>
      <c r="R131" s="5" t="s">
        <v>29</v>
      </c>
      <c r="S131" s="1" t="str">
        <f>(Tabla8[[#This Row],[fkLugar]])</f>
        <v>null</v>
      </c>
      <c r="T131" s="5" t="s">
        <v>30</v>
      </c>
    </row>
    <row r="132" spans="2:20">
      <c r="B132" s="6" t="s">
        <v>31</v>
      </c>
      <c r="C132" s="6"/>
      <c r="D132" s="1">
        <v>129</v>
      </c>
      <c r="E132" s="2" t="s">
        <v>183</v>
      </c>
      <c r="F132" s="1" t="s">
        <v>235</v>
      </c>
      <c r="H132" s="1" t="s">
        <v>34</v>
      </c>
      <c r="J132" s="4" t="s">
        <v>374</v>
      </c>
      <c r="K132" s="1" t="s">
        <v>416</v>
      </c>
      <c r="L132" s="5" t="s">
        <v>29</v>
      </c>
      <c r="M132" s="2" t="str">
        <f>CONCATENATE(B132,Tabla8[[#This Row],[nombreLugar]],B132)</f>
        <v>'peru'</v>
      </c>
      <c r="N132" s="5" t="s">
        <v>29</v>
      </c>
      <c r="O132" s="3" t="str">
        <f>CONCATENATE(B132,Tabla8[[#This Row],[tipoLugar]],B132)</f>
        <v>'p'</v>
      </c>
      <c r="P132" s="5" t="s">
        <v>29</v>
      </c>
      <c r="Q132" s="5"/>
      <c r="R132" s="5" t="s">
        <v>29</v>
      </c>
      <c r="S132" s="1" t="str">
        <f>(Tabla8[[#This Row],[fkLugar]])</f>
        <v>null</v>
      </c>
      <c r="T132" s="5" t="s">
        <v>30</v>
      </c>
    </row>
    <row r="133" spans="2:20">
      <c r="B133" s="6" t="s">
        <v>31</v>
      </c>
      <c r="C133" s="6"/>
      <c r="D133" s="1">
        <v>130</v>
      </c>
      <c r="E133" s="2" t="s">
        <v>184</v>
      </c>
      <c r="F133" s="1" t="s">
        <v>235</v>
      </c>
      <c r="H133" s="1" t="s">
        <v>34</v>
      </c>
      <c r="J133" s="4" t="s">
        <v>374</v>
      </c>
      <c r="K133" s="1" t="s">
        <v>416</v>
      </c>
      <c r="L133" s="5" t="s">
        <v>29</v>
      </c>
      <c r="M133" s="2" t="str">
        <f>CONCATENATE(B133,Tabla8[[#This Row],[nombreLugar]],B133)</f>
        <v>'polonia'</v>
      </c>
      <c r="N133" s="5" t="s">
        <v>29</v>
      </c>
      <c r="O133" s="3" t="str">
        <f>CONCATENATE(B133,Tabla8[[#This Row],[tipoLugar]],B133)</f>
        <v>'p'</v>
      </c>
      <c r="P133" s="5" t="s">
        <v>29</v>
      </c>
      <c r="Q133" s="5"/>
      <c r="R133" s="5" t="s">
        <v>29</v>
      </c>
      <c r="S133" s="1" t="str">
        <f>(Tabla8[[#This Row],[fkLugar]])</f>
        <v>null</v>
      </c>
      <c r="T133" s="5" t="s">
        <v>30</v>
      </c>
    </row>
    <row r="134" spans="2:20">
      <c r="B134" s="6" t="s">
        <v>31</v>
      </c>
      <c r="C134" s="6"/>
      <c r="D134" s="1">
        <v>131</v>
      </c>
      <c r="E134" s="2" t="s">
        <v>185</v>
      </c>
      <c r="F134" s="1" t="s">
        <v>235</v>
      </c>
      <c r="H134" s="1" t="s">
        <v>34</v>
      </c>
      <c r="J134" s="4" t="s">
        <v>374</v>
      </c>
      <c r="K134" s="1" t="s">
        <v>416</v>
      </c>
      <c r="L134" s="5" t="s">
        <v>29</v>
      </c>
      <c r="M134" s="2" t="str">
        <f>CONCATENATE(B134,Tabla8[[#This Row],[nombreLugar]],B134)</f>
        <v>'portugal'</v>
      </c>
      <c r="N134" s="5" t="s">
        <v>29</v>
      </c>
      <c r="O134" s="3" t="str">
        <f>CONCATENATE(B134,Tabla8[[#This Row],[tipoLugar]],B134)</f>
        <v>'p'</v>
      </c>
      <c r="P134" s="5" t="s">
        <v>29</v>
      </c>
      <c r="Q134" s="5"/>
      <c r="R134" s="5" t="s">
        <v>29</v>
      </c>
      <c r="S134" s="1" t="str">
        <f>(Tabla8[[#This Row],[fkLugar]])</f>
        <v>null</v>
      </c>
      <c r="T134" s="5" t="s">
        <v>30</v>
      </c>
    </row>
    <row r="135" spans="2:20">
      <c r="B135" s="6" t="s">
        <v>31</v>
      </c>
      <c r="C135" s="6"/>
      <c r="D135" s="1">
        <v>132</v>
      </c>
      <c r="E135" s="2" t="s">
        <v>186</v>
      </c>
      <c r="F135" s="1" t="s">
        <v>235</v>
      </c>
      <c r="H135" s="1" t="s">
        <v>34</v>
      </c>
      <c r="J135" s="4" t="s">
        <v>374</v>
      </c>
      <c r="K135" s="1" t="s">
        <v>416</v>
      </c>
      <c r="L135" s="5" t="s">
        <v>29</v>
      </c>
      <c r="M135" s="2" t="str">
        <f>CONCATENATE(B135,Tabla8[[#This Row],[nombreLugar]],B135)</f>
        <v>'qatar'</v>
      </c>
      <c r="N135" s="5" t="s">
        <v>29</v>
      </c>
      <c r="O135" s="3" t="str">
        <f>CONCATENATE(B135,Tabla8[[#This Row],[tipoLugar]],B135)</f>
        <v>'p'</v>
      </c>
      <c r="P135" s="5" t="s">
        <v>29</v>
      </c>
      <c r="Q135" s="5"/>
      <c r="R135" s="5" t="s">
        <v>29</v>
      </c>
      <c r="S135" s="1" t="str">
        <f>(Tabla8[[#This Row],[fkLugar]])</f>
        <v>null</v>
      </c>
      <c r="T135" s="5" t="s">
        <v>30</v>
      </c>
    </row>
    <row r="136" spans="2:20">
      <c r="B136" s="6" t="s">
        <v>31</v>
      </c>
      <c r="C136" s="6"/>
      <c r="D136" s="1">
        <v>133</v>
      </c>
      <c r="E136" s="2" t="s">
        <v>90</v>
      </c>
      <c r="F136" s="1" t="s">
        <v>235</v>
      </c>
      <c r="H136" s="1" t="s">
        <v>34</v>
      </c>
      <c r="J136" s="4" t="s">
        <v>374</v>
      </c>
      <c r="K136" s="1" t="s">
        <v>416</v>
      </c>
      <c r="L136" s="5" t="s">
        <v>29</v>
      </c>
      <c r="M136" s="2" t="str">
        <f>CONCATENATE(B136,Tabla8[[#This Row],[nombreLugar]],B136)</f>
        <v>'republica del congo'</v>
      </c>
      <c r="N136" s="5" t="s">
        <v>29</v>
      </c>
      <c r="O136" s="3" t="str">
        <f>CONCATENATE(B136,Tabla8[[#This Row],[tipoLugar]],B136)</f>
        <v>'p'</v>
      </c>
      <c r="P136" s="5" t="s">
        <v>29</v>
      </c>
      <c r="Q136" s="5"/>
      <c r="R136" s="5" t="s">
        <v>29</v>
      </c>
      <c r="S136" s="1" t="str">
        <f>(Tabla8[[#This Row],[fkLugar]])</f>
        <v>null</v>
      </c>
      <c r="T136" s="5" t="s">
        <v>30</v>
      </c>
    </row>
    <row r="137" spans="2:20">
      <c r="B137" s="6" t="s">
        <v>31</v>
      </c>
      <c r="C137" s="6"/>
      <c r="D137" s="1">
        <v>134</v>
      </c>
      <c r="E137" s="2" t="s">
        <v>91</v>
      </c>
      <c r="F137" s="1" t="s">
        <v>235</v>
      </c>
      <c r="H137" s="1" t="s">
        <v>34</v>
      </c>
      <c r="J137" s="4" t="s">
        <v>374</v>
      </c>
      <c r="K137" s="1" t="s">
        <v>416</v>
      </c>
      <c r="L137" s="5" t="s">
        <v>29</v>
      </c>
      <c r="M137" s="2" t="str">
        <f>CONCATENATE(B137,Tabla8[[#This Row],[nombreLugar]],B137)</f>
        <v>'republica democratica del congo'</v>
      </c>
      <c r="N137" s="5" t="s">
        <v>29</v>
      </c>
      <c r="O137" s="3" t="str">
        <f>CONCATENATE(B137,Tabla8[[#This Row],[tipoLugar]],B137)</f>
        <v>'p'</v>
      </c>
      <c r="P137" s="5" t="s">
        <v>29</v>
      </c>
      <c r="Q137" s="5"/>
      <c r="R137" s="5" t="s">
        <v>29</v>
      </c>
      <c r="S137" s="1" t="str">
        <f>(Tabla8[[#This Row],[fkLugar]])</f>
        <v>null</v>
      </c>
      <c r="T137" s="5" t="s">
        <v>30</v>
      </c>
    </row>
    <row r="138" spans="2:20">
      <c r="B138" s="6" t="s">
        <v>31</v>
      </c>
      <c r="C138" s="6"/>
      <c r="D138" s="1">
        <v>135</v>
      </c>
      <c r="E138" s="2" t="s">
        <v>101</v>
      </c>
      <c r="F138" s="1" t="s">
        <v>235</v>
      </c>
      <c r="H138" s="1" t="s">
        <v>34</v>
      </c>
      <c r="J138" s="4" t="s">
        <v>374</v>
      </c>
      <c r="K138" s="1" t="s">
        <v>416</v>
      </c>
      <c r="L138" s="5" t="s">
        <v>29</v>
      </c>
      <c r="M138" s="2" t="str">
        <f>CONCATENATE(B138,Tabla8[[#This Row],[nombreLugar]],B138)</f>
        <v>'republica dominicana'</v>
      </c>
      <c r="N138" s="5" t="s">
        <v>29</v>
      </c>
      <c r="O138" s="3" t="str">
        <f>CONCATENATE(B138,Tabla8[[#This Row],[tipoLugar]],B138)</f>
        <v>'p'</v>
      </c>
      <c r="P138" s="5" t="s">
        <v>29</v>
      </c>
      <c r="Q138" s="5"/>
      <c r="R138" s="5" t="s">
        <v>29</v>
      </c>
      <c r="S138" s="1" t="str">
        <f>(Tabla8[[#This Row],[fkLugar]])</f>
        <v>null</v>
      </c>
      <c r="T138" s="5" t="s">
        <v>30</v>
      </c>
    </row>
    <row r="139" spans="2:20">
      <c r="B139" s="6" t="s">
        <v>31</v>
      </c>
      <c r="C139" s="6"/>
      <c r="D139" s="1">
        <v>136</v>
      </c>
      <c r="E139" s="2" t="s">
        <v>187</v>
      </c>
      <c r="F139" s="1" t="s">
        <v>235</v>
      </c>
      <c r="H139" s="1" t="s">
        <v>34</v>
      </c>
      <c r="J139" s="4" t="s">
        <v>374</v>
      </c>
      <c r="K139" s="1" t="s">
        <v>416</v>
      </c>
      <c r="L139" s="5" t="s">
        <v>29</v>
      </c>
      <c r="M139" s="2" t="str">
        <f>CONCATENATE(B139,Tabla8[[#This Row],[nombreLugar]],B139)</f>
        <v>'ruanda'</v>
      </c>
      <c r="N139" s="5" t="s">
        <v>29</v>
      </c>
      <c r="O139" s="3" t="str">
        <f>CONCATENATE(B139,Tabla8[[#This Row],[tipoLugar]],B139)</f>
        <v>'p'</v>
      </c>
      <c r="P139" s="5" t="s">
        <v>29</v>
      </c>
      <c r="Q139" s="5"/>
      <c r="R139" s="5" t="s">
        <v>29</v>
      </c>
      <c r="S139" s="1" t="str">
        <f>(Tabla8[[#This Row],[fkLugar]])</f>
        <v>null</v>
      </c>
      <c r="T139" s="5" t="s">
        <v>30</v>
      </c>
    </row>
    <row r="140" spans="2:20">
      <c r="B140" s="6" t="s">
        <v>31</v>
      </c>
      <c r="C140" s="6"/>
      <c r="D140" s="1">
        <v>137</v>
      </c>
      <c r="E140" s="2" t="s">
        <v>188</v>
      </c>
      <c r="F140" s="1" t="s">
        <v>235</v>
      </c>
      <c r="H140" s="1" t="s">
        <v>34</v>
      </c>
      <c r="J140" s="4" t="s">
        <v>374</v>
      </c>
      <c r="K140" s="1" t="s">
        <v>416</v>
      </c>
      <c r="L140" s="5" t="s">
        <v>29</v>
      </c>
      <c r="M140" s="2" t="str">
        <f>CONCATENATE(B140,Tabla8[[#This Row],[nombreLugar]],B140)</f>
        <v>'rumania'</v>
      </c>
      <c r="N140" s="5" t="s">
        <v>29</v>
      </c>
      <c r="O140" s="3" t="str">
        <f>CONCATENATE(B140,Tabla8[[#This Row],[tipoLugar]],B140)</f>
        <v>'p'</v>
      </c>
      <c r="P140" s="5" t="s">
        <v>29</v>
      </c>
      <c r="Q140" s="5"/>
      <c r="R140" s="5" t="s">
        <v>29</v>
      </c>
      <c r="S140" s="1" t="str">
        <f>(Tabla8[[#This Row],[fkLugar]])</f>
        <v>null</v>
      </c>
      <c r="T140" s="5" t="s">
        <v>30</v>
      </c>
    </row>
    <row r="141" spans="2:20">
      <c r="B141" s="6" t="s">
        <v>31</v>
      </c>
      <c r="C141" s="6"/>
      <c r="D141" s="1">
        <v>138</v>
      </c>
      <c r="E141" s="2" t="s">
        <v>189</v>
      </c>
      <c r="F141" s="1" t="s">
        <v>235</v>
      </c>
      <c r="H141" s="1" t="s">
        <v>34</v>
      </c>
      <c r="J141" s="4" t="s">
        <v>374</v>
      </c>
      <c r="K141" s="1" t="s">
        <v>416</v>
      </c>
      <c r="L141" s="5" t="s">
        <v>29</v>
      </c>
      <c r="M141" s="2" t="str">
        <f>CONCATENATE(B141,Tabla8[[#This Row],[nombreLugar]],B141)</f>
        <v>'rusia'</v>
      </c>
      <c r="N141" s="5" t="s">
        <v>29</v>
      </c>
      <c r="O141" s="3" t="str">
        <f>CONCATENATE(B141,Tabla8[[#This Row],[tipoLugar]],B141)</f>
        <v>'p'</v>
      </c>
      <c r="P141" s="5" t="s">
        <v>29</v>
      </c>
      <c r="Q141" s="5"/>
      <c r="R141" s="5" t="s">
        <v>29</v>
      </c>
      <c r="S141" s="1" t="str">
        <f>(Tabla8[[#This Row],[fkLugar]])</f>
        <v>null</v>
      </c>
      <c r="T141" s="5" t="s">
        <v>30</v>
      </c>
    </row>
    <row r="142" spans="2:20">
      <c r="B142" s="6" t="s">
        <v>31</v>
      </c>
      <c r="C142" s="6"/>
      <c r="D142" s="1">
        <v>139</v>
      </c>
      <c r="E142" s="2" t="s">
        <v>190</v>
      </c>
      <c r="F142" s="1" t="s">
        <v>235</v>
      </c>
      <c r="H142" s="1" t="s">
        <v>34</v>
      </c>
      <c r="J142" s="4" t="s">
        <v>374</v>
      </c>
      <c r="K142" s="1" t="s">
        <v>416</v>
      </c>
      <c r="L142" s="5" t="s">
        <v>29</v>
      </c>
      <c r="M142" s="2" t="str">
        <f>CONCATENATE(B142,Tabla8[[#This Row],[nombreLugar]],B142)</f>
        <v>'saint kitts y nevis'</v>
      </c>
      <c r="N142" s="5" t="s">
        <v>29</v>
      </c>
      <c r="O142" s="3" t="str">
        <f>CONCATENATE(B142,Tabla8[[#This Row],[tipoLugar]],B142)</f>
        <v>'p'</v>
      </c>
      <c r="P142" s="5" t="s">
        <v>29</v>
      </c>
      <c r="Q142" s="5"/>
      <c r="R142" s="5" t="s">
        <v>29</v>
      </c>
      <c r="S142" s="1" t="str">
        <f>(Tabla8[[#This Row],[fkLugar]])</f>
        <v>null</v>
      </c>
      <c r="T142" s="5" t="s">
        <v>30</v>
      </c>
    </row>
    <row r="143" spans="2:20">
      <c r="B143" s="6" t="s">
        <v>31</v>
      </c>
      <c r="C143" s="6"/>
      <c r="D143" s="1">
        <v>140</v>
      </c>
      <c r="E143" s="2" t="s">
        <v>193</v>
      </c>
      <c r="F143" s="1" t="s">
        <v>235</v>
      </c>
      <c r="H143" s="1" t="s">
        <v>34</v>
      </c>
      <c r="J143" s="4" t="s">
        <v>374</v>
      </c>
      <c r="K143" s="1" t="s">
        <v>416</v>
      </c>
      <c r="L143" s="5" t="s">
        <v>29</v>
      </c>
      <c r="M143" s="2" t="str">
        <f>CONCATENATE(B143,Tabla8[[#This Row],[nombreLugar]],B143)</f>
        <v>'samoa'</v>
      </c>
      <c r="N143" s="5" t="s">
        <v>29</v>
      </c>
      <c r="O143" s="3" t="str">
        <f>CONCATENATE(B143,Tabla8[[#This Row],[tipoLugar]],B143)</f>
        <v>'p'</v>
      </c>
      <c r="P143" s="5" t="s">
        <v>29</v>
      </c>
      <c r="Q143" s="5"/>
      <c r="R143" s="5" t="s">
        <v>29</v>
      </c>
      <c r="S143" s="1" t="str">
        <f>(Tabla8[[#This Row],[fkLugar]])</f>
        <v>null</v>
      </c>
      <c r="T143" s="5" t="s">
        <v>30</v>
      </c>
    </row>
    <row r="144" spans="2:20">
      <c r="B144" s="6" t="s">
        <v>31</v>
      </c>
      <c r="C144" s="6"/>
      <c r="D144" s="1">
        <v>141</v>
      </c>
      <c r="E144" s="2" t="s">
        <v>194</v>
      </c>
      <c r="F144" s="1" t="s">
        <v>235</v>
      </c>
      <c r="H144" s="1" t="s">
        <v>34</v>
      </c>
      <c r="J144" s="4" t="s">
        <v>374</v>
      </c>
      <c r="K144" s="1" t="s">
        <v>416</v>
      </c>
      <c r="L144" s="5" t="s">
        <v>29</v>
      </c>
      <c r="M144" s="2" t="str">
        <f>CONCATENATE(B144,Tabla8[[#This Row],[nombreLugar]],B144)</f>
        <v>'san marino'</v>
      </c>
      <c r="N144" s="5" t="s">
        <v>29</v>
      </c>
      <c r="O144" s="3" t="str">
        <f>CONCATENATE(B144,Tabla8[[#This Row],[tipoLugar]],B144)</f>
        <v>'p'</v>
      </c>
      <c r="P144" s="5" t="s">
        <v>29</v>
      </c>
      <c r="Q144" s="5"/>
      <c r="R144" s="5" t="s">
        <v>29</v>
      </c>
      <c r="S144" s="1" t="str">
        <f>(Tabla8[[#This Row],[fkLugar]])</f>
        <v>null</v>
      </c>
      <c r="T144" s="5" t="s">
        <v>30</v>
      </c>
    </row>
    <row r="145" spans="2:20">
      <c r="B145" s="6" t="s">
        <v>31</v>
      </c>
      <c r="C145" s="6"/>
      <c r="D145" s="1">
        <v>142</v>
      </c>
      <c r="E145" s="2" t="s">
        <v>195</v>
      </c>
      <c r="F145" s="1" t="s">
        <v>235</v>
      </c>
      <c r="H145" s="1" t="s">
        <v>34</v>
      </c>
      <c r="J145" s="4" t="s">
        <v>374</v>
      </c>
      <c r="K145" s="1" t="s">
        <v>416</v>
      </c>
      <c r="L145" s="5" t="s">
        <v>29</v>
      </c>
      <c r="M145" s="2" t="str">
        <f>CONCATENATE(B145,Tabla8[[#This Row],[nombreLugar]],B145)</f>
        <v>'santa lucia'</v>
      </c>
      <c r="N145" s="5" t="s">
        <v>29</v>
      </c>
      <c r="O145" s="3" t="str">
        <f>CONCATENATE(B145,Tabla8[[#This Row],[tipoLugar]],B145)</f>
        <v>'p'</v>
      </c>
      <c r="P145" s="5" t="s">
        <v>29</v>
      </c>
      <c r="Q145" s="5"/>
      <c r="R145" s="5" t="s">
        <v>29</v>
      </c>
      <c r="S145" s="1" t="str">
        <f>(Tabla8[[#This Row],[fkLugar]])</f>
        <v>null</v>
      </c>
      <c r="T145" s="5" t="s">
        <v>30</v>
      </c>
    </row>
    <row r="146" spans="2:20">
      <c r="B146" s="6" t="s">
        <v>31</v>
      </c>
      <c r="C146" s="6"/>
      <c r="D146" s="1">
        <v>143</v>
      </c>
      <c r="E146" s="2" t="s">
        <v>196</v>
      </c>
      <c r="F146" s="1" t="s">
        <v>235</v>
      </c>
      <c r="H146" s="1" t="s">
        <v>34</v>
      </c>
      <c r="J146" s="4" t="s">
        <v>374</v>
      </c>
      <c r="K146" s="1" t="s">
        <v>416</v>
      </c>
      <c r="L146" s="5" t="s">
        <v>29</v>
      </c>
      <c r="M146" s="2" t="str">
        <f>CONCATENATE(B146,Tabla8[[#This Row],[nombreLugar]],B146)</f>
        <v>'santo tome y principe'</v>
      </c>
      <c r="N146" s="5" t="s">
        <v>29</v>
      </c>
      <c r="O146" s="3" t="str">
        <f>CONCATENATE(B146,Tabla8[[#This Row],[tipoLugar]],B146)</f>
        <v>'p'</v>
      </c>
      <c r="P146" s="5" t="s">
        <v>29</v>
      </c>
      <c r="Q146" s="5"/>
      <c r="R146" s="5" t="s">
        <v>29</v>
      </c>
      <c r="S146" s="1" t="str">
        <f>(Tabla8[[#This Row],[fkLugar]])</f>
        <v>null</v>
      </c>
      <c r="T146" s="5" t="s">
        <v>30</v>
      </c>
    </row>
    <row r="147" spans="2:20">
      <c r="B147" s="6" t="s">
        <v>31</v>
      </c>
      <c r="C147" s="6"/>
      <c r="D147" s="1">
        <v>144</v>
      </c>
      <c r="E147" s="2" t="s">
        <v>197</v>
      </c>
      <c r="F147" s="1" t="s">
        <v>235</v>
      </c>
      <c r="H147" s="1" t="s">
        <v>34</v>
      </c>
      <c r="J147" s="4" t="s">
        <v>374</v>
      </c>
      <c r="K147" s="1" t="s">
        <v>416</v>
      </c>
      <c r="L147" s="5" t="s">
        <v>29</v>
      </c>
      <c r="M147" s="2" t="str">
        <f>CONCATENATE(B147,Tabla8[[#This Row],[nombreLugar]],B147)</f>
        <v>'senegal'</v>
      </c>
      <c r="N147" s="5" t="s">
        <v>29</v>
      </c>
      <c r="O147" s="3" t="str">
        <f>CONCATENATE(B147,Tabla8[[#This Row],[tipoLugar]],B147)</f>
        <v>'p'</v>
      </c>
      <c r="P147" s="5" t="s">
        <v>29</v>
      </c>
      <c r="Q147" s="5"/>
      <c r="R147" s="5" t="s">
        <v>29</v>
      </c>
      <c r="S147" s="1" t="str">
        <f>(Tabla8[[#This Row],[fkLugar]])</f>
        <v>null</v>
      </c>
      <c r="T147" s="5" t="s">
        <v>30</v>
      </c>
    </row>
    <row r="148" spans="2:20">
      <c r="B148" s="6" t="s">
        <v>31</v>
      </c>
      <c r="C148" s="6"/>
      <c r="D148" s="1">
        <v>145</v>
      </c>
      <c r="E148" s="2" t="s">
        <v>198</v>
      </c>
      <c r="F148" s="1" t="s">
        <v>235</v>
      </c>
      <c r="H148" s="1" t="s">
        <v>34</v>
      </c>
      <c r="J148" s="4" t="s">
        <v>374</v>
      </c>
      <c r="K148" s="1" t="s">
        <v>416</v>
      </c>
      <c r="L148" s="5" t="s">
        <v>29</v>
      </c>
      <c r="M148" s="2" t="str">
        <f>CONCATENATE(B148,Tabla8[[#This Row],[nombreLugar]],B148)</f>
        <v>'serbia y montenegro'</v>
      </c>
      <c r="N148" s="5" t="s">
        <v>29</v>
      </c>
      <c r="O148" s="3" t="str">
        <f>CONCATENATE(B148,Tabla8[[#This Row],[tipoLugar]],B148)</f>
        <v>'p'</v>
      </c>
      <c r="P148" s="5" t="s">
        <v>29</v>
      </c>
      <c r="Q148" s="5"/>
      <c r="R148" s="5" t="s">
        <v>29</v>
      </c>
      <c r="S148" s="1" t="str">
        <f>(Tabla8[[#This Row],[fkLugar]])</f>
        <v>null</v>
      </c>
      <c r="T148" s="5" t="s">
        <v>30</v>
      </c>
    </row>
    <row r="149" spans="2:20">
      <c r="B149" s="6" t="s">
        <v>31</v>
      </c>
      <c r="C149" s="6"/>
      <c r="D149" s="1">
        <v>146</v>
      </c>
      <c r="E149" s="2" t="s">
        <v>199</v>
      </c>
      <c r="F149" s="1" t="s">
        <v>235</v>
      </c>
      <c r="H149" s="1" t="s">
        <v>34</v>
      </c>
      <c r="J149" s="4" t="s">
        <v>374</v>
      </c>
      <c r="K149" s="1" t="s">
        <v>416</v>
      </c>
      <c r="L149" s="5" t="s">
        <v>29</v>
      </c>
      <c r="M149" s="2" t="str">
        <f>CONCATENATE(B149,Tabla8[[#This Row],[nombreLugar]],B149)</f>
        <v>'seychelles'</v>
      </c>
      <c r="N149" s="5" t="s">
        <v>29</v>
      </c>
      <c r="O149" s="3" t="str">
        <f>CONCATENATE(B149,Tabla8[[#This Row],[tipoLugar]],B149)</f>
        <v>'p'</v>
      </c>
      <c r="P149" s="5" t="s">
        <v>29</v>
      </c>
      <c r="Q149" s="5"/>
      <c r="R149" s="5" t="s">
        <v>29</v>
      </c>
      <c r="S149" s="1" t="str">
        <f>(Tabla8[[#This Row],[fkLugar]])</f>
        <v>null</v>
      </c>
      <c r="T149" s="5" t="s">
        <v>30</v>
      </c>
    </row>
    <row r="150" spans="2:20">
      <c r="B150" s="6" t="s">
        <v>31</v>
      </c>
      <c r="C150" s="6"/>
      <c r="D150" s="1">
        <v>147</v>
      </c>
      <c r="E150" s="2" t="s">
        <v>200</v>
      </c>
      <c r="F150" s="1" t="s">
        <v>235</v>
      </c>
      <c r="H150" s="1" t="s">
        <v>34</v>
      </c>
      <c r="J150" s="4" t="s">
        <v>374</v>
      </c>
      <c r="K150" s="1" t="s">
        <v>416</v>
      </c>
      <c r="L150" s="5" t="s">
        <v>29</v>
      </c>
      <c r="M150" s="2" t="str">
        <f>CONCATENATE(B150,Tabla8[[#This Row],[nombreLugar]],B150)</f>
        <v>'sierra leona'</v>
      </c>
      <c r="N150" s="5" t="s">
        <v>29</v>
      </c>
      <c r="O150" s="3" t="str">
        <f>CONCATENATE(B150,Tabla8[[#This Row],[tipoLugar]],B150)</f>
        <v>'p'</v>
      </c>
      <c r="P150" s="5" t="s">
        <v>29</v>
      </c>
      <c r="Q150" s="5"/>
      <c r="R150" s="5" t="s">
        <v>29</v>
      </c>
      <c r="S150" s="1" t="str">
        <f>(Tabla8[[#This Row],[fkLugar]])</f>
        <v>null</v>
      </c>
      <c r="T150" s="5" t="s">
        <v>30</v>
      </c>
    </row>
    <row r="151" spans="2:20">
      <c r="B151" s="6" t="s">
        <v>31</v>
      </c>
      <c r="C151" s="6"/>
      <c r="D151" s="1">
        <v>148</v>
      </c>
      <c r="E151" s="2" t="s">
        <v>201</v>
      </c>
      <c r="F151" s="1" t="s">
        <v>235</v>
      </c>
      <c r="H151" s="1" t="s">
        <v>34</v>
      </c>
      <c r="J151" s="4" t="s">
        <v>374</v>
      </c>
      <c r="K151" s="1" t="s">
        <v>416</v>
      </c>
      <c r="L151" s="5" t="s">
        <v>29</v>
      </c>
      <c r="M151" s="2" t="str">
        <f>CONCATENATE(B151,Tabla8[[#This Row],[nombreLugar]],B151)</f>
        <v>'singapur'</v>
      </c>
      <c r="N151" s="5" t="s">
        <v>29</v>
      </c>
      <c r="O151" s="3" t="str">
        <f>CONCATENATE(B151,Tabla8[[#This Row],[tipoLugar]],B151)</f>
        <v>'p'</v>
      </c>
      <c r="P151" s="5" t="s">
        <v>29</v>
      </c>
      <c r="Q151" s="5"/>
      <c r="R151" s="5" t="s">
        <v>29</v>
      </c>
      <c r="S151" s="1" t="str">
        <f>(Tabla8[[#This Row],[fkLugar]])</f>
        <v>null</v>
      </c>
      <c r="T151" s="5" t="s">
        <v>30</v>
      </c>
    </row>
    <row r="152" spans="2:20">
      <c r="B152" s="6" t="s">
        <v>31</v>
      </c>
      <c r="C152" s="6"/>
      <c r="D152" s="1">
        <v>149</v>
      </c>
      <c r="E152" s="2" t="s">
        <v>202</v>
      </c>
      <c r="F152" s="1" t="s">
        <v>235</v>
      </c>
      <c r="H152" s="1" t="s">
        <v>34</v>
      </c>
      <c r="J152" s="4" t="s">
        <v>374</v>
      </c>
      <c r="K152" s="1" t="s">
        <v>416</v>
      </c>
      <c r="L152" s="5" t="s">
        <v>29</v>
      </c>
      <c r="M152" s="2" t="str">
        <f>CONCATENATE(B152,Tabla8[[#This Row],[nombreLugar]],B152)</f>
        <v>'siria'</v>
      </c>
      <c r="N152" s="5" t="s">
        <v>29</v>
      </c>
      <c r="O152" s="3" t="str">
        <f>CONCATENATE(B152,Tabla8[[#This Row],[tipoLugar]],B152)</f>
        <v>'p'</v>
      </c>
      <c r="P152" s="5" t="s">
        <v>29</v>
      </c>
      <c r="Q152" s="5"/>
      <c r="R152" s="5" t="s">
        <v>29</v>
      </c>
      <c r="S152" s="1" t="str">
        <f>(Tabla8[[#This Row],[fkLugar]])</f>
        <v>null</v>
      </c>
      <c r="T152" s="5" t="s">
        <v>30</v>
      </c>
    </row>
    <row r="153" spans="2:20">
      <c r="B153" s="6" t="s">
        <v>31</v>
      </c>
      <c r="C153" s="6"/>
      <c r="D153" s="1">
        <v>150</v>
      </c>
      <c r="E153" s="2" t="s">
        <v>203</v>
      </c>
      <c r="F153" s="1" t="s">
        <v>235</v>
      </c>
      <c r="H153" s="1" t="s">
        <v>34</v>
      </c>
      <c r="J153" s="4" t="s">
        <v>374</v>
      </c>
      <c r="K153" s="1" t="s">
        <v>416</v>
      </c>
      <c r="L153" s="5" t="s">
        <v>29</v>
      </c>
      <c r="M153" s="2" t="str">
        <f>CONCATENATE(B153,Tabla8[[#This Row],[nombreLugar]],B153)</f>
        <v>'somalia'</v>
      </c>
      <c r="N153" s="5" t="s">
        <v>29</v>
      </c>
      <c r="O153" s="3" t="str">
        <f>CONCATENATE(B153,Tabla8[[#This Row],[tipoLugar]],B153)</f>
        <v>'p'</v>
      </c>
      <c r="P153" s="5" t="s">
        <v>29</v>
      </c>
      <c r="Q153" s="5"/>
      <c r="R153" s="5" t="s">
        <v>29</v>
      </c>
      <c r="S153" s="1" t="str">
        <f>(Tabla8[[#This Row],[fkLugar]])</f>
        <v>null</v>
      </c>
      <c r="T153" s="5" t="s">
        <v>30</v>
      </c>
    </row>
    <row r="154" spans="2:20">
      <c r="B154" s="6" t="s">
        <v>31</v>
      </c>
      <c r="C154" s="6"/>
      <c r="D154" s="1">
        <v>151</v>
      </c>
      <c r="E154" s="2" t="s">
        <v>204</v>
      </c>
      <c r="F154" s="1" t="s">
        <v>235</v>
      </c>
      <c r="H154" s="1" t="s">
        <v>34</v>
      </c>
      <c r="J154" s="4" t="s">
        <v>374</v>
      </c>
      <c r="K154" s="1" t="s">
        <v>416</v>
      </c>
      <c r="L154" s="5" t="s">
        <v>29</v>
      </c>
      <c r="M154" s="2" t="str">
        <f>CONCATENATE(B154,Tabla8[[#This Row],[nombreLugar]],B154)</f>
        <v>'sri lanka'</v>
      </c>
      <c r="N154" s="5" t="s">
        <v>29</v>
      </c>
      <c r="O154" s="3" t="str">
        <f>CONCATENATE(B154,Tabla8[[#This Row],[tipoLugar]],B154)</f>
        <v>'p'</v>
      </c>
      <c r="P154" s="5" t="s">
        <v>29</v>
      </c>
      <c r="Q154" s="5"/>
      <c r="R154" s="5" t="s">
        <v>29</v>
      </c>
      <c r="S154" s="1" t="str">
        <f>(Tabla8[[#This Row],[fkLugar]])</f>
        <v>null</v>
      </c>
      <c r="T154" s="5" t="s">
        <v>30</v>
      </c>
    </row>
    <row r="155" spans="2:20">
      <c r="B155" s="6" t="s">
        <v>31</v>
      </c>
      <c r="C155" s="6"/>
      <c r="D155" s="1">
        <v>152</v>
      </c>
      <c r="E155" s="2" t="s">
        <v>205</v>
      </c>
      <c r="F155" s="1" t="s">
        <v>235</v>
      </c>
      <c r="H155" s="1" t="s">
        <v>34</v>
      </c>
      <c r="J155" s="4" t="s">
        <v>374</v>
      </c>
      <c r="K155" s="1" t="s">
        <v>416</v>
      </c>
      <c r="L155" s="5" t="s">
        <v>29</v>
      </c>
      <c r="M155" s="2" t="str">
        <f>CONCATENATE(B155,Tabla8[[#This Row],[nombreLugar]],B155)</f>
        <v>'sudafrica'</v>
      </c>
      <c r="N155" s="5" t="s">
        <v>29</v>
      </c>
      <c r="O155" s="3" t="str">
        <f>CONCATENATE(B155,Tabla8[[#This Row],[tipoLugar]],B155)</f>
        <v>'p'</v>
      </c>
      <c r="P155" s="5" t="s">
        <v>29</v>
      </c>
      <c r="Q155" s="5"/>
      <c r="R155" s="5" t="s">
        <v>29</v>
      </c>
      <c r="S155" s="1" t="str">
        <f>(Tabla8[[#This Row],[fkLugar]])</f>
        <v>null</v>
      </c>
      <c r="T155" s="5" t="s">
        <v>30</v>
      </c>
    </row>
    <row r="156" spans="2:20">
      <c r="B156" s="6" t="s">
        <v>31</v>
      </c>
      <c r="C156" s="6"/>
      <c r="D156" s="1">
        <v>153</v>
      </c>
      <c r="E156" s="2" t="s">
        <v>206</v>
      </c>
      <c r="F156" s="1" t="s">
        <v>235</v>
      </c>
      <c r="H156" s="1" t="s">
        <v>34</v>
      </c>
      <c r="J156" s="4" t="s">
        <v>374</v>
      </c>
      <c r="K156" s="1" t="s">
        <v>416</v>
      </c>
      <c r="L156" s="5" t="s">
        <v>29</v>
      </c>
      <c r="M156" s="2" t="str">
        <f>CONCATENATE(B156,Tabla8[[#This Row],[nombreLugar]],B156)</f>
        <v>'sudan'</v>
      </c>
      <c r="N156" s="5" t="s">
        <v>29</v>
      </c>
      <c r="O156" s="3" t="str">
        <f>CONCATENATE(B156,Tabla8[[#This Row],[tipoLugar]],B156)</f>
        <v>'p'</v>
      </c>
      <c r="P156" s="5" t="s">
        <v>29</v>
      </c>
      <c r="Q156" s="5"/>
      <c r="R156" s="5" t="s">
        <v>29</v>
      </c>
      <c r="S156" s="1" t="str">
        <f>(Tabla8[[#This Row],[fkLugar]])</f>
        <v>null</v>
      </c>
      <c r="T156" s="5" t="s">
        <v>30</v>
      </c>
    </row>
    <row r="157" spans="2:20">
      <c r="B157" s="6" t="s">
        <v>31</v>
      </c>
      <c r="C157" s="6"/>
      <c r="D157" s="1">
        <v>154</v>
      </c>
      <c r="E157" s="2" t="s">
        <v>207</v>
      </c>
      <c r="F157" s="1" t="s">
        <v>235</v>
      </c>
      <c r="H157" s="1" t="s">
        <v>34</v>
      </c>
      <c r="J157" s="4" t="s">
        <v>374</v>
      </c>
      <c r="K157" s="1" t="s">
        <v>416</v>
      </c>
      <c r="L157" s="5" t="s">
        <v>29</v>
      </c>
      <c r="M157" s="2" t="str">
        <f>CONCATENATE(B157,Tabla8[[#This Row],[nombreLugar]],B157)</f>
        <v>'suecia'</v>
      </c>
      <c r="N157" s="5" t="s">
        <v>29</v>
      </c>
      <c r="O157" s="3" t="str">
        <f>CONCATENATE(B157,Tabla8[[#This Row],[tipoLugar]],B157)</f>
        <v>'p'</v>
      </c>
      <c r="P157" s="5" t="s">
        <v>29</v>
      </c>
      <c r="Q157" s="5"/>
      <c r="R157" s="5" t="s">
        <v>29</v>
      </c>
      <c r="S157" s="1" t="str">
        <f>(Tabla8[[#This Row],[fkLugar]])</f>
        <v>null</v>
      </c>
      <c r="T157" s="5" t="s">
        <v>30</v>
      </c>
    </row>
    <row r="158" spans="2:20">
      <c r="B158" s="6" t="s">
        <v>31</v>
      </c>
      <c r="C158" s="6"/>
      <c r="D158" s="1">
        <v>155</v>
      </c>
      <c r="E158" s="2" t="s">
        <v>208</v>
      </c>
      <c r="F158" s="1" t="s">
        <v>235</v>
      </c>
      <c r="H158" s="1" t="s">
        <v>34</v>
      </c>
      <c r="J158" s="4" t="s">
        <v>374</v>
      </c>
      <c r="K158" s="1" t="s">
        <v>416</v>
      </c>
      <c r="L158" s="5" t="s">
        <v>29</v>
      </c>
      <c r="M158" s="2" t="str">
        <f>CONCATENATE(B158,Tabla8[[#This Row],[nombreLugar]],B158)</f>
        <v>'suiza'</v>
      </c>
      <c r="N158" s="5" t="s">
        <v>29</v>
      </c>
      <c r="O158" s="3" t="str">
        <f>CONCATENATE(B158,Tabla8[[#This Row],[tipoLugar]],B158)</f>
        <v>'p'</v>
      </c>
      <c r="P158" s="5" t="s">
        <v>29</v>
      </c>
      <c r="Q158" s="5"/>
      <c r="R158" s="5" t="s">
        <v>29</v>
      </c>
      <c r="S158" s="1" t="str">
        <f>(Tabla8[[#This Row],[fkLugar]])</f>
        <v>null</v>
      </c>
      <c r="T158" s="5" t="s">
        <v>30</v>
      </c>
    </row>
    <row r="159" spans="2:20">
      <c r="B159" s="6" t="s">
        <v>31</v>
      </c>
      <c r="C159" s="6"/>
      <c r="D159" s="1">
        <v>156</v>
      </c>
      <c r="E159" s="2" t="s">
        <v>209</v>
      </c>
      <c r="F159" s="1" t="s">
        <v>235</v>
      </c>
      <c r="H159" s="1" t="s">
        <v>34</v>
      </c>
      <c r="J159" s="4" t="s">
        <v>374</v>
      </c>
      <c r="K159" s="1" t="s">
        <v>416</v>
      </c>
      <c r="L159" s="5" t="s">
        <v>29</v>
      </c>
      <c r="M159" s="2" t="str">
        <f>CONCATENATE(B159,Tabla8[[#This Row],[nombreLugar]],B159)</f>
        <v>'surinam'</v>
      </c>
      <c r="N159" s="5" t="s">
        <v>29</v>
      </c>
      <c r="O159" s="3" t="str">
        <f>CONCATENATE(B159,Tabla8[[#This Row],[tipoLugar]],B159)</f>
        <v>'p'</v>
      </c>
      <c r="P159" s="5" t="s">
        <v>29</v>
      </c>
      <c r="Q159" s="5"/>
      <c r="R159" s="5" t="s">
        <v>29</v>
      </c>
      <c r="S159" s="1" t="str">
        <f>(Tabla8[[#This Row],[fkLugar]])</f>
        <v>null</v>
      </c>
      <c r="T159" s="5" t="s">
        <v>30</v>
      </c>
    </row>
    <row r="160" spans="2:20">
      <c r="B160" s="6" t="s">
        <v>31</v>
      </c>
      <c r="C160" s="6"/>
      <c r="D160" s="1">
        <v>157</v>
      </c>
      <c r="E160" s="2" t="s">
        <v>210</v>
      </c>
      <c r="F160" s="1" t="s">
        <v>235</v>
      </c>
      <c r="H160" s="1" t="s">
        <v>34</v>
      </c>
      <c r="J160" s="4" t="s">
        <v>374</v>
      </c>
      <c r="K160" s="1" t="s">
        <v>416</v>
      </c>
      <c r="L160" s="5" t="s">
        <v>29</v>
      </c>
      <c r="M160" s="2" t="str">
        <f>CONCATENATE(B160,Tabla8[[#This Row],[nombreLugar]],B160)</f>
        <v>'swazilandia'</v>
      </c>
      <c r="N160" s="5" t="s">
        <v>29</v>
      </c>
      <c r="O160" s="3" t="str">
        <f>CONCATENATE(B160,Tabla8[[#This Row],[tipoLugar]],B160)</f>
        <v>'p'</v>
      </c>
      <c r="P160" s="5" t="s">
        <v>29</v>
      </c>
      <c r="Q160" s="5"/>
      <c r="R160" s="5" t="s">
        <v>29</v>
      </c>
      <c r="S160" s="1" t="str">
        <f>(Tabla8[[#This Row],[fkLugar]])</f>
        <v>null</v>
      </c>
      <c r="T160" s="5" t="s">
        <v>30</v>
      </c>
    </row>
    <row r="161" spans="2:20">
      <c r="B161" s="6" t="s">
        <v>31</v>
      </c>
      <c r="C161" s="6"/>
      <c r="D161" s="1">
        <v>158</v>
      </c>
      <c r="E161" s="2" t="s">
        <v>211</v>
      </c>
      <c r="F161" s="1" t="s">
        <v>235</v>
      </c>
      <c r="H161" s="1" t="s">
        <v>34</v>
      </c>
      <c r="J161" s="4" t="s">
        <v>374</v>
      </c>
      <c r="K161" s="1" t="s">
        <v>416</v>
      </c>
      <c r="L161" s="5" t="s">
        <v>29</v>
      </c>
      <c r="M161" s="2" t="str">
        <f>CONCATENATE(B161,Tabla8[[#This Row],[nombreLugar]],B161)</f>
        <v>'tadjiskistan'</v>
      </c>
      <c r="N161" s="5" t="s">
        <v>29</v>
      </c>
      <c r="O161" s="3" t="str">
        <f>CONCATENATE(B161,Tabla8[[#This Row],[tipoLugar]],B161)</f>
        <v>'p'</v>
      </c>
      <c r="P161" s="5" t="s">
        <v>29</v>
      </c>
      <c r="Q161" s="5"/>
      <c r="R161" s="5" t="s">
        <v>29</v>
      </c>
      <c r="S161" s="1" t="str">
        <f>(Tabla8[[#This Row],[fkLugar]])</f>
        <v>null</v>
      </c>
      <c r="T161" s="5" t="s">
        <v>30</v>
      </c>
    </row>
    <row r="162" spans="2:20">
      <c r="B162" s="6" t="s">
        <v>31</v>
      </c>
      <c r="C162" s="6"/>
      <c r="D162" s="1">
        <v>159</v>
      </c>
      <c r="E162" s="2" t="s">
        <v>212</v>
      </c>
      <c r="F162" s="1" t="s">
        <v>235</v>
      </c>
      <c r="H162" s="1" t="s">
        <v>34</v>
      </c>
      <c r="J162" s="4" t="s">
        <v>374</v>
      </c>
      <c r="K162" s="1" t="s">
        <v>416</v>
      </c>
      <c r="L162" s="5" t="s">
        <v>29</v>
      </c>
      <c r="M162" s="2" t="str">
        <f>CONCATENATE(B162,Tabla8[[#This Row],[nombreLugar]],B162)</f>
        <v>'tailandia'</v>
      </c>
      <c r="N162" s="5" t="s">
        <v>29</v>
      </c>
      <c r="O162" s="3" t="str">
        <f>CONCATENATE(B162,Tabla8[[#This Row],[tipoLugar]],B162)</f>
        <v>'p'</v>
      </c>
      <c r="P162" s="5" t="s">
        <v>29</v>
      </c>
      <c r="Q162" s="5"/>
      <c r="R162" s="5" t="s">
        <v>29</v>
      </c>
      <c r="S162" s="1" t="str">
        <f>(Tabla8[[#This Row],[fkLugar]])</f>
        <v>null</v>
      </c>
      <c r="T162" s="5" t="s">
        <v>30</v>
      </c>
    </row>
    <row r="163" spans="2:20">
      <c r="B163" s="6" t="s">
        <v>31</v>
      </c>
      <c r="C163" s="6"/>
      <c r="D163" s="1">
        <v>160</v>
      </c>
      <c r="E163" s="2" t="s">
        <v>213</v>
      </c>
      <c r="F163" s="1" t="s">
        <v>235</v>
      </c>
      <c r="H163" s="1" t="s">
        <v>34</v>
      </c>
      <c r="J163" s="4" t="s">
        <v>374</v>
      </c>
      <c r="K163" s="1" t="s">
        <v>416</v>
      </c>
      <c r="L163" s="5" t="s">
        <v>29</v>
      </c>
      <c r="M163" s="2" t="str">
        <f>CONCATENATE(B163,Tabla8[[#This Row],[nombreLugar]],B163)</f>
        <v>'taiwan'</v>
      </c>
      <c r="N163" s="5" t="s">
        <v>29</v>
      </c>
      <c r="O163" s="3" t="str">
        <f>CONCATENATE(B163,Tabla8[[#This Row],[tipoLugar]],B163)</f>
        <v>'p'</v>
      </c>
      <c r="P163" s="5" t="s">
        <v>29</v>
      </c>
      <c r="Q163" s="5"/>
      <c r="R163" s="5" t="s">
        <v>29</v>
      </c>
      <c r="S163" s="1" t="str">
        <f>(Tabla8[[#This Row],[fkLugar]])</f>
        <v>null</v>
      </c>
      <c r="T163" s="5" t="s">
        <v>30</v>
      </c>
    </row>
    <row r="164" spans="2:20">
      <c r="B164" s="6" t="s">
        <v>31</v>
      </c>
      <c r="C164" s="6"/>
      <c r="D164" s="1">
        <v>161</v>
      </c>
      <c r="E164" s="2" t="s">
        <v>214</v>
      </c>
      <c r="F164" s="1" t="s">
        <v>235</v>
      </c>
      <c r="H164" s="1" t="s">
        <v>34</v>
      </c>
      <c r="J164" s="4" t="s">
        <v>374</v>
      </c>
      <c r="K164" s="1" t="s">
        <v>416</v>
      </c>
      <c r="L164" s="5" t="s">
        <v>29</v>
      </c>
      <c r="M164" s="2" t="str">
        <f>CONCATENATE(B164,Tabla8[[#This Row],[nombreLugar]],B164)</f>
        <v>'tanzania'</v>
      </c>
      <c r="N164" s="5" t="s">
        <v>29</v>
      </c>
      <c r="O164" s="3" t="str">
        <f>CONCATENATE(B164,Tabla8[[#This Row],[tipoLugar]],B164)</f>
        <v>'p'</v>
      </c>
      <c r="P164" s="5" t="s">
        <v>29</v>
      </c>
      <c r="Q164" s="5"/>
      <c r="R164" s="5" t="s">
        <v>29</v>
      </c>
      <c r="S164" s="1" t="str">
        <f>(Tabla8[[#This Row],[fkLugar]])</f>
        <v>null</v>
      </c>
      <c r="T164" s="5" t="s">
        <v>30</v>
      </c>
    </row>
    <row r="165" spans="2:20">
      <c r="B165" s="6" t="s">
        <v>31</v>
      </c>
      <c r="C165" s="6"/>
      <c r="D165" s="1">
        <v>162</v>
      </c>
      <c r="E165" s="2" t="s">
        <v>215</v>
      </c>
      <c r="F165" s="1" t="s">
        <v>235</v>
      </c>
      <c r="H165" s="1" t="s">
        <v>34</v>
      </c>
      <c r="J165" s="4" t="s">
        <v>374</v>
      </c>
      <c r="K165" s="1" t="s">
        <v>416</v>
      </c>
      <c r="L165" s="5" t="s">
        <v>29</v>
      </c>
      <c r="M165" s="2" t="str">
        <f>CONCATENATE(B165,Tabla8[[#This Row],[nombreLugar]],B165)</f>
        <v>'timor oriental'</v>
      </c>
      <c r="N165" s="5" t="s">
        <v>29</v>
      </c>
      <c r="O165" s="3" t="str">
        <f>CONCATENATE(B165,Tabla8[[#This Row],[tipoLugar]],B165)</f>
        <v>'p'</v>
      </c>
      <c r="P165" s="5" t="s">
        <v>29</v>
      </c>
      <c r="Q165" s="5"/>
      <c r="R165" s="5" t="s">
        <v>29</v>
      </c>
      <c r="S165" s="1" t="str">
        <f>(Tabla8[[#This Row],[fkLugar]])</f>
        <v>null</v>
      </c>
      <c r="T165" s="5" t="s">
        <v>30</v>
      </c>
    </row>
    <row r="166" spans="2:20">
      <c r="B166" s="6" t="s">
        <v>31</v>
      </c>
      <c r="C166" s="6"/>
      <c r="D166" s="1">
        <v>163</v>
      </c>
      <c r="E166" s="2" t="s">
        <v>216</v>
      </c>
      <c r="F166" s="1" t="s">
        <v>235</v>
      </c>
      <c r="H166" s="1" t="s">
        <v>34</v>
      </c>
      <c r="J166" s="4" t="s">
        <v>374</v>
      </c>
      <c r="K166" s="1" t="s">
        <v>416</v>
      </c>
      <c r="L166" s="5" t="s">
        <v>29</v>
      </c>
      <c r="M166" s="2" t="str">
        <f>CONCATENATE(B166,Tabla8[[#This Row],[nombreLugar]],B166)</f>
        <v>'togo'</v>
      </c>
      <c r="N166" s="5" t="s">
        <v>29</v>
      </c>
      <c r="O166" s="3" t="str">
        <f>CONCATENATE(B166,Tabla8[[#This Row],[tipoLugar]],B166)</f>
        <v>'p'</v>
      </c>
      <c r="P166" s="5" t="s">
        <v>29</v>
      </c>
      <c r="Q166" s="5"/>
      <c r="R166" s="5" t="s">
        <v>29</v>
      </c>
      <c r="S166" s="1" t="str">
        <f>(Tabla8[[#This Row],[fkLugar]])</f>
        <v>null</v>
      </c>
      <c r="T166" s="5" t="s">
        <v>30</v>
      </c>
    </row>
    <row r="167" spans="2:20">
      <c r="B167" s="6" t="s">
        <v>31</v>
      </c>
      <c r="C167" s="6"/>
      <c r="D167" s="1">
        <v>164</v>
      </c>
      <c r="E167" s="2" t="s">
        <v>217</v>
      </c>
      <c r="F167" s="1" t="s">
        <v>235</v>
      </c>
      <c r="H167" s="1" t="s">
        <v>34</v>
      </c>
      <c r="J167" s="4" t="s">
        <v>374</v>
      </c>
      <c r="K167" s="1" t="s">
        <v>416</v>
      </c>
      <c r="L167" s="5" t="s">
        <v>29</v>
      </c>
      <c r="M167" s="2" t="str">
        <f>CONCATENATE(B167,Tabla8[[#This Row],[nombreLugar]],B167)</f>
        <v>'tonga'</v>
      </c>
      <c r="N167" s="5" t="s">
        <v>29</v>
      </c>
      <c r="O167" s="3" t="str">
        <f>CONCATENATE(B167,Tabla8[[#This Row],[tipoLugar]],B167)</f>
        <v>'p'</v>
      </c>
      <c r="P167" s="5" t="s">
        <v>29</v>
      </c>
      <c r="Q167" s="5"/>
      <c r="R167" s="5" t="s">
        <v>29</v>
      </c>
      <c r="S167" s="1" t="str">
        <f>(Tabla8[[#This Row],[fkLugar]])</f>
        <v>null</v>
      </c>
      <c r="T167" s="5" t="s">
        <v>30</v>
      </c>
    </row>
    <row r="168" spans="2:20">
      <c r="B168" s="6" t="s">
        <v>31</v>
      </c>
      <c r="C168" s="6"/>
      <c r="D168" s="1">
        <v>165</v>
      </c>
      <c r="E168" s="2" t="s">
        <v>218</v>
      </c>
      <c r="F168" s="1" t="s">
        <v>235</v>
      </c>
      <c r="H168" s="1" t="s">
        <v>34</v>
      </c>
      <c r="J168" s="4" t="s">
        <v>374</v>
      </c>
      <c r="K168" s="1" t="s">
        <v>416</v>
      </c>
      <c r="L168" s="5" t="s">
        <v>29</v>
      </c>
      <c r="M168" s="2" t="str">
        <f>CONCATENATE(B168,Tabla8[[#This Row],[nombreLugar]],B168)</f>
        <v>'trinidad y tobago'</v>
      </c>
      <c r="N168" s="5" t="s">
        <v>29</v>
      </c>
      <c r="O168" s="3" t="str">
        <f>CONCATENATE(B168,Tabla8[[#This Row],[tipoLugar]],B168)</f>
        <v>'p'</v>
      </c>
      <c r="P168" s="5" t="s">
        <v>29</v>
      </c>
      <c r="Q168" s="5"/>
      <c r="R168" s="5" t="s">
        <v>29</v>
      </c>
      <c r="S168" s="1" t="str">
        <f>(Tabla8[[#This Row],[fkLugar]])</f>
        <v>null</v>
      </c>
      <c r="T168" s="5" t="s">
        <v>30</v>
      </c>
    </row>
    <row r="169" spans="2:20">
      <c r="B169" s="6" t="s">
        <v>31</v>
      </c>
      <c r="C169" s="6"/>
      <c r="D169" s="1">
        <v>166</v>
      </c>
      <c r="E169" s="2" t="s">
        <v>219</v>
      </c>
      <c r="F169" s="1" t="s">
        <v>235</v>
      </c>
      <c r="H169" s="1" t="s">
        <v>34</v>
      </c>
      <c r="J169" s="4" t="s">
        <v>374</v>
      </c>
      <c r="K169" s="1" t="s">
        <v>416</v>
      </c>
      <c r="L169" s="5" t="s">
        <v>29</v>
      </c>
      <c r="M169" s="2" t="str">
        <f>CONCATENATE(B169,Tabla8[[#This Row],[nombreLugar]],B169)</f>
        <v>'tunez'</v>
      </c>
      <c r="N169" s="5" t="s">
        <v>29</v>
      </c>
      <c r="O169" s="3" t="str">
        <f>CONCATENATE(B169,Tabla8[[#This Row],[tipoLugar]],B169)</f>
        <v>'p'</v>
      </c>
      <c r="P169" s="5" t="s">
        <v>29</v>
      </c>
      <c r="Q169" s="5"/>
      <c r="R169" s="5" t="s">
        <v>29</v>
      </c>
      <c r="S169" s="1" t="str">
        <f>(Tabla8[[#This Row],[fkLugar]])</f>
        <v>null</v>
      </c>
      <c r="T169" s="5" t="s">
        <v>30</v>
      </c>
    </row>
    <row r="170" spans="2:20">
      <c r="B170" s="6" t="s">
        <v>31</v>
      </c>
      <c r="C170" s="6"/>
      <c r="D170" s="1">
        <v>167</v>
      </c>
      <c r="E170" s="2" t="s">
        <v>220</v>
      </c>
      <c r="F170" s="1" t="s">
        <v>235</v>
      </c>
      <c r="H170" s="1" t="s">
        <v>34</v>
      </c>
      <c r="J170" s="4" t="s">
        <v>374</v>
      </c>
      <c r="K170" s="1" t="s">
        <v>416</v>
      </c>
      <c r="L170" s="5" t="s">
        <v>29</v>
      </c>
      <c r="M170" s="2" t="str">
        <f>CONCATENATE(B170,Tabla8[[#This Row],[nombreLugar]],B170)</f>
        <v>'turkmenistan'</v>
      </c>
      <c r="N170" s="5" t="s">
        <v>29</v>
      </c>
      <c r="O170" s="3" t="str">
        <f>CONCATENATE(B170,Tabla8[[#This Row],[tipoLugar]],B170)</f>
        <v>'p'</v>
      </c>
      <c r="P170" s="5" t="s">
        <v>29</v>
      </c>
      <c r="Q170" s="5"/>
      <c r="R170" s="5" t="s">
        <v>29</v>
      </c>
      <c r="S170" s="1" t="str">
        <f>(Tabla8[[#This Row],[fkLugar]])</f>
        <v>null</v>
      </c>
      <c r="T170" s="5" t="s">
        <v>30</v>
      </c>
    </row>
    <row r="171" spans="2:20">
      <c r="B171" s="6" t="s">
        <v>31</v>
      </c>
      <c r="C171" s="6"/>
      <c r="D171" s="1">
        <v>168</v>
      </c>
      <c r="E171" s="2" t="s">
        <v>221</v>
      </c>
      <c r="F171" s="1" t="s">
        <v>235</v>
      </c>
      <c r="H171" s="1" t="s">
        <v>34</v>
      </c>
      <c r="J171" s="4" t="s">
        <v>374</v>
      </c>
      <c r="K171" s="1" t="s">
        <v>416</v>
      </c>
      <c r="L171" s="5" t="s">
        <v>29</v>
      </c>
      <c r="M171" s="2" t="str">
        <f>CONCATENATE(B171,Tabla8[[#This Row],[nombreLugar]],B171)</f>
        <v>'turquia'</v>
      </c>
      <c r="N171" s="5" t="s">
        <v>29</v>
      </c>
      <c r="O171" s="3" t="str">
        <f>CONCATENATE(B171,Tabla8[[#This Row],[tipoLugar]],B171)</f>
        <v>'p'</v>
      </c>
      <c r="P171" s="5" t="s">
        <v>29</v>
      </c>
      <c r="Q171" s="5"/>
      <c r="R171" s="5" t="s">
        <v>29</v>
      </c>
      <c r="S171" s="1" t="str">
        <f>(Tabla8[[#This Row],[fkLugar]])</f>
        <v>null</v>
      </c>
      <c r="T171" s="5" t="s">
        <v>30</v>
      </c>
    </row>
    <row r="172" spans="2:20">
      <c r="B172" s="6" t="s">
        <v>31</v>
      </c>
      <c r="C172" s="6"/>
      <c r="D172" s="1">
        <v>169</v>
      </c>
      <c r="E172" s="2" t="s">
        <v>222</v>
      </c>
      <c r="F172" s="1" t="s">
        <v>235</v>
      </c>
      <c r="H172" s="1" t="s">
        <v>34</v>
      </c>
      <c r="J172" s="4" t="s">
        <v>374</v>
      </c>
      <c r="K172" s="1" t="s">
        <v>416</v>
      </c>
      <c r="L172" s="5" t="s">
        <v>29</v>
      </c>
      <c r="M172" s="2" t="str">
        <f>CONCATENATE(B172,Tabla8[[#This Row],[nombreLugar]],B172)</f>
        <v>'tuvali'</v>
      </c>
      <c r="N172" s="5" t="s">
        <v>29</v>
      </c>
      <c r="O172" s="3" t="str">
        <f>CONCATENATE(B172,Tabla8[[#This Row],[tipoLugar]],B172)</f>
        <v>'p'</v>
      </c>
      <c r="P172" s="5" t="s">
        <v>29</v>
      </c>
      <c r="Q172" s="5"/>
      <c r="R172" s="5" t="s">
        <v>29</v>
      </c>
      <c r="S172" s="1" t="str">
        <f>(Tabla8[[#This Row],[fkLugar]])</f>
        <v>null</v>
      </c>
      <c r="T172" s="5" t="s">
        <v>30</v>
      </c>
    </row>
    <row r="173" spans="2:20">
      <c r="B173" s="6" t="s">
        <v>31</v>
      </c>
      <c r="C173" s="6"/>
      <c r="D173" s="1">
        <v>170</v>
      </c>
      <c r="E173" s="2" t="s">
        <v>223</v>
      </c>
      <c r="F173" s="1" t="s">
        <v>235</v>
      </c>
      <c r="H173" s="1" t="s">
        <v>34</v>
      </c>
      <c r="J173" s="4" t="s">
        <v>374</v>
      </c>
      <c r="K173" s="1" t="s">
        <v>416</v>
      </c>
      <c r="L173" s="5" t="s">
        <v>29</v>
      </c>
      <c r="M173" s="2" t="str">
        <f>CONCATENATE(B173,Tabla8[[#This Row],[nombreLugar]],B173)</f>
        <v>'ucrania'</v>
      </c>
      <c r="N173" s="5" t="s">
        <v>29</v>
      </c>
      <c r="O173" s="3" t="str">
        <f>CONCATENATE(B173,Tabla8[[#This Row],[tipoLugar]],B173)</f>
        <v>'p'</v>
      </c>
      <c r="P173" s="5" t="s">
        <v>29</v>
      </c>
      <c r="Q173" s="5"/>
      <c r="R173" s="5" t="s">
        <v>29</v>
      </c>
      <c r="S173" s="1" t="str">
        <f>(Tabla8[[#This Row],[fkLugar]])</f>
        <v>null</v>
      </c>
      <c r="T173" s="5" t="s">
        <v>30</v>
      </c>
    </row>
    <row r="174" spans="2:20">
      <c r="B174" s="6" t="s">
        <v>31</v>
      </c>
      <c r="C174" s="6"/>
      <c r="D174" s="1">
        <v>171</v>
      </c>
      <c r="E174" s="2" t="s">
        <v>224</v>
      </c>
      <c r="F174" s="1" t="s">
        <v>235</v>
      </c>
      <c r="H174" s="1" t="s">
        <v>34</v>
      </c>
      <c r="J174" s="4" t="s">
        <v>374</v>
      </c>
      <c r="K174" s="1" t="s">
        <v>416</v>
      </c>
      <c r="L174" s="5" t="s">
        <v>29</v>
      </c>
      <c r="M174" s="2" t="str">
        <f>CONCATENATE(B174,Tabla8[[#This Row],[nombreLugar]],B174)</f>
        <v>'uganda'</v>
      </c>
      <c r="N174" s="5" t="s">
        <v>29</v>
      </c>
      <c r="O174" s="3" t="str">
        <f>CONCATENATE(B174,Tabla8[[#This Row],[tipoLugar]],B174)</f>
        <v>'p'</v>
      </c>
      <c r="P174" s="5" t="s">
        <v>29</v>
      </c>
      <c r="Q174" s="5"/>
      <c r="R174" s="5" t="s">
        <v>29</v>
      </c>
      <c r="S174" s="1" t="str">
        <f>(Tabla8[[#This Row],[fkLugar]])</f>
        <v>null</v>
      </c>
      <c r="T174" s="5" t="s">
        <v>30</v>
      </c>
    </row>
    <row r="175" spans="2:20">
      <c r="B175" s="6" t="s">
        <v>31</v>
      </c>
      <c r="C175" s="6"/>
      <c r="D175" s="1">
        <v>172</v>
      </c>
      <c r="E175" s="2" t="s">
        <v>225</v>
      </c>
      <c r="F175" s="1" t="s">
        <v>235</v>
      </c>
      <c r="H175" s="1" t="s">
        <v>34</v>
      </c>
      <c r="J175" s="4" t="s">
        <v>374</v>
      </c>
      <c r="K175" s="1" t="s">
        <v>416</v>
      </c>
      <c r="L175" s="5" t="s">
        <v>29</v>
      </c>
      <c r="M175" s="2" t="str">
        <f>CONCATENATE(B175,Tabla8[[#This Row],[nombreLugar]],B175)</f>
        <v>'uruguay'</v>
      </c>
      <c r="N175" s="5" t="s">
        <v>29</v>
      </c>
      <c r="O175" s="3" t="str">
        <f>CONCATENATE(B175,Tabla8[[#This Row],[tipoLugar]],B175)</f>
        <v>'p'</v>
      </c>
      <c r="P175" s="5" t="s">
        <v>29</v>
      </c>
      <c r="Q175" s="5"/>
      <c r="R175" s="5" t="s">
        <v>29</v>
      </c>
      <c r="S175" s="1" t="str">
        <f>(Tabla8[[#This Row],[fkLugar]])</f>
        <v>null</v>
      </c>
      <c r="T175" s="5" t="s">
        <v>30</v>
      </c>
    </row>
    <row r="176" spans="2:20">
      <c r="B176" s="6" t="s">
        <v>31</v>
      </c>
      <c r="C176" s="6"/>
      <c r="D176" s="1">
        <v>173</v>
      </c>
      <c r="E176" s="2" t="s">
        <v>226</v>
      </c>
      <c r="F176" s="1" t="s">
        <v>235</v>
      </c>
      <c r="H176" s="1" t="s">
        <v>34</v>
      </c>
      <c r="J176" s="4" t="s">
        <v>374</v>
      </c>
      <c r="K176" s="1" t="s">
        <v>416</v>
      </c>
      <c r="L176" s="5" t="s">
        <v>29</v>
      </c>
      <c r="M176" s="2" t="str">
        <f>CONCATENATE(B176,Tabla8[[#This Row],[nombreLugar]],B176)</f>
        <v>'uzbekistan'</v>
      </c>
      <c r="N176" s="5" t="s">
        <v>29</v>
      </c>
      <c r="O176" s="3" t="str">
        <f>CONCATENATE(B176,Tabla8[[#This Row],[tipoLugar]],B176)</f>
        <v>'p'</v>
      </c>
      <c r="P176" s="5" t="s">
        <v>29</v>
      </c>
      <c r="Q176" s="5"/>
      <c r="R176" s="5" t="s">
        <v>29</v>
      </c>
      <c r="S176" s="1" t="str">
        <f>(Tabla8[[#This Row],[fkLugar]])</f>
        <v>null</v>
      </c>
      <c r="T176" s="5" t="s">
        <v>30</v>
      </c>
    </row>
    <row r="177" spans="2:20">
      <c r="B177" s="6" t="s">
        <v>31</v>
      </c>
      <c r="C177" s="6"/>
      <c r="D177" s="1">
        <v>174</v>
      </c>
      <c r="E177" s="2" t="s">
        <v>227</v>
      </c>
      <c r="F177" s="1" t="s">
        <v>235</v>
      </c>
      <c r="H177" s="1" t="s">
        <v>34</v>
      </c>
      <c r="J177" s="4" t="s">
        <v>374</v>
      </c>
      <c r="K177" s="1" t="s">
        <v>416</v>
      </c>
      <c r="L177" s="5" t="s">
        <v>29</v>
      </c>
      <c r="M177" s="2" t="str">
        <f>CONCATENATE(B177,Tabla8[[#This Row],[nombreLugar]],B177)</f>
        <v>'vanuatu'</v>
      </c>
      <c r="N177" s="5" t="s">
        <v>29</v>
      </c>
      <c r="O177" s="3" t="str">
        <f>CONCATENATE(B177,Tabla8[[#This Row],[tipoLugar]],B177)</f>
        <v>'p'</v>
      </c>
      <c r="P177" s="5" t="s">
        <v>29</v>
      </c>
      <c r="Q177" s="5"/>
      <c r="R177" s="5" t="s">
        <v>29</v>
      </c>
      <c r="S177" s="1" t="str">
        <f>(Tabla8[[#This Row],[fkLugar]])</f>
        <v>null</v>
      </c>
      <c r="T177" s="5" t="s">
        <v>30</v>
      </c>
    </row>
    <row r="178" spans="2:20">
      <c r="B178" s="6" t="s">
        <v>31</v>
      </c>
      <c r="C178" s="6"/>
      <c r="D178" s="1">
        <v>175</v>
      </c>
      <c r="E178" s="2" t="s">
        <v>228</v>
      </c>
      <c r="F178" s="1" t="s">
        <v>235</v>
      </c>
      <c r="H178" s="1" t="s">
        <v>34</v>
      </c>
      <c r="J178" s="4" t="s">
        <v>374</v>
      </c>
      <c r="K178" s="1" t="s">
        <v>416</v>
      </c>
      <c r="L178" s="5" t="s">
        <v>29</v>
      </c>
      <c r="M178" s="2" t="str">
        <f>CONCATENATE(B178,Tabla8[[#This Row],[nombreLugar]],B178)</f>
        <v>'vaticano'</v>
      </c>
      <c r="N178" s="5" t="s">
        <v>29</v>
      </c>
      <c r="O178" s="3" t="str">
        <f>CONCATENATE(B178,Tabla8[[#This Row],[tipoLugar]],B178)</f>
        <v>'p'</v>
      </c>
      <c r="P178" s="5" t="s">
        <v>29</v>
      </c>
      <c r="Q178" s="5"/>
      <c r="R178" s="5" t="s">
        <v>29</v>
      </c>
      <c r="S178" s="1" t="str">
        <f>(Tabla8[[#This Row],[fkLugar]])</f>
        <v>null</v>
      </c>
      <c r="T178" s="5" t="s">
        <v>30</v>
      </c>
    </row>
    <row r="179" spans="2:20">
      <c r="B179" s="6" t="s">
        <v>31</v>
      </c>
      <c r="C179" s="6"/>
      <c r="D179" s="1">
        <v>176</v>
      </c>
      <c r="E179" s="2" t="s">
        <v>229</v>
      </c>
      <c r="F179" s="1" t="s">
        <v>235</v>
      </c>
      <c r="H179" s="1" t="s">
        <v>34</v>
      </c>
      <c r="J179" s="4" t="s">
        <v>374</v>
      </c>
      <c r="K179" s="1" t="s">
        <v>416</v>
      </c>
      <c r="L179" s="5" t="s">
        <v>29</v>
      </c>
      <c r="M179" s="2" t="str">
        <f>CONCATENATE(B179,Tabla8[[#This Row],[nombreLugar]],B179)</f>
        <v>'venezuela'</v>
      </c>
      <c r="N179" s="5" t="s">
        <v>29</v>
      </c>
      <c r="O179" s="3" t="str">
        <f>CONCATENATE(B179,Tabla8[[#This Row],[tipoLugar]],B179)</f>
        <v>'p'</v>
      </c>
      <c r="P179" s="5" t="s">
        <v>29</v>
      </c>
      <c r="Q179" s="5"/>
      <c r="R179" s="5" t="s">
        <v>29</v>
      </c>
      <c r="S179" s="1" t="str">
        <f>(Tabla8[[#This Row],[fkLugar]])</f>
        <v>null</v>
      </c>
      <c r="T179" s="5" t="s">
        <v>30</v>
      </c>
    </row>
    <row r="180" spans="2:20">
      <c r="B180" s="6" t="s">
        <v>31</v>
      </c>
      <c r="C180" s="6"/>
      <c r="D180" s="1">
        <v>177</v>
      </c>
      <c r="E180" s="2" t="s">
        <v>230</v>
      </c>
      <c r="F180" s="1" t="s">
        <v>235</v>
      </c>
      <c r="H180" s="1" t="s">
        <v>34</v>
      </c>
      <c r="J180" s="4" t="s">
        <v>374</v>
      </c>
      <c r="K180" s="1" t="s">
        <v>416</v>
      </c>
      <c r="L180" s="5" t="s">
        <v>29</v>
      </c>
      <c r="M180" s="2" t="str">
        <f>CONCATENATE(B180,Tabla8[[#This Row],[nombreLugar]],B180)</f>
        <v>'vietnam'</v>
      </c>
      <c r="N180" s="5" t="s">
        <v>29</v>
      </c>
      <c r="O180" s="3" t="str">
        <f>CONCATENATE(B180,Tabla8[[#This Row],[tipoLugar]],B180)</f>
        <v>'p'</v>
      </c>
      <c r="P180" s="5" t="s">
        <v>29</v>
      </c>
      <c r="Q180" s="5"/>
      <c r="R180" s="5" t="s">
        <v>29</v>
      </c>
      <c r="S180" s="1" t="str">
        <f>(Tabla8[[#This Row],[fkLugar]])</f>
        <v>null</v>
      </c>
      <c r="T180" s="5" t="s">
        <v>30</v>
      </c>
    </row>
    <row r="181" spans="2:20">
      <c r="B181" s="6" t="s">
        <v>31</v>
      </c>
      <c r="C181" s="6"/>
      <c r="D181" s="1">
        <v>178</v>
      </c>
      <c r="E181" s="2" t="s">
        <v>231</v>
      </c>
      <c r="F181" s="1" t="s">
        <v>235</v>
      </c>
      <c r="H181" s="1" t="s">
        <v>34</v>
      </c>
      <c r="J181" s="4" t="s">
        <v>374</v>
      </c>
      <c r="K181" s="1" t="s">
        <v>416</v>
      </c>
      <c r="L181" s="5" t="s">
        <v>29</v>
      </c>
      <c r="M181" s="2" t="str">
        <f>CONCATENATE(B181,Tabla8[[#This Row],[nombreLugar]],B181)</f>
        <v>'yemen'</v>
      </c>
      <c r="N181" s="5" t="s">
        <v>29</v>
      </c>
      <c r="O181" s="3" t="str">
        <f>CONCATENATE(B181,Tabla8[[#This Row],[tipoLugar]],B181)</f>
        <v>'p'</v>
      </c>
      <c r="P181" s="5" t="s">
        <v>29</v>
      </c>
      <c r="Q181" s="5"/>
      <c r="R181" s="5" t="s">
        <v>29</v>
      </c>
      <c r="S181" s="1" t="str">
        <f>(Tabla8[[#This Row],[fkLugar]])</f>
        <v>null</v>
      </c>
      <c r="T181" s="5" t="s">
        <v>30</v>
      </c>
    </row>
    <row r="182" spans="2:20">
      <c r="B182" s="6" t="s">
        <v>31</v>
      </c>
      <c r="C182" s="6"/>
      <c r="D182" s="1">
        <v>179</v>
      </c>
      <c r="E182" s="2" t="s">
        <v>232</v>
      </c>
      <c r="F182" s="1" t="s">
        <v>235</v>
      </c>
      <c r="H182" s="1" t="s">
        <v>34</v>
      </c>
      <c r="J182" s="4" t="s">
        <v>374</v>
      </c>
      <c r="K182" s="1" t="s">
        <v>416</v>
      </c>
      <c r="L182" s="5" t="s">
        <v>29</v>
      </c>
      <c r="M182" s="2" t="str">
        <f>CONCATENATE(B182,Tabla8[[#This Row],[nombreLugar]],B182)</f>
        <v>'zambia'</v>
      </c>
      <c r="N182" s="5" t="s">
        <v>29</v>
      </c>
      <c r="O182" s="3" t="str">
        <f>CONCATENATE(B182,Tabla8[[#This Row],[tipoLugar]],B182)</f>
        <v>'p'</v>
      </c>
      <c r="P182" s="5" t="s">
        <v>29</v>
      </c>
      <c r="Q182" s="5"/>
      <c r="R182" s="5" t="s">
        <v>29</v>
      </c>
      <c r="S182" s="1" t="str">
        <f>(Tabla8[[#This Row],[fkLugar]])</f>
        <v>null</v>
      </c>
      <c r="T182" s="5" t="s">
        <v>30</v>
      </c>
    </row>
    <row r="183" spans="2:20">
      <c r="B183" s="6" t="s">
        <v>31</v>
      </c>
      <c r="C183" s="6"/>
      <c r="D183" s="1">
        <v>180</v>
      </c>
      <c r="E183" s="2" t="s">
        <v>233</v>
      </c>
      <c r="F183" s="1" t="s">
        <v>235</v>
      </c>
      <c r="H183" s="1" t="s">
        <v>34</v>
      </c>
      <c r="J183" s="4" t="s">
        <v>374</v>
      </c>
      <c r="K183" s="1" t="s">
        <v>416</v>
      </c>
      <c r="L183" s="5" t="s">
        <v>29</v>
      </c>
      <c r="M183" s="2" t="str">
        <f>CONCATENATE(B183,Tabla8[[#This Row],[nombreLugar]],B183)</f>
        <v>'zimbabwe'</v>
      </c>
      <c r="N183" s="5" t="s">
        <v>29</v>
      </c>
      <c r="O183" s="3" t="str">
        <f>CONCATENATE(B183,Tabla8[[#This Row],[tipoLugar]],B183)</f>
        <v>'p'</v>
      </c>
      <c r="P183" s="5" t="s">
        <v>29</v>
      </c>
      <c r="Q183" s="5"/>
      <c r="R183" s="5" t="s">
        <v>29</v>
      </c>
      <c r="S183" s="1" t="str">
        <f>(Tabla8[[#This Row],[fkLugar]])</f>
        <v>null</v>
      </c>
      <c r="T183" s="5" t="s">
        <v>30</v>
      </c>
    </row>
    <row r="184" spans="2:20">
      <c r="B184" s="6" t="s">
        <v>31</v>
      </c>
      <c r="C184" s="6"/>
      <c r="D184" s="1">
        <v>181</v>
      </c>
      <c r="E184" s="2" t="s">
        <v>264</v>
      </c>
      <c r="F184" s="1" t="s">
        <v>235</v>
      </c>
      <c r="H184" s="1" t="s">
        <v>34</v>
      </c>
      <c r="J184" s="4" t="s">
        <v>374</v>
      </c>
      <c r="K184" s="1" t="s">
        <v>416</v>
      </c>
      <c r="L184" s="5" t="s">
        <v>29</v>
      </c>
      <c r="M184" s="2" t="str">
        <f>CONCATENATE(B184,Tabla8[[#This Row],[nombreLugar]],B184)</f>
        <v>'canada'</v>
      </c>
      <c r="N184" s="5" t="s">
        <v>29</v>
      </c>
      <c r="O184" s="3" t="str">
        <f>CONCATENATE(B184,Tabla8[[#This Row],[tipoLugar]],B184)</f>
        <v>'p'</v>
      </c>
      <c r="P184" s="5" t="s">
        <v>29</v>
      </c>
      <c r="Q184" s="5"/>
      <c r="R184" s="5" t="s">
        <v>29</v>
      </c>
      <c r="S184" s="1" t="str">
        <f>(Tabla8[[#This Row],[fkLugar]])</f>
        <v>null</v>
      </c>
      <c r="T184" s="5" t="s">
        <v>30</v>
      </c>
    </row>
    <row r="185" spans="2:20">
      <c r="B185" s="6" t="s">
        <v>31</v>
      </c>
      <c r="C185" s="6"/>
      <c r="D185" s="1">
        <v>182</v>
      </c>
      <c r="E185" s="2" t="s">
        <v>287</v>
      </c>
      <c r="F185" s="1" t="s">
        <v>235</v>
      </c>
      <c r="H185" s="1" t="s">
        <v>34</v>
      </c>
      <c r="J185" s="4" t="s">
        <v>374</v>
      </c>
      <c r="K185" s="1" t="s">
        <v>416</v>
      </c>
      <c r="L185" s="5" t="s">
        <v>29</v>
      </c>
      <c r="M185" s="2" t="str">
        <f>CONCATENATE(B185,Tabla8[[#This Row],[nombreLugar]],B185)</f>
        <v>'gales'</v>
      </c>
      <c r="N185" s="5" t="s">
        <v>29</v>
      </c>
      <c r="O185" s="3" t="str">
        <f>CONCATENATE(B185,Tabla8[[#This Row],[tipoLugar]],B185)</f>
        <v>'p'</v>
      </c>
      <c r="P185" s="5" t="s">
        <v>29</v>
      </c>
      <c r="Q185" s="5"/>
      <c r="R185" s="5" t="s">
        <v>29</v>
      </c>
      <c r="S185" s="1" t="str">
        <f>(Tabla8[[#This Row],[fkLugar]])</f>
        <v>null</v>
      </c>
      <c r="T185" s="5" t="s">
        <v>30</v>
      </c>
    </row>
    <row r="186" spans="2:20">
      <c r="B186" s="6" t="s">
        <v>31</v>
      </c>
      <c r="C186" s="6"/>
      <c r="D186" s="1">
        <v>183</v>
      </c>
      <c r="E186" s="2" t="s">
        <v>303</v>
      </c>
      <c r="F186" s="1" t="s">
        <v>235</v>
      </c>
      <c r="H186" s="1" t="s">
        <v>34</v>
      </c>
      <c r="J186" s="4" t="s">
        <v>374</v>
      </c>
      <c r="K186" s="1" t="s">
        <v>416</v>
      </c>
      <c r="L186" s="5" t="s">
        <v>29</v>
      </c>
      <c r="M186" s="2" t="str">
        <f>CONCATENATE(B186,Tabla8[[#This Row],[nombreLugar]],B186)</f>
        <v>'holanda'</v>
      </c>
      <c r="N186" s="5" t="s">
        <v>29</v>
      </c>
      <c r="O186" s="3" t="str">
        <f>CONCATENATE(B186,Tabla8[[#This Row],[tipoLugar]],B186)</f>
        <v>'p'</v>
      </c>
      <c r="P186" s="5" t="s">
        <v>29</v>
      </c>
      <c r="Q186" s="5"/>
      <c r="R186" s="5" t="s">
        <v>29</v>
      </c>
      <c r="S186" s="1" t="str">
        <f>(Tabla8[[#This Row],[fkLugar]])</f>
        <v>null</v>
      </c>
      <c r="T186" s="5" t="s">
        <v>30</v>
      </c>
    </row>
    <row r="187" spans="2:20">
      <c r="B187" s="6" t="s">
        <v>31</v>
      </c>
      <c r="C187" s="6"/>
      <c r="D187" s="1">
        <v>184</v>
      </c>
      <c r="E187" s="2" t="s">
        <v>304</v>
      </c>
      <c r="F187" s="1" t="s">
        <v>235</v>
      </c>
      <c r="H187" s="1" t="s">
        <v>34</v>
      </c>
      <c r="J187" s="4" t="s">
        <v>374</v>
      </c>
      <c r="K187" s="1" t="s">
        <v>416</v>
      </c>
      <c r="L187" s="5" t="s">
        <v>29</v>
      </c>
      <c r="M187" s="2" t="str">
        <f>CONCATENATE(B187,Tabla8[[#This Row],[nombreLugar]],B187)</f>
        <v>'lituania'</v>
      </c>
      <c r="N187" s="5" t="s">
        <v>29</v>
      </c>
      <c r="O187" s="3" t="str">
        <f>CONCATENATE(B187,Tabla8[[#This Row],[tipoLugar]],B187)</f>
        <v>'p'</v>
      </c>
      <c r="P187" s="5" t="s">
        <v>29</v>
      </c>
      <c r="Q187" s="5"/>
      <c r="R187" s="5" t="s">
        <v>29</v>
      </c>
      <c r="S187" s="1" t="str">
        <f>(Tabla8[[#This Row],[fkLugar]])</f>
        <v>null</v>
      </c>
      <c r="T187" s="5" t="s">
        <v>30</v>
      </c>
    </row>
    <row r="188" spans="2:20">
      <c r="B188" s="6" t="s">
        <v>31</v>
      </c>
      <c r="C188" s="6"/>
      <c r="D188" s="1">
        <v>185</v>
      </c>
      <c r="E188" s="2" t="s">
        <v>356</v>
      </c>
      <c r="F188" s="1" t="s">
        <v>235</v>
      </c>
      <c r="H188" s="1" t="s">
        <v>34</v>
      </c>
      <c r="J188" s="4" t="s">
        <v>374</v>
      </c>
      <c r="K188" s="1" t="s">
        <v>416</v>
      </c>
      <c r="L188" s="5" t="s">
        <v>29</v>
      </c>
      <c r="M188" s="2" t="str">
        <f>CONCATENATE(B188,Tabla8[[#This Row],[nombreLugar]],B188)</f>
        <v>'puerto rico'</v>
      </c>
      <c r="N188" s="5" t="s">
        <v>29</v>
      </c>
      <c r="O188" s="3" t="str">
        <f>CONCATENATE(B188,Tabla8[[#This Row],[tipoLugar]],B188)</f>
        <v>'p'</v>
      </c>
      <c r="P188" s="5" t="s">
        <v>29</v>
      </c>
      <c r="Q188" s="5"/>
      <c r="R188" s="5" t="s">
        <v>29</v>
      </c>
      <c r="S188" s="1" t="str">
        <f>(Tabla8[[#This Row],[fkLugar]])</f>
        <v>null</v>
      </c>
      <c r="T188" s="5" t="s">
        <v>30</v>
      </c>
    </row>
    <row r="189" spans="2:20">
      <c r="B189" s="6" t="s">
        <v>31</v>
      </c>
      <c r="C189" s="20" t="s">
        <v>234</v>
      </c>
      <c r="D189" s="1">
        <v>186</v>
      </c>
      <c r="E189" s="2" t="s">
        <v>375</v>
      </c>
      <c r="F189" s="1" t="s">
        <v>385</v>
      </c>
      <c r="G189" s="1" t="s">
        <v>34</v>
      </c>
      <c r="H189" s="1">
        <v>77</v>
      </c>
      <c r="J189" s="4" t="s">
        <v>374</v>
      </c>
      <c r="K189" s="1" t="s">
        <v>416</v>
      </c>
      <c r="L189" s="5" t="s">
        <v>29</v>
      </c>
      <c r="M189" s="2" t="str">
        <f>CONCATENATE(B189,Tabla8[[#This Row],[nombreLugar]],B189)</f>
        <v>'gran londres'</v>
      </c>
      <c r="N189" s="5" t="s">
        <v>29</v>
      </c>
      <c r="O189" s="3" t="str">
        <f>CONCATENATE(B189,Tabla8[[#This Row],[tipoLugar]],B189)</f>
        <v>'e'</v>
      </c>
      <c r="P189" s="5" t="s">
        <v>29</v>
      </c>
      <c r="Q189" s="5"/>
      <c r="R189" s="5" t="s">
        <v>29</v>
      </c>
      <c r="S189" s="1">
        <f>(Tabla8[[#This Row],[fkLugar]])</f>
        <v>77</v>
      </c>
      <c r="T189" s="5" t="s">
        <v>30</v>
      </c>
    </row>
    <row r="190" spans="2:20">
      <c r="B190" s="6" t="s">
        <v>31</v>
      </c>
      <c r="C190" s="20"/>
      <c r="D190" s="1">
        <v>187</v>
      </c>
      <c r="E190" s="2" t="s">
        <v>376</v>
      </c>
      <c r="F190" s="1" t="s">
        <v>377</v>
      </c>
      <c r="G190" s="1" t="s">
        <v>34</v>
      </c>
      <c r="H190" s="1">
        <v>186</v>
      </c>
      <c r="J190" s="4" t="s">
        <v>374</v>
      </c>
      <c r="K190" s="1" t="s">
        <v>416</v>
      </c>
      <c r="L190" s="5" t="s">
        <v>29</v>
      </c>
      <c r="M190" s="2" t="str">
        <f>CONCATENATE(B190,Tabla8[[#This Row],[nombreLugar]],B190)</f>
        <v>'londres'</v>
      </c>
      <c r="N190" s="5" t="s">
        <v>29</v>
      </c>
      <c r="O190" s="3" t="str">
        <f>CONCATENATE(B190,Tabla8[[#This Row],[tipoLugar]],B190)</f>
        <v>'c'</v>
      </c>
      <c r="P190" s="5" t="s">
        <v>29</v>
      </c>
      <c r="Q190" s="5"/>
      <c r="R190" s="5" t="s">
        <v>29</v>
      </c>
      <c r="S190" s="1">
        <f>(Tabla8[[#This Row],[fkLugar]])</f>
        <v>186</v>
      </c>
      <c r="T190" s="5" t="s">
        <v>30</v>
      </c>
    </row>
    <row r="191" spans="2:20">
      <c r="B191" s="6" t="s">
        <v>31</v>
      </c>
      <c r="C191" s="20"/>
      <c r="D191" s="1">
        <v>188</v>
      </c>
      <c r="E191" s="2" t="s">
        <v>378</v>
      </c>
      <c r="F191" s="1" t="s">
        <v>385</v>
      </c>
      <c r="G191" s="1" t="s">
        <v>34</v>
      </c>
      <c r="H191" s="1">
        <v>77</v>
      </c>
      <c r="J191" s="4" t="s">
        <v>374</v>
      </c>
      <c r="K191" s="1" t="s">
        <v>416</v>
      </c>
      <c r="L191" s="5" t="s">
        <v>29</v>
      </c>
      <c r="M191" s="2" t="str">
        <f>CONCATENATE(B191,Tabla8[[#This Row],[nombreLugar]],B191)</f>
        <v>'merseyside'</v>
      </c>
      <c r="N191" s="5" t="s">
        <v>29</v>
      </c>
      <c r="O191" s="3" t="str">
        <f>CONCATENATE(B191,Tabla8[[#This Row],[tipoLugar]],B191)</f>
        <v>'e'</v>
      </c>
      <c r="P191" s="5" t="s">
        <v>29</v>
      </c>
      <c r="Q191" s="5"/>
      <c r="R191" s="5" t="s">
        <v>29</v>
      </c>
      <c r="S191" s="1">
        <f>(Tabla8[[#This Row],[fkLugar]])</f>
        <v>77</v>
      </c>
      <c r="T191" s="5" t="s">
        <v>30</v>
      </c>
    </row>
    <row r="192" spans="2:20">
      <c r="B192" s="6" t="s">
        <v>31</v>
      </c>
      <c r="C192" s="20"/>
      <c r="D192" s="1">
        <v>189</v>
      </c>
      <c r="E192" s="2" t="s">
        <v>379</v>
      </c>
      <c r="F192" s="1" t="s">
        <v>377</v>
      </c>
      <c r="G192" s="1" t="s">
        <v>34</v>
      </c>
      <c r="H192" s="1">
        <v>188</v>
      </c>
      <c r="J192" s="4" t="s">
        <v>374</v>
      </c>
      <c r="K192" s="1" t="s">
        <v>416</v>
      </c>
      <c r="L192" s="5" t="s">
        <v>29</v>
      </c>
      <c r="M192" s="2" t="str">
        <f>CONCATENATE(B192,Tabla8[[#This Row],[nombreLugar]],B192)</f>
        <v>'liverpool'</v>
      </c>
      <c r="N192" s="5" t="s">
        <v>29</v>
      </c>
      <c r="O192" s="3" t="str">
        <f>CONCATENATE(B192,Tabla8[[#This Row],[tipoLugar]],B192)</f>
        <v>'c'</v>
      </c>
      <c r="P192" s="5" t="s">
        <v>29</v>
      </c>
      <c r="Q192" s="5"/>
      <c r="R192" s="5" t="s">
        <v>29</v>
      </c>
      <c r="S192" s="1">
        <f>(Tabla8[[#This Row],[fkLugar]])</f>
        <v>188</v>
      </c>
      <c r="T192" s="5" t="s">
        <v>30</v>
      </c>
    </row>
    <row r="193" spans="2:20">
      <c r="B193" s="6" t="s">
        <v>31</v>
      </c>
      <c r="C193" s="20"/>
      <c r="D193" s="1">
        <v>190</v>
      </c>
      <c r="E193" s="2" t="s">
        <v>380</v>
      </c>
      <c r="F193" s="1" t="s">
        <v>385</v>
      </c>
      <c r="G193" s="1" t="s">
        <v>34</v>
      </c>
      <c r="H193" s="1">
        <v>77</v>
      </c>
      <c r="J193" s="4" t="s">
        <v>374</v>
      </c>
      <c r="K193" s="1" t="s">
        <v>416</v>
      </c>
      <c r="L193" s="5" t="s">
        <v>29</v>
      </c>
      <c r="M193" s="2" t="str">
        <f>CONCATENATE(B193,Tabla8[[#This Row],[nombreLugar]],B193)</f>
        <v>'gran manchester'</v>
      </c>
      <c r="N193" s="5" t="s">
        <v>29</v>
      </c>
      <c r="O193" s="3" t="str">
        <f>CONCATENATE(B193,Tabla8[[#This Row],[tipoLugar]],B193)</f>
        <v>'e'</v>
      </c>
      <c r="P193" s="5" t="s">
        <v>29</v>
      </c>
      <c r="Q193" s="5"/>
      <c r="R193" s="5" t="s">
        <v>29</v>
      </c>
      <c r="S193" s="1">
        <f>(Tabla8[[#This Row],[fkLugar]])</f>
        <v>77</v>
      </c>
      <c r="T193" s="5" t="s">
        <v>30</v>
      </c>
    </row>
    <row r="194" spans="2:20">
      <c r="B194" s="6" t="s">
        <v>31</v>
      </c>
      <c r="C194" s="20"/>
      <c r="D194" s="1">
        <v>191</v>
      </c>
      <c r="E194" s="2" t="s">
        <v>381</v>
      </c>
      <c r="F194" s="1" t="s">
        <v>377</v>
      </c>
      <c r="G194" s="1" t="s">
        <v>34</v>
      </c>
      <c r="H194" s="1">
        <v>190</v>
      </c>
      <c r="J194" s="4" t="s">
        <v>374</v>
      </c>
      <c r="K194" s="1" t="s">
        <v>416</v>
      </c>
      <c r="L194" s="5" t="s">
        <v>29</v>
      </c>
      <c r="M194" s="2" t="str">
        <f>CONCATENATE(B194,Tabla8[[#This Row],[nombreLugar]],B194)</f>
        <v>'manchester'</v>
      </c>
      <c r="N194" s="5" t="s">
        <v>29</v>
      </c>
      <c r="O194" s="3" t="str">
        <f>CONCATENATE(B194,Tabla8[[#This Row],[tipoLugar]],B194)</f>
        <v>'c'</v>
      </c>
      <c r="P194" s="5" t="s">
        <v>29</v>
      </c>
      <c r="Q194" s="5"/>
      <c r="R194" s="5" t="s">
        <v>29</v>
      </c>
      <c r="S194" s="1">
        <f>(Tabla8[[#This Row],[fkLugar]])</f>
        <v>190</v>
      </c>
      <c r="T194" s="5" t="s">
        <v>30</v>
      </c>
    </row>
    <row r="195" spans="2:20">
      <c r="B195" s="6" t="s">
        <v>31</v>
      </c>
      <c r="C195" s="20"/>
      <c r="D195" s="1">
        <v>192</v>
      </c>
      <c r="E195" s="2" t="s">
        <v>382</v>
      </c>
      <c r="F195" s="1" t="s">
        <v>385</v>
      </c>
      <c r="G195" s="1" t="s">
        <v>34</v>
      </c>
      <c r="H195" s="1">
        <v>77</v>
      </c>
      <c r="J195" s="4" t="s">
        <v>374</v>
      </c>
      <c r="K195" s="1" t="s">
        <v>416</v>
      </c>
      <c r="L195" s="5" t="s">
        <v>29</v>
      </c>
      <c r="M195" s="2" t="str">
        <f>CONCATENATE(B195,Tabla8[[#This Row],[nombreLugar]],B195)</f>
        <v>'oxfordshire'</v>
      </c>
      <c r="N195" s="5" t="s">
        <v>29</v>
      </c>
      <c r="O195" s="3" t="str">
        <f>CONCATENATE(B195,Tabla8[[#This Row],[tipoLugar]],B195)</f>
        <v>'e'</v>
      </c>
      <c r="P195" s="5" t="s">
        <v>29</v>
      </c>
      <c r="Q195" s="5"/>
      <c r="R195" s="5" t="s">
        <v>29</v>
      </c>
      <c r="S195" s="1">
        <f>(Tabla8[[#This Row],[fkLugar]])</f>
        <v>77</v>
      </c>
      <c r="T195" s="5" t="s">
        <v>30</v>
      </c>
    </row>
    <row r="196" spans="2:20">
      <c r="B196" s="6" t="s">
        <v>31</v>
      </c>
      <c r="C196" s="20"/>
      <c r="D196" s="1">
        <v>193</v>
      </c>
      <c r="E196" s="2" t="s">
        <v>383</v>
      </c>
      <c r="F196" s="1" t="s">
        <v>377</v>
      </c>
      <c r="G196" s="1" t="s">
        <v>34</v>
      </c>
      <c r="H196" s="1">
        <v>192</v>
      </c>
      <c r="J196" s="4" t="s">
        <v>374</v>
      </c>
      <c r="K196" s="1" t="s">
        <v>416</v>
      </c>
      <c r="L196" s="5" t="s">
        <v>29</v>
      </c>
      <c r="M196" s="2" t="str">
        <f>CONCATENATE(B196,Tabla8[[#This Row],[nombreLugar]],B196)</f>
        <v>'oxford'</v>
      </c>
      <c r="N196" s="5" t="s">
        <v>29</v>
      </c>
      <c r="O196" s="3" t="str">
        <f>CONCATENATE(B196,Tabla8[[#This Row],[tipoLugar]],B196)</f>
        <v>'c'</v>
      </c>
      <c r="P196" s="5" t="s">
        <v>29</v>
      </c>
      <c r="Q196" s="5"/>
      <c r="R196" s="5" t="s">
        <v>29</v>
      </c>
      <c r="S196" s="1">
        <f>(Tabla8[[#This Row],[fkLugar]])</f>
        <v>192</v>
      </c>
      <c r="T196" s="5" t="s">
        <v>30</v>
      </c>
    </row>
    <row r="197" spans="2:20">
      <c r="B197" s="6" t="s">
        <v>31</v>
      </c>
      <c r="C197" s="21" t="s">
        <v>109</v>
      </c>
      <c r="D197" s="1">
        <v>194</v>
      </c>
      <c r="E197" s="2" t="s">
        <v>384</v>
      </c>
      <c r="F197" s="1" t="s">
        <v>385</v>
      </c>
      <c r="G197" s="1" t="s">
        <v>34</v>
      </c>
      <c r="H197" s="1">
        <v>53</v>
      </c>
      <c r="J197" s="4" t="s">
        <v>374</v>
      </c>
      <c r="K197" s="1" t="s">
        <v>416</v>
      </c>
      <c r="L197" s="5" t="s">
        <v>29</v>
      </c>
      <c r="M197" s="2" t="str">
        <f>CONCATENATE(B197,Tabla8[[#This Row],[nombreLugar]],B197)</f>
        <v>'florida'</v>
      </c>
      <c r="N197" s="5" t="s">
        <v>29</v>
      </c>
      <c r="O197" s="3" t="str">
        <f>CONCATENATE(B197,Tabla8[[#This Row],[tipoLugar]],B197)</f>
        <v>'e'</v>
      </c>
      <c r="P197" s="5" t="s">
        <v>29</v>
      </c>
      <c r="Q197" s="5"/>
      <c r="R197" s="5" t="s">
        <v>29</v>
      </c>
      <c r="S197" s="1">
        <f>(Tabla8[[#This Row],[fkLugar]])</f>
        <v>53</v>
      </c>
      <c r="T197" s="5" t="s">
        <v>30</v>
      </c>
    </row>
    <row r="198" spans="2:20">
      <c r="B198" s="6" t="s">
        <v>31</v>
      </c>
      <c r="C198" s="21"/>
      <c r="D198" s="1">
        <v>195</v>
      </c>
      <c r="E198" s="2" t="s">
        <v>118</v>
      </c>
      <c r="F198" s="1" t="s">
        <v>385</v>
      </c>
      <c r="G198" s="1" t="s">
        <v>34</v>
      </c>
      <c r="H198" s="1">
        <v>53</v>
      </c>
      <c r="J198" s="4" t="s">
        <v>374</v>
      </c>
      <c r="K198" s="1" t="s">
        <v>416</v>
      </c>
      <c r="L198" s="5" t="s">
        <v>29</v>
      </c>
      <c r="M198" s="2" t="str">
        <f>CONCATENATE(B198,Tabla8[[#This Row],[nombreLugar]],B198)</f>
        <v>'georgia'</v>
      </c>
      <c r="N198" s="5" t="s">
        <v>29</v>
      </c>
      <c r="O198" s="3" t="str">
        <f>CONCATENATE(B198,Tabla8[[#This Row],[tipoLugar]],B198)</f>
        <v>'e'</v>
      </c>
      <c r="P198" s="5" t="s">
        <v>29</v>
      </c>
      <c r="Q198" s="5"/>
      <c r="R198" s="5" t="s">
        <v>29</v>
      </c>
      <c r="S198" s="1">
        <f>(Tabla8[[#This Row],[fkLugar]])</f>
        <v>53</v>
      </c>
      <c r="T198" s="5" t="s">
        <v>30</v>
      </c>
    </row>
    <row r="199" spans="2:20">
      <c r="B199" s="6" t="s">
        <v>31</v>
      </c>
      <c r="C199" s="21"/>
      <c r="D199" s="1">
        <v>196</v>
      </c>
      <c r="E199" s="2" t="s">
        <v>386</v>
      </c>
      <c r="F199" s="1" t="s">
        <v>385</v>
      </c>
      <c r="G199" s="1" t="s">
        <v>34</v>
      </c>
      <c r="H199" s="1">
        <v>53</v>
      </c>
      <c r="J199" s="4" t="s">
        <v>374</v>
      </c>
      <c r="K199" s="1" t="s">
        <v>416</v>
      </c>
      <c r="L199" s="5" t="s">
        <v>29</v>
      </c>
      <c r="M199" s="2" t="str">
        <f>CONCATENATE(B199,Tabla8[[#This Row],[nombreLugar]],B199)</f>
        <v>'nueva york'</v>
      </c>
      <c r="N199" s="5" t="s">
        <v>29</v>
      </c>
      <c r="O199" s="3" t="str">
        <f>CONCATENATE(B199,Tabla8[[#This Row],[tipoLugar]],B199)</f>
        <v>'e'</v>
      </c>
      <c r="P199" s="5" t="s">
        <v>29</v>
      </c>
      <c r="Q199" s="5"/>
      <c r="R199" s="5" t="s">
        <v>29</v>
      </c>
      <c r="S199" s="1">
        <f>(Tabla8[[#This Row],[fkLugar]])</f>
        <v>53</v>
      </c>
      <c r="T199" s="5" t="s">
        <v>30</v>
      </c>
    </row>
    <row r="200" spans="2:20">
      <c r="B200" s="6" t="s">
        <v>31</v>
      </c>
      <c r="C200" s="21"/>
      <c r="D200" s="1">
        <v>197</v>
      </c>
      <c r="E200" s="2" t="s">
        <v>387</v>
      </c>
      <c r="F200" s="1" t="s">
        <v>385</v>
      </c>
      <c r="G200" s="1" t="s">
        <v>34</v>
      </c>
      <c r="H200" s="1">
        <v>53</v>
      </c>
      <c r="J200" s="4" t="s">
        <v>374</v>
      </c>
      <c r="K200" s="1" t="s">
        <v>416</v>
      </c>
      <c r="L200" s="5" t="s">
        <v>29</v>
      </c>
      <c r="M200" s="2" t="str">
        <f>CONCATENATE(B200,Tabla8[[#This Row],[nombreLugar]],B200)</f>
        <v>'washington'</v>
      </c>
      <c r="N200" s="5" t="s">
        <v>29</v>
      </c>
      <c r="O200" s="3" t="str">
        <f>CONCATENATE(B200,Tabla8[[#This Row],[tipoLugar]],B200)</f>
        <v>'e'</v>
      </c>
      <c r="P200" s="5" t="s">
        <v>29</v>
      </c>
      <c r="Q200" s="5"/>
      <c r="R200" s="5" t="s">
        <v>29</v>
      </c>
      <c r="S200" s="1">
        <f>(Tabla8[[#This Row],[fkLugar]])</f>
        <v>53</v>
      </c>
      <c r="T200" s="5" t="s">
        <v>30</v>
      </c>
    </row>
    <row r="201" spans="2:20">
      <c r="B201" s="6" t="s">
        <v>31</v>
      </c>
      <c r="C201" s="21"/>
      <c r="D201" s="1">
        <v>198</v>
      </c>
      <c r="E201" s="2" t="s">
        <v>388</v>
      </c>
      <c r="F201" s="1" t="s">
        <v>385</v>
      </c>
      <c r="G201" s="1" t="s">
        <v>34</v>
      </c>
      <c r="H201" s="1">
        <v>53</v>
      </c>
      <c r="J201" s="4" t="s">
        <v>374</v>
      </c>
      <c r="K201" s="1" t="s">
        <v>416</v>
      </c>
      <c r="L201" s="5" t="s">
        <v>29</v>
      </c>
      <c r="M201" s="2" t="str">
        <f>CONCATENATE(B201,Tabla8[[#This Row],[nombreLugar]],B201)</f>
        <v>'texas'</v>
      </c>
      <c r="N201" s="5" t="s">
        <v>29</v>
      </c>
      <c r="O201" s="3" t="str">
        <f>CONCATENATE(B201,Tabla8[[#This Row],[tipoLugar]],B201)</f>
        <v>'e'</v>
      </c>
      <c r="P201" s="5" t="s">
        <v>29</v>
      </c>
      <c r="Q201" s="5"/>
      <c r="R201" s="5" t="s">
        <v>29</v>
      </c>
      <c r="S201" s="1">
        <f>(Tabla8[[#This Row],[fkLugar]])</f>
        <v>53</v>
      </c>
      <c r="T201" s="5" t="s">
        <v>30</v>
      </c>
    </row>
    <row r="202" spans="2:20">
      <c r="B202" s="6" t="s">
        <v>31</v>
      </c>
      <c r="C202" s="21"/>
      <c r="D202" s="1">
        <v>199</v>
      </c>
      <c r="E202" s="2" t="s">
        <v>389</v>
      </c>
      <c r="F202" s="1" t="s">
        <v>377</v>
      </c>
      <c r="G202" s="1" t="s">
        <v>34</v>
      </c>
      <c r="H202" s="1">
        <v>194</v>
      </c>
      <c r="J202" s="4" t="s">
        <v>374</v>
      </c>
      <c r="K202" s="1" t="s">
        <v>416</v>
      </c>
      <c r="L202" s="5" t="s">
        <v>29</v>
      </c>
      <c r="M202" s="2" t="str">
        <f>CONCATENATE(B202,Tabla8[[#This Row],[nombreLugar]],B202)</f>
        <v>'miami'</v>
      </c>
      <c r="N202" s="5" t="s">
        <v>29</v>
      </c>
      <c r="O202" s="3" t="str">
        <f>CONCATENATE(B202,Tabla8[[#This Row],[tipoLugar]],B202)</f>
        <v>'c'</v>
      </c>
      <c r="P202" s="5" t="s">
        <v>29</v>
      </c>
      <c r="Q202" s="5"/>
      <c r="R202" s="5" t="s">
        <v>29</v>
      </c>
      <c r="S202" s="1">
        <f>(Tabla8[[#This Row],[fkLugar]])</f>
        <v>194</v>
      </c>
      <c r="T202" s="5" t="s">
        <v>30</v>
      </c>
    </row>
    <row r="203" spans="2:20">
      <c r="B203" s="6" t="s">
        <v>31</v>
      </c>
      <c r="C203" s="21"/>
      <c r="D203" s="1">
        <v>200</v>
      </c>
      <c r="E203" s="2" t="s">
        <v>390</v>
      </c>
      <c r="F203" s="1" t="s">
        <v>377</v>
      </c>
      <c r="G203" s="1" t="s">
        <v>34</v>
      </c>
      <c r="H203" s="1">
        <v>194</v>
      </c>
      <c r="J203" s="4" t="s">
        <v>374</v>
      </c>
      <c r="K203" s="1" t="s">
        <v>416</v>
      </c>
      <c r="L203" s="5" t="s">
        <v>29</v>
      </c>
      <c r="M203" s="2" t="str">
        <f>CONCATENATE(B203,Tabla8[[#This Row],[nombreLugar]],B203)</f>
        <v>'tampa'</v>
      </c>
      <c r="N203" s="5" t="s">
        <v>29</v>
      </c>
      <c r="O203" s="3" t="str">
        <f>CONCATENATE(B203,Tabla8[[#This Row],[tipoLugar]],B203)</f>
        <v>'c'</v>
      </c>
      <c r="P203" s="5" t="s">
        <v>29</v>
      </c>
      <c r="Q203" s="5"/>
      <c r="R203" s="5" t="s">
        <v>29</v>
      </c>
      <c r="S203" s="1">
        <f>(Tabla8[[#This Row],[fkLugar]])</f>
        <v>194</v>
      </c>
      <c r="T203" s="5" t="s">
        <v>30</v>
      </c>
    </row>
    <row r="204" spans="2:20">
      <c r="B204" s="6" t="s">
        <v>31</v>
      </c>
      <c r="C204" s="21"/>
      <c r="D204" s="1">
        <v>201</v>
      </c>
      <c r="E204" s="2" t="s">
        <v>391</v>
      </c>
      <c r="F204" s="1" t="s">
        <v>377</v>
      </c>
      <c r="G204" s="1" t="s">
        <v>34</v>
      </c>
      <c r="H204" s="1">
        <v>194</v>
      </c>
      <c r="J204" s="4" t="s">
        <v>374</v>
      </c>
      <c r="K204" s="1" t="s">
        <v>416</v>
      </c>
      <c r="L204" s="5" t="s">
        <v>29</v>
      </c>
      <c r="M204" s="2" t="str">
        <f>CONCATENATE(B204,Tabla8[[#This Row],[nombreLugar]],B204)</f>
        <v>'orlando'</v>
      </c>
      <c r="N204" s="5" t="s">
        <v>29</v>
      </c>
      <c r="O204" s="3" t="str">
        <f>CONCATENATE(B204,Tabla8[[#This Row],[tipoLugar]],B204)</f>
        <v>'c'</v>
      </c>
      <c r="P204" s="5" t="s">
        <v>29</v>
      </c>
      <c r="Q204" s="5"/>
      <c r="R204" s="5" t="s">
        <v>29</v>
      </c>
      <c r="S204" s="1">
        <f>(Tabla8[[#This Row],[fkLugar]])</f>
        <v>194</v>
      </c>
      <c r="T204" s="5" t="s">
        <v>30</v>
      </c>
    </row>
    <row r="205" spans="2:20">
      <c r="B205" s="6" t="s">
        <v>31</v>
      </c>
      <c r="C205" s="21"/>
      <c r="D205" s="1">
        <v>202</v>
      </c>
      <c r="E205" s="2" t="s">
        <v>392</v>
      </c>
      <c r="F205" s="1" t="s">
        <v>377</v>
      </c>
      <c r="G205" s="1" t="s">
        <v>34</v>
      </c>
      <c r="H205" s="1">
        <v>194</v>
      </c>
      <c r="J205" s="4" t="s">
        <v>374</v>
      </c>
      <c r="K205" s="1" t="s">
        <v>416</v>
      </c>
      <c r="L205" s="5" t="s">
        <v>29</v>
      </c>
      <c r="M205" s="2" t="str">
        <f>CONCATENATE(B205,Tabla8[[#This Row],[nombreLugar]],B205)</f>
        <v>'fort lauderdale'</v>
      </c>
      <c r="N205" s="5" t="s">
        <v>29</v>
      </c>
      <c r="O205" s="3" t="str">
        <f>CONCATENATE(B205,Tabla8[[#This Row],[tipoLugar]],B205)</f>
        <v>'c'</v>
      </c>
      <c r="P205" s="5" t="s">
        <v>29</v>
      </c>
      <c r="Q205" s="5"/>
      <c r="R205" s="5" t="s">
        <v>29</v>
      </c>
      <c r="S205" s="1">
        <f>(Tabla8[[#This Row],[fkLugar]])</f>
        <v>194</v>
      </c>
      <c r="T205" s="5" t="s">
        <v>30</v>
      </c>
    </row>
    <row r="206" spans="2:20">
      <c r="B206" s="6" t="s">
        <v>31</v>
      </c>
      <c r="C206" s="21"/>
      <c r="D206" s="1">
        <v>203</v>
      </c>
      <c r="E206" s="2" t="s">
        <v>393</v>
      </c>
      <c r="F206" s="1" t="s">
        <v>377</v>
      </c>
      <c r="G206" s="1" t="s">
        <v>34</v>
      </c>
      <c r="H206" s="1">
        <v>195</v>
      </c>
      <c r="J206" s="4" t="s">
        <v>374</v>
      </c>
      <c r="K206" s="1" t="s">
        <v>416</v>
      </c>
      <c r="L206" s="5" t="s">
        <v>29</v>
      </c>
      <c r="M206" s="2" t="str">
        <f>CONCATENATE(B206,Tabla8[[#This Row],[nombreLugar]],B206)</f>
        <v>'atlanta'</v>
      </c>
      <c r="N206" s="5" t="s">
        <v>29</v>
      </c>
      <c r="O206" s="3" t="str">
        <f>CONCATENATE(B206,Tabla8[[#This Row],[tipoLugar]],B206)</f>
        <v>'c'</v>
      </c>
      <c r="P206" s="5" t="s">
        <v>29</v>
      </c>
      <c r="Q206" s="5"/>
      <c r="R206" s="5" t="s">
        <v>29</v>
      </c>
      <c r="S206" s="1">
        <f>(Tabla8[[#This Row],[fkLugar]])</f>
        <v>195</v>
      </c>
      <c r="T206" s="5" t="s">
        <v>30</v>
      </c>
    </row>
    <row r="207" spans="2:20">
      <c r="B207" s="6" t="s">
        <v>31</v>
      </c>
      <c r="C207" s="21"/>
      <c r="D207" s="1">
        <v>204</v>
      </c>
      <c r="E207" s="2" t="s">
        <v>394</v>
      </c>
      <c r="F207" s="1" t="s">
        <v>377</v>
      </c>
      <c r="G207" s="1" t="s">
        <v>34</v>
      </c>
      <c r="H207" s="1">
        <v>195</v>
      </c>
      <c r="J207" s="4" t="s">
        <v>374</v>
      </c>
      <c r="K207" s="1" t="s">
        <v>416</v>
      </c>
      <c r="L207" s="5" t="s">
        <v>29</v>
      </c>
      <c r="M207" s="2" t="str">
        <f>CONCATENATE(B207,Tabla8[[#This Row],[nombreLugar]],B207)</f>
        <v>'columbus'</v>
      </c>
      <c r="N207" s="5" t="s">
        <v>29</v>
      </c>
      <c r="O207" s="3" t="str">
        <f>CONCATENATE(B207,Tabla8[[#This Row],[tipoLugar]],B207)</f>
        <v>'c'</v>
      </c>
      <c r="P207" s="5" t="s">
        <v>29</v>
      </c>
      <c r="Q207" s="5"/>
      <c r="R207" s="5" t="s">
        <v>29</v>
      </c>
      <c r="S207" s="1">
        <f>(Tabla8[[#This Row],[fkLugar]])</f>
        <v>195</v>
      </c>
      <c r="T207" s="5" t="s">
        <v>30</v>
      </c>
    </row>
    <row r="208" spans="2:20">
      <c r="B208" s="6" t="s">
        <v>31</v>
      </c>
      <c r="C208" s="21"/>
      <c r="D208" s="1">
        <v>205</v>
      </c>
      <c r="E208" s="2" t="s">
        <v>395</v>
      </c>
      <c r="F208" s="1" t="s">
        <v>377</v>
      </c>
      <c r="G208" s="1" t="s">
        <v>34</v>
      </c>
      <c r="H208" s="1">
        <v>195</v>
      </c>
      <c r="J208" s="4" t="s">
        <v>374</v>
      </c>
      <c r="K208" s="1" t="s">
        <v>416</v>
      </c>
      <c r="L208" s="5" t="s">
        <v>29</v>
      </c>
      <c r="M208" s="2" t="str">
        <f>CONCATENATE(B208,Tabla8[[#This Row],[nombreLugar]],B208)</f>
        <v>'savannah'</v>
      </c>
      <c r="N208" s="5" t="s">
        <v>29</v>
      </c>
      <c r="O208" s="3" t="str">
        <f>CONCATENATE(B208,Tabla8[[#This Row],[tipoLugar]],B208)</f>
        <v>'c'</v>
      </c>
      <c r="P208" s="5" t="s">
        <v>29</v>
      </c>
      <c r="Q208" s="5"/>
      <c r="R208" s="5" t="s">
        <v>29</v>
      </c>
      <c r="S208" s="1">
        <f>(Tabla8[[#This Row],[fkLugar]])</f>
        <v>195</v>
      </c>
      <c r="T208" s="5" t="s">
        <v>30</v>
      </c>
    </row>
    <row r="209" spans="2:20">
      <c r="B209" s="6" t="s">
        <v>31</v>
      </c>
      <c r="C209" s="21"/>
      <c r="D209" s="1">
        <v>206</v>
      </c>
      <c r="E209" s="2" t="s">
        <v>396</v>
      </c>
      <c r="F209" s="1" t="s">
        <v>377</v>
      </c>
      <c r="G209" s="1" t="s">
        <v>34</v>
      </c>
      <c r="H209" s="1">
        <v>195</v>
      </c>
      <c r="J209" s="4" t="s">
        <v>374</v>
      </c>
      <c r="K209" s="1" t="s">
        <v>416</v>
      </c>
      <c r="L209" s="5" t="s">
        <v>29</v>
      </c>
      <c r="M209" s="2" t="str">
        <f>CONCATENATE(B209,Tabla8[[#This Row],[nombreLugar]],B209)</f>
        <v>'ganesville'</v>
      </c>
      <c r="N209" s="5" t="s">
        <v>29</v>
      </c>
      <c r="O209" s="3" t="str">
        <f>CONCATENATE(B209,Tabla8[[#This Row],[tipoLugar]],B209)</f>
        <v>'c'</v>
      </c>
      <c r="P209" s="5" t="s">
        <v>29</v>
      </c>
      <c r="Q209" s="5"/>
      <c r="R209" s="5" t="s">
        <v>29</v>
      </c>
      <c r="S209" s="1">
        <f>(Tabla8[[#This Row],[fkLugar]])</f>
        <v>195</v>
      </c>
      <c r="T209" s="5" t="s">
        <v>30</v>
      </c>
    </row>
    <row r="210" spans="2:20">
      <c r="B210" s="6" t="s">
        <v>31</v>
      </c>
      <c r="C210" s="21"/>
      <c r="D210" s="1">
        <v>207</v>
      </c>
      <c r="E210" s="2" t="s">
        <v>386</v>
      </c>
      <c r="F210" s="1" t="s">
        <v>377</v>
      </c>
      <c r="G210" s="1" t="s">
        <v>34</v>
      </c>
      <c r="H210" s="1">
        <v>196</v>
      </c>
      <c r="J210" s="4" t="s">
        <v>374</v>
      </c>
      <c r="K210" s="1" t="s">
        <v>416</v>
      </c>
      <c r="L210" s="5" t="s">
        <v>29</v>
      </c>
      <c r="M210" s="2" t="str">
        <f>CONCATENATE(B210,Tabla8[[#This Row],[nombreLugar]],B210)</f>
        <v>'nueva york'</v>
      </c>
      <c r="N210" s="5" t="s">
        <v>29</v>
      </c>
      <c r="O210" s="3" t="str">
        <f>CONCATENATE(B210,Tabla8[[#This Row],[tipoLugar]],B210)</f>
        <v>'c'</v>
      </c>
      <c r="P210" s="5" t="s">
        <v>29</v>
      </c>
      <c r="Q210" s="5"/>
      <c r="R210" s="5" t="s">
        <v>29</v>
      </c>
      <c r="S210" s="1">
        <f>(Tabla8[[#This Row],[fkLugar]])</f>
        <v>196</v>
      </c>
      <c r="T210" s="5" t="s">
        <v>30</v>
      </c>
    </row>
    <row r="211" spans="2:20">
      <c r="B211" s="6" t="s">
        <v>31</v>
      </c>
      <c r="C211" s="21"/>
      <c r="D211" s="1">
        <v>208</v>
      </c>
      <c r="E211" s="2" t="s">
        <v>397</v>
      </c>
      <c r="F211" s="1" t="s">
        <v>377</v>
      </c>
      <c r="G211" s="1" t="s">
        <v>34</v>
      </c>
      <c r="H211" s="1">
        <v>197</v>
      </c>
      <c r="J211" s="4" t="s">
        <v>374</v>
      </c>
      <c r="K211" s="1" t="s">
        <v>416</v>
      </c>
      <c r="L211" s="5" t="s">
        <v>29</v>
      </c>
      <c r="M211" s="2" t="str">
        <f>CONCATENATE(B211,Tabla8[[#This Row],[nombreLugar]],B211)</f>
        <v>'seattle'</v>
      </c>
      <c r="N211" s="5" t="s">
        <v>29</v>
      </c>
      <c r="O211" s="3" t="str">
        <f>CONCATENATE(B211,Tabla8[[#This Row],[tipoLugar]],B211)</f>
        <v>'c'</v>
      </c>
      <c r="P211" s="5" t="s">
        <v>29</v>
      </c>
      <c r="Q211" s="5"/>
      <c r="R211" s="5" t="s">
        <v>29</v>
      </c>
      <c r="S211" s="1">
        <f>(Tabla8[[#This Row],[fkLugar]])</f>
        <v>197</v>
      </c>
      <c r="T211" s="5" t="s">
        <v>30</v>
      </c>
    </row>
    <row r="212" spans="2:20">
      <c r="B212" s="6" t="s">
        <v>31</v>
      </c>
      <c r="C212" s="21"/>
      <c r="D212" s="1">
        <v>209</v>
      </c>
      <c r="E212" s="2" t="s">
        <v>398</v>
      </c>
      <c r="F212" s="1" t="s">
        <v>377</v>
      </c>
      <c r="G212" s="1" t="s">
        <v>34</v>
      </c>
      <c r="H212" s="1">
        <v>198</v>
      </c>
      <c r="J212" s="4" t="s">
        <v>374</v>
      </c>
      <c r="K212" s="1" t="s">
        <v>416</v>
      </c>
      <c r="L212" s="5" t="s">
        <v>29</v>
      </c>
      <c r="M212" s="2" t="str">
        <f>CONCATENATE(B212,Tabla8[[#This Row],[nombreLugar]],B212)</f>
        <v>'houston'</v>
      </c>
      <c r="N212" s="5" t="s">
        <v>29</v>
      </c>
      <c r="O212" s="3" t="str">
        <f>CONCATENATE(B212,Tabla8[[#This Row],[tipoLugar]],B212)</f>
        <v>'c'</v>
      </c>
      <c r="P212" s="5" t="s">
        <v>29</v>
      </c>
      <c r="Q212" s="5"/>
      <c r="R212" s="5" t="s">
        <v>29</v>
      </c>
      <c r="S212" s="1">
        <f>(Tabla8[[#This Row],[fkLugar]])</f>
        <v>198</v>
      </c>
      <c r="T212" s="5" t="s">
        <v>30</v>
      </c>
    </row>
    <row r="213" spans="2:20">
      <c r="B213" s="6" t="s">
        <v>31</v>
      </c>
      <c r="C213" s="21"/>
      <c r="D213" s="1">
        <v>210</v>
      </c>
      <c r="E213" s="2" t="s">
        <v>399</v>
      </c>
      <c r="F213" s="1" t="s">
        <v>377</v>
      </c>
      <c r="G213" s="1" t="s">
        <v>34</v>
      </c>
      <c r="H213" s="1">
        <v>198</v>
      </c>
      <c r="J213" s="4" t="s">
        <v>374</v>
      </c>
      <c r="K213" s="1" t="s">
        <v>416</v>
      </c>
      <c r="L213" s="5" t="s">
        <v>29</v>
      </c>
      <c r="M213" s="2" t="str">
        <f>CONCATENATE(B213,Tabla8[[#This Row],[nombreLugar]],B213)</f>
        <v>'dallas'</v>
      </c>
      <c r="N213" s="5" t="s">
        <v>29</v>
      </c>
      <c r="O213" s="3" t="str">
        <f>CONCATENATE(B213,Tabla8[[#This Row],[tipoLugar]],B213)</f>
        <v>'c'</v>
      </c>
      <c r="P213" s="5" t="s">
        <v>29</v>
      </c>
      <c r="Q213" s="5"/>
      <c r="R213" s="5" t="s">
        <v>29</v>
      </c>
      <c r="S213" s="1">
        <f>(Tabla8[[#This Row],[fkLugar]])</f>
        <v>198</v>
      </c>
      <c r="T213" s="5" t="s">
        <v>30</v>
      </c>
    </row>
    <row r="214" spans="2:20">
      <c r="B214" s="6" t="s">
        <v>31</v>
      </c>
      <c r="C214" s="20" t="s">
        <v>229</v>
      </c>
      <c r="D214" s="1">
        <v>211</v>
      </c>
      <c r="E214" s="2" t="s">
        <v>400</v>
      </c>
      <c r="F214" s="1" t="s">
        <v>385</v>
      </c>
      <c r="G214" s="1" t="s">
        <v>34</v>
      </c>
      <c r="H214" s="1">
        <v>176</v>
      </c>
      <c r="J214" s="4" t="s">
        <v>374</v>
      </c>
      <c r="K214" s="1" t="s">
        <v>416</v>
      </c>
      <c r="L214" s="5" t="s">
        <v>29</v>
      </c>
      <c r="M214" s="2" t="str">
        <f>CONCATENATE(B214,Tabla8[[#This Row],[nombreLugar]],B214)</f>
        <v>'distrito capital'</v>
      </c>
      <c r="N214" s="5" t="s">
        <v>29</v>
      </c>
      <c r="O214" s="3" t="str">
        <f>CONCATENATE(B214,Tabla8[[#This Row],[tipoLugar]],B214)</f>
        <v>'e'</v>
      </c>
      <c r="P214" s="5" t="s">
        <v>29</v>
      </c>
      <c r="Q214" s="5"/>
      <c r="R214" s="5" t="s">
        <v>29</v>
      </c>
      <c r="S214" s="1">
        <f>(Tabla8[[#This Row],[fkLugar]])</f>
        <v>176</v>
      </c>
      <c r="T214" s="5" t="s">
        <v>30</v>
      </c>
    </row>
    <row r="215" spans="2:20">
      <c r="B215" s="6" t="s">
        <v>31</v>
      </c>
      <c r="C215" s="20"/>
      <c r="D215" s="1">
        <v>212</v>
      </c>
      <c r="E215" s="2" t="s">
        <v>401</v>
      </c>
      <c r="F215" s="1" t="s">
        <v>385</v>
      </c>
      <c r="G215" s="1" t="s">
        <v>34</v>
      </c>
      <c r="H215" s="1">
        <v>176</v>
      </c>
      <c r="J215" s="4" t="s">
        <v>374</v>
      </c>
      <c r="K215" s="1" t="s">
        <v>416</v>
      </c>
      <c r="L215" s="5" t="s">
        <v>29</v>
      </c>
      <c r="M215" s="2" t="str">
        <f>CONCATENATE(B215,Tabla8[[#This Row],[nombreLugar]],B215)</f>
        <v>'miranda'</v>
      </c>
      <c r="N215" s="5" t="s">
        <v>29</v>
      </c>
      <c r="O215" s="3" t="str">
        <f>CONCATENATE(B215,Tabla8[[#This Row],[tipoLugar]],B215)</f>
        <v>'e'</v>
      </c>
      <c r="P215" s="5" t="s">
        <v>29</v>
      </c>
      <c r="Q215" s="5"/>
      <c r="R215" s="5" t="s">
        <v>29</v>
      </c>
      <c r="S215" s="1">
        <f>(Tabla8[[#This Row],[fkLugar]])</f>
        <v>176</v>
      </c>
      <c r="T215" s="5" t="s">
        <v>30</v>
      </c>
    </row>
    <row r="216" spans="2:20">
      <c r="B216" s="6" t="s">
        <v>31</v>
      </c>
      <c r="C216" s="20"/>
      <c r="D216" s="1">
        <v>213</v>
      </c>
      <c r="E216" s="2" t="s">
        <v>402</v>
      </c>
      <c r="F216" s="1" t="s">
        <v>385</v>
      </c>
      <c r="G216" s="1" t="s">
        <v>34</v>
      </c>
      <c r="H216" s="1">
        <v>176</v>
      </c>
      <c r="J216" s="4" t="s">
        <v>374</v>
      </c>
      <c r="K216" s="1" t="s">
        <v>416</v>
      </c>
      <c r="L216" s="5" t="s">
        <v>29</v>
      </c>
      <c r="M216" s="2" t="str">
        <f>CONCATENATE(B216,Tabla8[[#This Row],[nombreLugar]],B216)</f>
        <v>'zulia'</v>
      </c>
      <c r="N216" s="5" t="s">
        <v>29</v>
      </c>
      <c r="O216" s="3" t="str">
        <f>CONCATENATE(B216,Tabla8[[#This Row],[tipoLugar]],B216)</f>
        <v>'e'</v>
      </c>
      <c r="P216" s="5" t="s">
        <v>29</v>
      </c>
      <c r="Q216" s="5"/>
      <c r="R216" s="5" t="s">
        <v>29</v>
      </c>
      <c r="S216" s="1">
        <f>(Tabla8[[#This Row],[fkLugar]])</f>
        <v>176</v>
      </c>
      <c r="T216" s="5" t="s">
        <v>30</v>
      </c>
    </row>
    <row r="217" spans="2:20">
      <c r="B217" s="6" t="s">
        <v>31</v>
      </c>
      <c r="C217" s="20"/>
      <c r="D217" s="1">
        <v>214</v>
      </c>
      <c r="E217" s="2" t="s">
        <v>403</v>
      </c>
      <c r="F217" s="1" t="s">
        <v>385</v>
      </c>
      <c r="G217" s="1" t="s">
        <v>34</v>
      </c>
      <c r="H217" s="1">
        <v>176</v>
      </c>
      <c r="J217" s="4" t="s">
        <v>374</v>
      </c>
      <c r="K217" s="1" t="s">
        <v>416</v>
      </c>
      <c r="L217" s="5" t="s">
        <v>29</v>
      </c>
      <c r="M217" s="2" t="str">
        <f>CONCATENATE(B217,Tabla8[[#This Row],[nombreLugar]],B217)</f>
        <v>'carabobo'</v>
      </c>
      <c r="N217" s="5" t="s">
        <v>29</v>
      </c>
      <c r="O217" s="3" t="str">
        <f>CONCATENATE(B217,Tabla8[[#This Row],[tipoLugar]],B217)</f>
        <v>'e'</v>
      </c>
      <c r="P217" s="5" t="s">
        <v>29</v>
      </c>
      <c r="Q217" s="5"/>
      <c r="R217" s="5" t="s">
        <v>29</v>
      </c>
      <c r="S217" s="1">
        <f>(Tabla8[[#This Row],[fkLugar]])</f>
        <v>176</v>
      </c>
      <c r="T217" s="5" t="s">
        <v>30</v>
      </c>
    </row>
    <row r="218" spans="2:20">
      <c r="B218" s="6" t="s">
        <v>31</v>
      </c>
      <c r="C218" s="20"/>
      <c r="D218" s="1">
        <v>215</v>
      </c>
      <c r="E218" s="2" t="s">
        <v>404</v>
      </c>
      <c r="F218" s="1" t="s">
        <v>377</v>
      </c>
      <c r="G218" s="1" t="s">
        <v>34</v>
      </c>
      <c r="H218" s="1">
        <v>211</v>
      </c>
      <c r="J218" s="4" t="s">
        <v>374</v>
      </c>
      <c r="K218" s="1" t="s">
        <v>416</v>
      </c>
      <c r="L218" s="5" t="s">
        <v>29</v>
      </c>
      <c r="M218" s="2" t="str">
        <f>CONCATENATE(B218,Tabla8[[#This Row],[nombreLugar]],B218)</f>
        <v>'caracas'</v>
      </c>
      <c r="N218" s="5" t="s">
        <v>29</v>
      </c>
      <c r="O218" s="3" t="str">
        <f>CONCATENATE(B218,Tabla8[[#This Row],[tipoLugar]],B218)</f>
        <v>'c'</v>
      </c>
      <c r="P218" s="5" t="s">
        <v>29</v>
      </c>
      <c r="Q218" s="5"/>
      <c r="R218" s="5" t="s">
        <v>29</v>
      </c>
      <c r="S218" s="1">
        <f>(Tabla8[[#This Row],[fkLugar]])</f>
        <v>211</v>
      </c>
      <c r="T218" s="5" t="s">
        <v>30</v>
      </c>
    </row>
    <row r="219" spans="2:20">
      <c r="B219" s="6" t="s">
        <v>31</v>
      </c>
      <c r="C219" s="20"/>
      <c r="D219" s="1">
        <v>216</v>
      </c>
      <c r="E219" s="2" t="s">
        <v>405</v>
      </c>
      <c r="F219" s="1" t="s">
        <v>377</v>
      </c>
      <c r="G219" s="1" t="s">
        <v>34</v>
      </c>
      <c r="H219" s="1">
        <v>212</v>
      </c>
      <c r="J219" s="4" t="s">
        <v>374</v>
      </c>
      <c r="K219" s="1" t="s">
        <v>416</v>
      </c>
      <c r="L219" s="5" t="s">
        <v>29</v>
      </c>
      <c r="M219" s="2" t="str">
        <f>CONCATENATE(B219,Tabla8[[#This Row],[nombreLugar]],B219)</f>
        <v>'los teques'</v>
      </c>
      <c r="N219" s="5" t="s">
        <v>29</v>
      </c>
      <c r="O219" s="3" t="str">
        <f>CONCATENATE(B219,Tabla8[[#This Row],[tipoLugar]],B219)</f>
        <v>'c'</v>
      </c>
      <c r="P219" s="5" t="s">
        <v>29</v>
      </c>
      <c r="Q219" s="5"/>
      <c r="R219" s="5" t="s">
        <v>29</v>
      </c>
      <c r="S219" s="1">
        <f>(Tabla8[[#This Row],[fkLugar]])</f>
        <v>212</v>
      </c>
      <c r="T219" s="5" t="s">
        <v>30</v>
      </c>
    </row>
    <row r="220" spans="2:20">
      <c r="B220" s="6" t="s">
        <v>31</v>
      </c>
      <c r="C220" s="20"/>
      <c r="D220" s="1">
        <v>217</v>
      </c>
      <c r="E220" s="2" t="s">
        <v>406</v>
      </c>
      <c r="F220" s="1" t="s">
        <v>377</v>
      </c>
      <c r="G220" s="1" t="s">
        <v>34</v>
      </c>
      <c r="H220" s="1">
        <v>213</v>
      </c>
      <c r="J220" s="4" t="s">
        <v>374</v>
      </c>
      <c r="K220" s="1" t="s">
        <v>416</v>
      </c>
      <c r="L220" s="5" t="s">
        <v>29</v>
      </c>
      <c r="M220" s="2" t="str">
        <f>CONCATENATE(B220,Tabla8[[#This Row],[nombreLugar]],B220)</f>
        <v>'maracaibo'</v>
      </c>
      <c r="N220" s="5" t="s">
        <v>29</v>
      </c>
      <c r="O220" s="3" t="str">
        <f>CONCATENATE(B220,Tabla8[[#This Row],[tipoLugar]],B220)</f>
        <v>'c'</v>
      </c>
      <c r="P220" s="5" t="s">
        <v>29</v>
      </c>
      <c r="Q220" s="5"/>
      <c r="R220" s="5" t="s">
        <v>29</v>
      </c>
      <c r="S220" s="1">
        <f>(Tabla8[[#This Row],[fkLugar]])</f>
        <v>213</v>
      </c>
      <c r="T220" s="5" t="s">
        <v>30</v>
      </c>
    </row>
    <row r="221" spans="2:20">
      <c r="B221" s="6" t="s">
        <v>31</v>
      </c>
      <c r="C221" s="20"/>
      <c r="D221" s="1">
        <v>218</v>
      </c>
      <c r="E221" s="2" t="s">
        <v>407</v>
      </c>
      <c r="F221" s="1" t="s">
        <v>377</v>
      </c>
      <c r="G221" s="1" t="s">
        <v>34</v>
      </c>
      <c r="H221" s="1">
        <v>214</v>
      </c>
      <c r="J221" s="4" t="s">
        <v>374</v>
      </c>
      <c r="K221" s="1" t="s">
        <v>416</v>
      </c>
      <c r="L221" s="5" t="s">
        <v>29</v>
      </c>
      <c r="M221" s="2" t="str">
        <f>CONCATENATE(B221,Tabla8[[#This Row],[nombreLugar]],B221)</f>
        <v>'valencia'</v>
      </c>
      <c r="N221" s="5" t="s">
        <v>29</v>
      </c>
      <c r="O221" s="3" t="str">
        <f>CONCATENATE(B221,Tabla8[[#This Row],[tipoLugar]],B221)</f>
        <v>'c'</v>
      </c>
      <c r="P221" s="5" t="s">
        <v>29</v>
      </c>
      <c r="Q221" s="5"/>
      <c r="R221" s="5" t="s">
        <v>29</v>
      </c>
      <c r="S221" s="1">
        <f>(Tabla8[[#This Row],[fkLugar]])</f>
        <v>214</v>
      </c>
      <c r="T221" s="5" t="s">
        <v>30</v>
      </c>
    </row>
    <row r="222" spans="2:20">
      <c r="B222" s="6" t="s">
        <v>31</v>
      </c>
      <c r="C222" s="6"/>
      <c r="D222" s="1">
        <v>219</v>
      </c>
      <c r="J222" s="4" t="s">
        <v>374</v>
      </c>
      <c r="K222" s="1" t="s">
        <v>416</v>
      </c>
      <c r="L222" s="5" t="s">
        <v>29</v>
      </c>
      <c r="M222" s="2" t="str">
        <f>CONCATENATE(B222,Tabla8[[#This Row],[nombreLugar]],B222)</f>
        <v>''</v>
      </c>
      <c r="N222" s="5" t="s">
        <v>29</v>
      </c>
      <c r="O222" s="3" t="str">
        <f>CONCATENATE(B222,Tabla8[[#This Row],[tipoLugar]],B222)</f>
        <v>''</v>
      </c>
      <c r="P222" s="5" t="s">
        <v>29</v>
      </c>
      <c r="Q222" s="5"/>
      <c r="R222" s="5" t="s">
        <v>29</v>
      </c>
      <c r="S222" s="1">
        <f>(Tabla8[[#This Row],[fkLugar]])</f>
        <v>0</v>
      </c>
      <c r="T222" s="5" t="s">
        <v>30</v>
      </c>
    </row>
    <row r="223" spans="2:20">
      <c r="B223" s="6" t="s">
        <v>31</v>
      </c>
      <c r="C223" s="6"/>
      <c r="D223" s="1">
        <v>220</v>
      </c>
      <c r="J223" s="4" t="s">
        <v>374</v>
      </c>
      <c r="K223" s="1" t="s">
        <v>416</v>
      </c>
      <c r="L223" s="5" t="s">
        <v>29</v>
      </c>
      <c r="M223" s="2" t="str">
        <f>CONCATENATE(B223,Tabla8[[#This Row],[nombreLugar]],B223)</f>
        <v>''</v>
      </c>
      <c r="N223" s="5" t="s">
        <v>29</v>
      </c>
      <c r="O223" s="3" t="str">
        <f>CONCATENATE(B223,Tabla8[[#This Row],[tipoLugar]],B223)</f>
        <v>''</v>
      </c>
      <c r="P223" s="5" t="s">
        <v>29</v>
      </c>
      <c r="Q223" s="5"/>
      <c r="R223" s="5" t="s">
        <v>29</v>
      </c>
      <c r="S223" s="1">
        <f>(Tabla8[[#This Row],[fkLugar]])</f>
        <v>0</v>
      </c>
      <c r="T223" s="5" t="s">
        <v>30</v>
      </c>
    </row>
    <row r="224" spans="2:20">
      <c r="B224" s="6" t="s">
        <v>31</v>
      </c>
      <c r="C224" s="6"/>
      <c r="D224" s="1">
        <v>221</v>
      </c>
      <c r="J224" s="4" t="s">
        <v>374</v>
      </c>
      <c r="K224" s="1" t="s">
        <v>416</v>
      </c>
      <c r="L224" s="5" t="s">
        <v>29</v>
      </c>
      <c r="M224" s="2" t="str">
        <f>CONCATENATE(B224,Tabla8[[#This Row],[nombreLugar]],B224)</f>
        <v>''</v>
      </c>
      <c r="N224" s="5" t="s">
        <v>29</v>
      </c>
      <c r="O224" s="3" t="str">
        <f>CONCATENATE(B224,Tabla8[[#This Row],[tipoLugar]],B224)</f>
        <v>''</v>
      </c>
      <c r="P224" s="5" t="s">
        <v>29</v>
      </c>
      <c r="Q224" s="5"/>
      <c r="R224" s="5" t="s">
        <v>29</v>
      </c>
      <c r="S224" s="1">
        <f>(Tabla8[[#This Row],[fkLugar]])</f>
        <v>0</v>
      </c>
      <c r="T224" s="5" t="s">
        <v>30</v>
      </c>
    </row>
    <row r="225" spans="2:20">
      <c r="B225" s="6" t="s">
        <v>31</v>
      </c>
      <c r="C225" s="6"/>
      <c r="D225" s="1">
        <v>222</v>
      </c>
      <c r="J225" s="4" t="s">
        <v>374</v>
      </c>
      <c r="K225" s="1" t="s">
        <v>416</v>
      </c>
      <c r="L225" s="5" t="s">
        <v>29</v>
      </c>
      <c r="M225" s="2" t="str">
        <f>CONCATENATE(B225,Tabla8[[#This Row],[nombreLugar]],B225)</f>
        <v>''</v>
      </c>
      <c r="N225" s="5" t="s">
        <v>29</v>
      </c>
      <c r="O225" s="3" t="str">
        <f>CONCATENATE(B225,Tabla8[[#This Row],[tipoLugar]],B225)</f>
        <v>''</v>
      </c>
      <c r="P225" s="5" t="s">
        <v>29</v>
      </c>
      <c r="Q225" s="5"/>
      <c r="R225" s="5" t="s">
        <v>29</v>
      </c>
      <c r="S225" s="1">
        <f>(Tabla8[[#This Row],[fkLugar]])</f>
        <v>0</v>
      </c>
      <c r="T225" s="5" t="s">
        <v>30</v>
      </c>
    </row>
    <row r="226" spans="2:20">
      <c r="B226" s="6" t="s">
        <v>31</v>
      </c>
      <c r="C226" s="6"/>
      <c r="D226" s="1">
        <v>223</v>
      </c>
      <c r="J226" s="4" t="s">
        <v>374</v>
      </c>
      <c r="K226" s="1" t="s">
        <v>416</v>
      </c>
      <c r="L226" s="5" t="s">
        <v>29</v>
      </c>
      <c r="M226" s="2" t="str">
        <f>CONCATENATE(B226,Tabla8[[#This Row],[nombreLugar]],B226)</f>
        <v>''</v>
      </c>
      <c r="N226" s="5" t="s">
        <v>29</v>
      </c>
      <c r="O226" s="3" t="str">
        <f>CONCATENATE(B226,Tabla8[[#This Row],[tipoLugar]],B226)</f>
        <v>''</v>
      </c>
      <c r="P226" s="5" t="s">
        <v>29</v>
      </c>
      <c r="Q226" s="5"/>
      <c r="R226" s="5" t="s">
        <v>29</v>
      </c>
      <c r="S226" s="1">
        <f>(Tabla8[[#This Row],[fkLugar]])</f>
        <v>0</v>
      </c>
      <c r="T226" s="5" t="s">
        <v>30</v>
      </c>
    </row>
    <row r="227" spans="2:20">
      <c r="B227" s="6" t="s">
        <v>31</v>
      </c>
      <c r="C227" s="6"/>
      <c r="D227" s="1">
        <v>224</v>
      </c>
      <c r="J227" s="4" t="s">
        <v>374</v>
      </c>
      <c r="K227" s="1" t="s">
        <v>416</v>
      </c>
      <c r="L227" s="5" t="s">
        <v>29</v>
      </c>
      <c r="M227" s="2" t="str">
        <f>CONCATENATE(B227,Tabla8[[#This Row],[nombreLugar]],B227)</f>
        <v>''</v>
      </c>
      <c r="N227" s="5" t="s">
        <v>29</v>
      </c>
      <c r="O227" s="3" t="str">
        <f>CONCATENATE(B227,Tabla8[[#This Row],[tipoLugar]],B227)</f>
        <v>''</v>
      </c>
      <c r="P227" s="5" t="s">
        <v>29</v>
      </c>
      <c r="Q227" s="5"/>
      <c r="R227" s="5" t="s">
        <v>29</v>
      </c>
      <c r="S227" s="1">
        <f>(Tabla8[[#This Row],[fkLugar]])</f>
        <v>0</v>
      </c>
      <c r="T227" s="5" t="s">
        <v>30</v>
      </c>
    </row>
    <row r="228" spans="2:20">
      <c r="B228" s="6" t="s">
        <v>31</v>
      </c>
      <c r="C228" s="6"/>
      <c r="D228" s="1">
        <v>225</v>
      </c>
      <c r="J228" s="4" t="s">
        <v>374</v>
      </c>
      <c r="K228" s="1" t="s">
        <v>416</v>
      </c>
      <c r="L228" s="5" t="s">
        <v>29</v>
      </c>
      <c r="M228" s="2" t="str">
        <f>CONCATENATE(B228,Tabla8[[#This Row],[nombreLugar]],B228)</f>
        <v>''</v>
      </c>
      <c r="N228" s="5" t="s">
        <v>29</v>
      </c>
      <c r="O228" s="3" t="str">
        <f>CONCATENATE(B228,Tabla8[[#This Row],[tipoLugar]],B228)</f>
        <v>''</v>
      </c>
      <c r="P228" s="5" t="s">
        <v>29</v>
      </c>
      <c r="Q228" s="5"/>
      <c r="R228" s="5" t="s">
        <v>29</v>
      </c>
      <c r="S228" s="1">
        <f>(Tabla8[[#This Row],[fkLugar]])</f>
        <v>0</v>
      </c>
      <c r="T228" s="5" t="s">
        <v>30</v>
      </c>
    </row>
    <row r="229" spans="2:20">
      <c r="B229" s="6" t="s">
        <v>31</v>
      </c>
      <c r="C229" s="6"/>
      <c r="D229" s="1">
        <v>226</v>
      </c>
      <c r="J229" s="4" t="s">
        <v>374</v>
      </c>
      <c r="K229" s="1" t="s">
        <v>416</v>
      </c>
      <c r="L229" s="5" t="s">
        <v>29</v>
      </c>
      <c r="M229" s="2" t="str">
        <f>CONCATENATE(B229,Tabla8[[#This Row],[nombreLugar]],B229)</f>
        <v>''</v>
      </c>
      <c r="N229" s="5" t="s">
        <v>29</v>
      </c>
      <c r="O229" s="3" t="str">
        <f>CONCATENATE(B229,Tabla8[[#This Row],[tipoLugar]],B229)</f>
        <v>''</v>
      </c>
      <c r="P229" s="5" t="s">
        <v>29</v>
      </c>
      <c r="Q229" s="5"/>
      <c r="R229" s="5" t="s">
        <v>29</v>
      </c>
      <c r="S229" s="1">
        <f>(Tabla8[[#This Row],[fkLugar]])</f>
        <v>0</v>
      </c>
      <c r="T229" s="5" t="s">
        <v>30</v>
      </c>
    </row>
    <row r="230" spans="2:20">
      <c r="B230" s="6" t="s">
        <v>31</v>
      </c>
      <c r="C230" s="6"/>
      <c r="D230" s="1">
        <v>227</v>
      </c>
      <c r="J230" s="4" t="s">
        <v>374</v>
      </c>
      <c r="K230" s="1" t="s">
        <v>416</v>
      </c>
      <c r="L230" s="5" t="s">
        <v>29</v>
      </c>
      <c r="M230" s="2" t="str">
        <f>CONCATENATE(B230,Tabla8[[#This Row],[nombreLugar]],B230)</f>
        <v>''</v>
      </c>
      <c r="N230" s="5" t="s">
        <v>29</v>
      </c>
      <c r="O230" s="3" t="str">
        <f>CONCATENATE(B230,Tabla8[[#This Row],[tipoLugar]],B230)</f>
        <v>''</v>
      </c>
      <c r="P230" s="5" t="s">
        <v>29</v>
      </c>
      <c r="Q230" s="5"/>
      <c r="R230" s="5" t="s">
        <v>29</v>
      </c>
      <c r="S230" s="1">
        <f>(Tabla8[[#This Row],[fkLugar]])</f>
        <v>0</v>
      </c>
      <c r="T230" s="5" t="s">
        <v>30</v>
      </c>
    </row>
    <row r="231" spans="2:20">
      <c r="B231" s="6" t="s">
        <v>31</v>
      </c>
      <c r="C231" s="6"/>
      <c r="D231" s="1">
        <v>228</v>
      </c>
      <c r="J231" s="4" t="s">
        <v>374</v>
      </c>
      <c r="K231" s="1" t="s">
        <v>416</v>
      </c>
      <c r="L231" s="5" t="s">
        <v>29</v>
      </c>
      <c r="M231" s="2" t="str">
        <f>CONCATENATE(B231,Tabla8[[#This Row],[nombreLugar]],B231)</f>
        <v>''</v>
      </c>
      <c r="N231" s="5" t="s">
        <v>29</v>
      </c>
      <c r="O231" s="3" t="str">
        <f>CONCATENATE(B231,Tabla8[[#This Row],[tipoLugar]],B231)</f>
        <v>''</v>
      </c>
      <c r="P231" s="5" t="s">
        <v>29</v>
      </c>
      <c r="Q231" s="5"/>
      <c r="R231" s="5" t="s">
        <v>29</v>
      </c>
      <c r="S231" s="1">
        <f>(Tabla8[[#This Row],[fkLugar]])</f>
        <v>0</v>
      </c>
      <c r="T231" s="5" t="s">
        <v>30</v>
      </c>
    </row>
    <row r="232" spans="2:20">
      <c r="B232" s="6" t="s">
        <v>31</v>
      </c>
      <c r="C232" s="6"/>
      <c r="D232" s="1">
        <v>229</v>
      </c>
      <c r="J232" s="4" t="s">
        <v>374</v>
      </c>
      <c r="K232" s="1" t="s">
        <v>416</v>
      </c>
      <c r="L232" s="5" t="s">
        <v>29</v>
      </c>
      <c r="M232" s="2" t="str">
        <f>CONCATENATE(B232,Tabla8[[#This Row],[nombreLugar]],B232)</f>
        <v>''</v>
      </c>
      <c r="N232" s="5" t="s">
        <v>29</v>
      </c>
      <c r="O232" s="3" t="str">
        <f>CONCATENATE(B232,Tabla8[[#This Row],[tipoLugar]],B232)</f>
        <v>''</v>
      </c>
      <c r="P232" s="5" t="s">
        <v>29</v>
      </c>
      <c r="Q232" s="5"/>
      <c r="R232" s="5" t="s">
        <v>29</v>
      </c>
      <c r="S232" s="1">
        <f>(Tabla8[[#This Row],[fkLugar]])</f>
        <v>0</v>
      </c>
      <c r="T232" s="5" t="s">
        <v>30</v>
      </c>
    </row>
    <row r="233" spans="2:20">
      <c r="B233" s="6" t="s">
        <v>31</v>
      </c>
      <c r="C233" s="6"/>
      <c r="D233" s="1">
        <v>230</v>
      </c>
      <c r="J233" s="4" t="s">
        <v>374</v>
      </c>
      <c r="K233" s="1" t="s">
        <v>416</v>
      </c>
      <c r="L233" s="5" t="s">
        <v>29</v>
      </c>
      <c r="M233" s="2" t="str">
        <f>CONCATENATE(B233,Tabla8[[#This Row],[nombreLugar]],B233)</f>
        <v>''</v>
      </c>
      <c r="N233" s="5" t="s">
        <v>29</v>
      </c>
      <c r="O233" s="3" t="str">
        <f>CONCATENATE(B233,Tabla8[[#This Row],[tipoLugar]],B233)</f>
        <v>''</v>
      </c>
      <c r="P233" s="5" t="s">
        <v>29</v>
      </c>
      <c r="Q233" s="5"/>
      <c r="R233" s="5" t="s">
        <v>29</v>
      </c>
      <c r="S233" s="1">
        <f>(Tabla8[[#This Row],[fkLugar]])</f>
        <v>0</v>
      </c>
      <c r="T233" s="5" t="s">
        <v>30</v>
      </c>
    </row>
    <row r="234" spans="2:20">
      <c r="B234" s="6" t="s">
        <v>31</v>
      </c>
      <c r="C234" s="6"/>
      <c r="D234" s="1">
        <v>231</v>
      </c>
      <c r="J234" s="4" t="s">
        <v>374</v>
      </c>
      <c r="K234" s="1" t="s">
        <v>416</v>
      </c>
      <c r="L234" s="5" t="s">
        <v>29</v>
      </c>
      <c r="M234" s="2" t="str">
        <f>CONCATENATE(B234,Tabla8[[#This Row],[nombreLugar]],B234)</f>
        <v>''</v>
      </c>
      <c r="N234" s="5" t="s">
        <v>29</v>
      </c>
      <c r="O234" s="3" t="str">
        <f>CONCATENATE(B234,Tabla8[[#This Row],[tipoLugar]],B234)</f>
        <v>''</v>
      </c>
      <c r="P234" s="5" t="s">
        <v>29</v>
      </c>
      <c r="Q234" s="5"/>
      <c r="R234" s="5" t="s">
        <v>29</v>
      </c>
      <c r="S234" s="1">
        <f>(Tabla8[[#This Row],[fkLugar]])</f>
        <v>0</v>
      </c>
      <c r="T234" s="5" t="s">
        <v>30</v>
      </c>
    </row>
    <row r="235" spans="2:20">
      <c r="B235" s="6" t="s">
        <v>31</v>
      </c>
      <c r="C235" s="6"/>
      <c r="D235" s="1">
        <v>232</v>
      </c>
      <c r="J235" s="4" t="s">
        <v>374</v>
      </c>
      <c r="K235" s="1" t="s">
        <v>416</v>
      </c>
      <c r="L235" s="5" t="s">
        <v>29</v>
      </c>
      <c r="M235" s="2" t="str">
        <f>CONCATENATE(B235,Tabla8[[#This Row],[nombreLugar]],B235)</f>
        <v>''</v>
      </c>
      <c r="N235" s="5" t="s">
        <v>29</v>
      </c>
      <c r="O235" s="3" t="str">
        <f>CONCATENATE(B235,Tabla8[[#This Row],[tipoLugar]],B235)</f>
        <v>''</v>
      </c>
      <c r="P235" s="5" t="s">
        <v>29</v>
      </c>
      <c r="Q235" s="5"/>
      <c r="R235" s="5" t="s">
        <v>29</v>
      </c>
      <c r="S235" s="1">
        <f>(Tabla8[[#This Row],[fkLugar]])</f>
        <v>0</v>
      </c>
      <c r="T235" s="5" t="s">
        <v>30</v>
      </c>
    </row>
    <row r="236" spans="2:20">
      <c r="B236" s="6" t="s">
        <v>31</v>
      </c>
      <c r="C236" s="6"/>
      <c r="D236" s="1">
        <v>233</v>
      </c>
      <c r="J236" s="4" t="s">
        <v>374</v>
      </c>
      <c r="K236" s="1" t="s">
        <v>416</v>
      </c>
      <c r="L236" s="5" t="s">
        <v>29</v>
      </c>
      <c r="M236" s="2" t="str">
        <f>CONCATENATE(B236,Tabla8[[#This Row],[nombreLugar]],B236)</f>
        <v>''</v>
      </c>
      <c r="N236" s="5" t="s">
        <v>29</v>
      </c>
      <c r="O236" s="3" t="str">
        <f>CONCATENATE(B236,Tabla8[[#This Row],[tipoLugar]],B236)</f>
        <v>''</v>
      </c>
      <c r="P236" s="5" t="s">
        <v>29</v>
      </c>
      <c r="Q236" s="5"/>
      <c r="R236" s="5" t="s">
        <v>29</v>
      </c>
      <c r="S236" s="1">
        <f>(Tabla8[[#This Row],[fkLugar]])</f>
        <v>0</v>
      </c>
      <c r="T236" s="5" t="s">
        <v>30</v>
      </c>
    </row>
    <row r="237" spans="2:20">
      <c r="B237" s="6" t="s">
        <v>31</v>
      </c>
      <c r="C237" s="6"/>
      <c r="D237" s="1">
        <v>234</v>
      </c>
      <c r="J237" s="4" t="s">
        <v>374</v>
      </c>
      <c r="K237" s="1" t="s">
        <v>416</v>
      </c>
      <c r="L237" s="5" t="s">
        <v>29</v>
      </c>
      <c r="M237" s="2" t="str">
        <f>CONCATENATE(B237,Tabla8[[#This Row],[nombreLugar]],B237)</f>
        <v>''</v>
      </c>
      <c r="N237" s="5" t="s">
        <v>29</v>
      </c>
      <c r="O237" s="3" t="str">
        <f>CONCATENATE(B237,Tabla8[[#This Row],[tipoLugar]],B237)</f>
        <v>''</v>
      </c>
      <c r="P237" s="5" t="s">
        <v>29</v>
      </c>
      <c r="Q237" s="5"/>
      <c r="R237" s="5" t="s">
        <v>29</v>
      </c>
      <c r="S237" s="1">
        <f>(Tabla8[[#This Row],[fkLugar]])</f>
        <v>0</v>
      </c>
      <c r="T237" s="5" t="s">
        <v>30</v>
      </c>
    </row>
    <row r="238" spans="2:20">
      <c r="B238" s="6" t="s">
        <v>31</v>
      </c>
      <c r="C238" s="6"/>
      <c r="D238" s="1">
        <v>235</v>
      </c>
      <c r="J238" s="4" t="s">
        <v>374</v>
      </c>
      <c r="K238" s="1" t="s">
        <v>416</v>
      </c>
      <c r="L238" s="5" t="s">
        <v>29</v>
      </c>
      <c r="M238" s="2" t="str">
        <f>CONCATENATE(B238,Tabla8[[#This Row],[nombreLugar]],B238)</f>
        <v>''</v>
      </c>
      <c r="N238" s="5" t="s">
        <v>29</v>
      </c>
      <c r="O238" s="3" t="str">
        <f>CONCATENATE(B238,Tabla8[[#This Row],[tipoLugar]],B238)</f>
        <v>''</v>
      </c>
      <c r="P238" s="5" t="s">
        <v>29</v>
      </c>
      <c r="Q238" s="5"/>
      <c r="R238" s="5" t="s">
        <v>29</v>
      </c>
      <c r="S238" s="1">
        <f>(Tabla8[[#This Row],[fkLugar]])</f>
        <v>0</v>
      </c>
      <c r="T238" s="5" t="s">
        <v>30</v>
      </c>
    </row>
    <row r="239" spans="2:20">
      <c r="B239" s="6" t="s">
        <v>31</v>
      </c>
      <c r="C239" s="6"/>
      <c r="D239" s="1">
        <v>236</v>
      </c>
      <c r="J239" s="4" t="s">
        <v>374</v>
      </c>
      <c r="K239" s="1" t="s">
        <v>416</v>
      </c>
      <c r="L239" s="5" t="s">
        <v>29</v>
      </c>
      <c r="M239" s="2" t="str">
        <f>CONCATENATE(B239,Tabla8[[#This Row],[nombreLugar]],B239)</f>
        <v>''</v>
      </c>
      <c r="N239" s="5" t="s">
        <v>29</v>
      </c>
      <c r="O239" s="3" t="str">
        <f>CONCATENATE(B239,Tabla8[[#This Row],[tipoLugar]],B239)</f>
        <v>''</v>
      </c>
      <c r="P239" s="5" t="s">
        <v>29</v>
      </c>
      <c r="Q239" s="5"/>
      <c r="R239" s="5" t="s">
        <v>29</v>
      </c>
      <c r="S239" s="1">
        <f>(Tabla8[[#This Row],[fkLugar]])</f>
        <v>0</v>
      </c>
      <c r="T239" s="5" t="s">
        <v>30</v>
      </c>
    </row>
    <row r="240" spans="2:20">
      <c r="B240" s="6" t="s">
        <v>31</v>
      </c>
      <c r="C240" s="6"/>
      <c r="D240" s="1">
        <v>237</v>
      </c>
      <c r="J240" s="4" t="s">
        <v>374</v>
      </c>
      <c r="K240" s="1" t="s">
        <v>416</v>
      </c>
      <c r="L240" s="5" t="s">
        <v>29</v>
      </c>
      <c r="M240" s="2" t="str">
        <f>CONCATENATE(B240,Tabla8[[#This Row],[nombreLugar]],B240)</f>
        <v>''</v>
      </c>
      <c r="N240" s="5" t="s">
        <v>29</v>
      </c>
      <c r="O240" s="3" t="str">
        <f>CONCATENATE(B240,Tabla8[[#This Row],[tipoLugar]],B240)</f>
        <v>''</v>
      </c>
      <c r="P240" s="5" t="s">
        <v>29</v>
      </c>
      <c r="Q240" s="5"/>
      <c r="R240" s="5" t="s">
        <v>29</v>
      </c>
      <c r="S240" s="1">
        <f>(Tabla8[[#This Row],[fkLugar]])</f>
        <v>0</v>
      </c>
      <c r="T240" s="5" t="s">
        <v>30</v>
      </c>
    </row>
    <row r="241" spans="2:20">
      <c r="B241" s="6" t="s">
        <v>31</v>
      </c>
      <c r="C241" s="6"/>
      <c r="D241" s="1">
        <v>238</v>
      </c>
      <c r="J241" s="4" t="s">
        <v>374</v>
      </c>
      <c r="K241" s="1" t="s">
        <v>416</v>
      </c>
      <c r="L241" s="5" t="s">
        <v>29</v>
      </c>
      <c r="M241" s="2" t="str">
        <f>CONCATENATE(B241,Tabla8[[#This Row],[nombreLugar]],B241)</f>
        <v>''</v>
      </c>
      <c r="N241" s="5" t="s">
        <v>29</v>
      </c>
      <c r="O241" s="3" t="str">
        <f>CONCATENATE(B241,Tabla8[[#This Row],[tipoLugar]],B241)</f>
        <v>''</v>
      </c>
      <c r="P241" s="5" t="s">
        <v>29</v>
      </c>
      <c r="Q241" s="5"/>
      <c r="R241" s="5" t="s">
        <v>29</v>
      </c>
      <c r="S241" s="1">
        <f>(Tabla8[[#This Row],[fkLugar]])</f>
        <v>0</v>
      </c>
      <c r="T241" s="5" t="s">
        <v>30</v>
      </c>
    </row>
    <row r="242" spans="2:20">
      <c r="B242" s="6" t="s">
        <v>31</v>
      </c>
      <c r="C242" s="6"/>
      <c r="D242" s="1">
        <v>239</v>
      </c>
      <c r="J242" s="4" t="s">
        <v>374</v>
      </c>
      <c r="K242" s="1" t="s">
        <v>416</v>
      </c>
      <c r="L242" s="5" t="s">
        <v>29</v>
      </c>
      <c r="M242" s="2" t="str">
        <f>CONCATENATE(B242,Tabla8[[#This Row],[nombreLugar]],B242)</f>
        <v>''</v>
      </c>
      <c r="N242" s="5" t="s">
        <v>29</v>
      </c>
      <c r="O242" s="3" t="str">
        <f>CONCATENATE(B242,Tabla8[[#This Row],[tipoLugar]],B242)</f>
        <v>''</v>
      </c>
      <c r="P242" s="5" t="s">
        <v>29</v>
      </c>
      <c r="Q242" s="5"/>
      <c r="R242" s="5" t="s">
        <v>29</v>
      </c>
      <c r="S242" s="1">
        <f>(Tabla8[[#This Row],[fkLugar]])</f>
        <v>0</v>
      </c>
      <c r="T242" s="5" t="s">
        <v>30</v>
      </c>
    </row>
    <row r="243" spans="2:20">
      <c r="B243" s="6" t="s">
        <v>31</v>
      </c>
      <c r="D243" s="1">
        <v>240</v>
      </c>
      <c r="J243" s="4" t="s">
        <v>374</v>
      </c>
      <c r="K243" s="1" t="s">
        <v>416</v>
      </c>
      <c r="L243" s="5" t="s">
        <v>29</v>
      </c>
      <c r="M243" s="2" t="str">
        <f>CONCATENATE(B243,Tabla8[[#This Row],[nombreLugar]],B243)</f>
        <v>''</v>
      </c>
      <c r="N243" s="5" t="s">
        <v>29</v>
      </c>
      <c r="O243" s="3" t="str">
        <f>CONCATENATE(B243,Tabla8[[#This Row],[tipoLugar]],B243)</f>
        <v>''</v>
      </c>
      <c r="P243" s="5" t="s">
        <v>29</v>
      </c>
      <c r="Q243" s="5"/>
      <c r="R243" s="5" t="s">
        <v>29</v>
      </c>
      <c r="S243" s="1">
        <f>(Tabla8[[#This Row],[fkLugar]])</f>
        <v>0</v>
      </c>
      <c r="T243" s="5" t="s">
        <v>30</v>
      </c>
    </row>
    <row r="244" spans="2:20">
      <c r="B244" s="6" t="s">
        <v>31</v>
      </c>
      <c r="D244" s="1">
        <v>241</v>
      </c>
      <c r="J244" s="4" t="s">
        <v>374</v>
      </c>
      <c r="K244" s="1" t="s">
        <v>416</v>
      </c>
      <c r="L244" s="5" t="s">
        <v>29</v>
      </c>
      <c r="M244" s="2" t="str">
        <f>CONCATENATE(B244,Tabla8[[#This Row],[nombreLugar]],B244)</f>
        <v>''</v>
      </c>
      <c r="N244" s="5" t="s">
        <v>29</v>
      </c>
      <c r="O244" s="3" t="str">
        <f>CONCATENATE(B244,Tabla8[[#This Row],[tipoLugar]],B244)</f>
        <v>''</v>
      </c>
      <c r="P244" s="5" t="s">
        <v>29</v>
      </c>
      <c r="Q244" s="5"/>
      <c r="R244" s="5" t="s">
        <v>29</v>
      </c>
      <c r="S244" s="1">
        <f>(Tabla8[[#This Row],[fkLugar]])</f>
        <v>0</v>
      </c>
      <c r="T244" s="5" t="s">
        <v>30</v>
      </c>
    </row>
    <row r="245" spans="2:20">
      <c r="B245" s="6" t="s">
        <v>31</v>
      </c>
      <c r="D245" s="1">
        <v>242</v>
      </c>
      <c r="J245" s="4" t="s">
        <v>374</v>
      </c>
      <c r="K245" s="1" t="s">
        <v>416</v>
      </c>
      <c r="L245" s="5" t="s">
        <v>29</v>
      </c>
      <c r="M245" s="2" t="str">
        <f>CONCATENATE(B245,Tabla8[[#This Row],[nombreLugar]],B245)</f>
        <v>''</v>
      </c>
      <c r="N245" s="5" t="s">
        <v>29</v>
      </c>
      <c r="O245" s="3" t="str">
        <f>CONCATENATE(B245,Tabla8[[#This Row],[tipoLugar]],B245)</f>
        <v>''</v>
      </c>
      <c r="P245" s="5" t="s">
        <v>29</v>
      </c>
      <c r="Q245" s="5"/>
      <c r="R245" s="5" t="s">
        <v>29</v>
      </c>
      <c r="S245" s="1">
        <f>(Tabla8[[#This Row],[fkLugar]])</f>
        <v>0</v>
      </c>
      <c r="T245" s="5" t="s">
        <v>30</v>
      </c>
    </row>
    <row r="246" spans="2:20">
      <c r="B246" s="6" t="s">
        <v>31</v>
      </c>
      <c r="D246" s="1">
        <v>243</v>
      </c>
      <c r="J246" s="4" t="s">
        <v>374</v>
      </c>
      <c r="K246" s="1" t="s">
        <v>416</v>
      </c>
      <c r="L246" s="5" t="s">
        <v>29</v>
      </c>
      <c r="M246" s="2" t="str">
        <f>CONCATENATE(B246,Tabla8[[#This Row],[nombreLugar]],B246)</f>
        <v>''</v>
      </c>
      <c r="N246" s="5" t="s">
        <v>29</v>
      </c>
      <c r="O246" s="3" t="str">
        <f>CONCATENATE(B246,Tabla8[[#This Row],[tipoLugar]],B246)</f>
        <v>''</v>
      </c>
      <c r="P246" s="5" t="s">
        <v>29</v>
      </c>
      <c r="Q246" s="5"/>
      <c r="R246" s="5" t="s">
        <v>29</v>
      </c>
      <c r="S246" s="1">
        <f>(Tabla8[[#This Row],[fkLugar]])</f>
        <v>0</v>
      </c>
      <c r="T246" s="5" t="s">
        <v>30</v>
      </c>
    </row>
    <row r="247" spans="2:20">
      <c r="B247" s="6" t="s">
        <v>31</v>
      </c>
      <c r="D247" s="1">
        <v>244</v>
      </c>
      <c r="J247" s="4" t="s">
        <v>374</v>
      </c>
      <c r="K247" s="1" t="s">
        <v>416</v>
      </c>
      <c r="L247" s="5" t="s">
        <v>29</v>
      </c>
      <c r="M247" s="2" t="str">
        <f>CONCATENATE(B247,Tabla8[[#This Row],[nombreLugar]],B247)</f>
        <v>''</v>
      </c>
      <c r="N247" s="5" t="s">
        <v>29</v>
      </c>
      <c r="O247" s="3" t="str">
        <f>CONCATENATE(B247,Tabla8[[#This Row],[tipoLugar]],B247)</f>
        <v>''</v>
      </c>
      <c r="P247" s="5" t="s">
        <v>29</v>
      </c>
      <c r="Q247" s="5"/>
      <c r="R247" s="5" t="s">
        <v>29</v>
      </c>
      <c r="S247" s="1">
        <f>(Tabla8[[#This Row],[fkLugar]])</f>
        <v>0</v>
      </c>
      <c r="T247" s="5" t="s">
        <v>30</v>
      </c>
    </row>
  </sheetData>
  <sortState ref="E5:E184">
    <sortCondition ref="E183"/>
  </sortState>
  <mergeCells count="3">
    <mergeCell ref="C189:C196"/>
    <mergeCell ref="C197:C213"/>
    <mergeCell ref="C214:C221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opLeftCell="B101" workbookViewId="0">
      <selection activeCell="I134" sqref="I134"/>
    </sheetView>
  </sheetViews>
  <sheetFormatPr baseColWidth="10" defaultRowHeight="15" x14ac:dyDescent="0"/>
  <cols>
    <col min="1" max="1" width="0" style="12" hidden="1" customWidth="1"/>
    <col min="3" max="3" width="17.6640625" style="1" customWidth="1"/>
    <col min="4" max="4" width="21.5" customWidth="1"/>
    <col min="5" max="5" width="20.83203125" customWidth="1"/>
    <col min="6" max="6" width="12" customWidth="1"/>
    <col min="8" max="8" width="30.83203125" customWidth="1"/>
    <col min="9" max="9" width="23.5" style="1" customWidth="1"/>
    <col min="10" max="10" width="4" style="12" customWidth="1"/>
    <col min="11" max="11" width="15" style="13" customWidth="1"/>
    <col min="12" max="12" width="4" style="12" customWidth="1"/>
    <col min="13" max="13" width="6.5" style="1" customWidth="1"/>
    <col min="14" max="14" width="4" customWidth="1"/>
    <col min="15" max="15" width="5.6640625" style="1" customWidth="1"/>
    <col min="16" max="16" width="4" style="12" customWidth="1"/>
  </cols>
  <sheetData>
    <row r="1" spans="1:16">
      <c r="N1" s="7"/>
    </row>
    <row r="2" spans="1:16">
      <c r="N2" s="7"/>
    </row>
    <row r="3" spans="1:16">
      <c r="A3" s="6" t="s">
        <v>31</v>
      </c>
      <c r="C3" s="1" t="s">
        <v>365</v>
      </c>
      <c r="D3" s="2" t="s">
        <v>364</v>
      </c>
      <c r="E3" s="1" t="s">
        <v>366</v>
      </c>
      <c r="F3" s="1" t="s">
        <v>367</v>
      </c>
      <c r="N3" s="7"/>
    </row>
    <row r="4" spans="1:16">
      <c r="A4" s="6" t="s">
        <v>31</v>
      </c>
      <c r="C4" s="1">
        <v>1</v>
      </c>
      <c r="D4" s="2" t="s">
        <v>236</v>
      </c>
      <c r="E4" s="1" t="s">
        <v>265</v>
      </c>
      <c r="F4" s="1">
        <v>1</v>
      </c>
      <c r="H4" s="4" t="s">
        <v>368</v>
      </c>
      <c r="I4" s="3" t="s">
        <v>415</v>
      </c>
      <c r="J4" s="5" t="s">
        <v>29</v>
      </c>
      <c r="K4" s="13" t="str">
        <f>CONCATENATE(A4,Tabla7[[#This Row],[nombreNacionalidad]],A4)</f>
        <v>'afgano'</v>
      </c>
      <c r="L4" s="5" t="s">
        <v>29</v>
      </c>
      <c r="M4" s="1" t="str">
        <f>CONCATENATE(A4,Tabla7[[#This Row],[sexoNacionalidad]],A4)</f>
        <v>'m'</v>
      </c>
      <c r="N4" s="8" t="s">
        <v>29</v>
      </c>
      <c r="O4" s="1">
        <f>(Tabla7[[#This Row],[fkPais]])</f>
        <v>1</v>
      </c>
      <c r="P4" s="5" t="s">
        <v>30</v>
      </c>
    </row>
    <row r="5" spans="1:16">
      <c r="A5" s="6" t="s">
        <v>31</v>
      </c>
      <c r="C5" s="1">
        <v>2</v>
      </c>
      <c r="D5" s="2" t="s">
        <v>237</v>
      </c>
      <c r="E5" s="1" t="s">
        <v>266</v>
      </c>
      <c r="F5" s="1">
        <v>1</v>
      </c>
      <c r="H5" s="4" t="s">
        <v>368</v>
      </c>
      <c r="I5" s="3" t="s">
        <v>415</v>
      </c>
      <c r="J5" s="5" t="s">
        <v>29</v>
      </c>
      <c r="K5" s="13" t="str">
        <f>CONCATENATE(A5,Tabla7[[#This Row],[nombreNacionalidad]],A5)</f>
        <v>'afgana'</v>
      </c>
      <c r="L5" s="5" t="s">
        <v>29</v>
      </c>
      <c r="M5" s="1" t="str">
        <f>CONCATENATE(A5,Tabla7[[#This Row],[sexoNacionalidad]],A5)</f>
        <v>'f'</v>
      </c>
      <c r="N5" s="8" t="s">
        <v>29</v>
      </c>
      <c r="O5" s="1">
        <f>(Tabla7[[#This Row],[fkPais]])</f>
        <v>1</v>
      </c>
      <c r="P5" s="5" t="s">
        <v>30</v>
      </c>
    </row>
    <row r="6" spans="1:16">
      <c r="A6" s="6" t="s">
        <v>31</v>
      </c>
      <c r="C6" s="1">
        <v>3</v>
      </c>
      <c r="D6" s="2" t="s">
        <v>238</v>
      </c>
      <c r="E6" s="1" t="s">
        <v>265</v>
      </c>
      <c r="F6" s="1">
        <v>3</v>
      </c>
      <c r="H6" s="4" t="s">
        <v>368</v>
      </c>
      <c r="I6" s="3" t="s">
        <v>415</v>
      </c>
      <c r="J6" s="5" t="s">
        <v>29</v>
      </c>
      <c r="K6" s="13" t="str">
        <f>CONCATENATE(A6,Tabla7[[#This Row],[nombreNacionalidad]],A6)</f>
        <v>'aleman'</v>
      </c>
      <c r="L6" s="5" t="s">
        <v>29</v>
      </c>
      <c r="M6" s="1" t="str">
        <f>CONCATENATE(A6,Tabla7[[#This Row],[sexoNacionalidad]],A6)</f>
        <v>'m'</v>
      </c>
      <c r="N6" s="8" t="s">
        <v>29</v>
      </c>
      <c r="O6" s="1">
        <f>(Tabla7[[#This Row],[fkPais]])</f>
        <v>3</v>
      </c>
      <c r="P6" s="5" t="s">
        <v>30</v>
      </c>
    </row>
    <row r="7" spans="1:16">
      <c r="A7" s="6" t="s">
        <v>31</v>
      </c>
      <c r="C7" s="1">
        <v>4</v>
      </c>
      <c r="D7" s="2" t="s">
        <v>239</v>
      </c>
      <c r="E7" s="1" t="s">
        <v>266</v>
      </c>
      <c r="F7" s="1">
        <v>3</v>
      </c>
      <c r="H7" s="4" t="s">
        <v>368</v>
      </c>
      <c r="I7" s="3" t="s">
        <v>415</v>
      </c>
      <c r="J7" s="5" t="s">
        <v>29</v>
      </c>
      <c r="K7" s="13" t="str">
        <f>CONCATENATE(A7,Tabla7[[#This Row],[nombreNacionalidad]],A7)</f>
        <v>'alemana'</v>
      </c>
      <c r="L7" s="5" t="s">
        <v>29</v>
      </c>
      <c r="M7" s="1" t="str">
        <f>CONCATENATE(A7,Tabla7[[#This Row],[sexoNacionalidad]],A7)</f>
        <v>'f'</v>
      </c>
      <c r="N7" s="8" t="s">
        <v>29</v>
      </c>
      <c r="O7" s="1">
        <f>(Tabla7[[#This Row],[fkPais]])</f>
        <v>3</v>
      </c>
      <c r="P7" s="5" t="s">
        <v>30</v>
      </c>
    </row>
    <row r="8" spans="1:16">
      <c r="A8" s="6" t="s">
        <v>31</v>
      </c>
      <c r="C8" s="1">
        <v>5</v>
      </c>
      <c r="D8" s="2" t="s">
        <v>240</v>
      </c>
      <c r="E8" s="1" t="s">
        <v>267</v>
      </c>
      <c r="F8" s="1">
        <v>7</v>
      </c>
      <c r="H8" s="4" t="s">
        <v>368</v>
      </c>
      <c r="I8" s="3" t="s">
        <v>415</v>
      </c>
      <c r="J8" s="5" t="s">
        <v>29</v>
      </c>
      <c r="K8" s="13" t="str">
        <f>CONCATENATE(A8,Tabla7[[#This Row],[nombreNacionalidad]],A8)</f>
        <v>'arabe'</v>
      </c>
      <c r="L8" s="5" t="s">
        <v>29</v>
      </c>
      <c r="M8" s="1" t="str">
        <f>CONCATENATE(A8,Tabla7[[#This Row],[sexoNacionalidad]],A8)</f>
        <v>'a'</v>
      </c>
      <c r="N8" s="8" t="s">
        <v>29</v>
      </c>
      <c r="O8" s="1">
        <f>(Tabla7[[#This Row],[fkPais]])</f>
        <v>7</v>
      </c>
      <c r="P8" s="5" t="s">
        <v>30</v>
      </c>
    </row>
    <row r="9" spans="1:16">
      <c r="A9" s="6" t="s">
        <v>31</v>
      </c>
      <c r="C9" s="1">
        <v>6</v>
      </c>
      <c r="D9" s="2" t="s">
        <v>241</v>
      </c>
      <c r="E9" s="1" t="s">
        <v>265</v>
      </c>
      <c r="F9" s="1">
        <v>9</v>
      </c>
      <c r="H9" s="4" t="s">
        <v>368</v>
      </c>
      <c r="I9" s="3" t="s">
        <v>415</v>
      </c>
      <c r="J9" s="5" t="s">
        <v>29</v>
      </c>
      <c r="K9" s="13" t="str">
        <f>CONCATENATE(A9,Tabla7[[#This Row],[nombreNacionalidad]],A9)</f>
        <v>'argentino'</v>
      </c>
      <c r="L9" s="5" t="s">
        <v>29</v>
      </c>
      <c r="M9" s="1" t="str">
        <f>CONCATENATE(A9,Tabla7[[#This Row],[sexoNacionalidad]],A9)</f>
        <v>'m'</v>
      </c>
      <c r="N9" s="8" t="s">
        <v>29</v>
      </c>
      <c r="O9" s="1">
        <f>(Tabla7[[#This Row],[fkPais]])</f>
        <v>9</v>
      </c>
      <c r="P9" s="5" t="s">
        <v>30</v>
      </c>
    </row>
    <row r="10" spans="1:16">
      <c r="A10" s="6" t="s">
        <v>31</v>
      </c>
      <c r="C10" s="1">
        <v>7</v>
      </c>
      <c r="D10" s="2" t="s">
        <v>63</v>
      </c>
      <c r="E10" s="1" t="s">
        <v>266</v>
      </c>
      <c r="F10" s="1">
        <v>9</v>
      </c>
      <c r="H10" s="4" t="s">
        <v>368</v>
      </c>
      <c r="I10" s="3" t="s">
        <v>415</v>
      </c>
      <c r="J10" s="5" t="s">
        <v>29</v>
      </c>
      <c r="K10" s="13" t="str">
        <f>CONCATENATE(A10,Tabla7[[#This Row],[nombreNacionalidad]],A10)</f>
        <v>'argentina'</v>
      </c>
      <c r="L10" s="5" t="s">
        <v>29</v>
      </c>
      <c r="M10" s="1" t="str">
        <f>CONCATENATE(A10,Tabla7[[#This Row],[sexoNacionalidad]],A10)</f>
        <v>'f'</v>
      </c>
      <c r="N10" s="8" t="s">
        <v>29</v>
      </c>
      <c r="O10" s="1">
        <f>(Tabla7[[#This Row],[fkPais]])</f>
        <v>9</v>
      </c>
      <c r="P10" s="5" t="s">
        <v>30</v>
      </c>
    </row>
    <row r="11" spans="1:16">
      <c r="A11" s="6" t="s">
        <v>31</v>
      </c>
      <c r="C11" s="1">
        <v>8</v>
      </c>
      <c r="D11" s="2" t="s">
        <v>242</v>
      </c>
      <c r="E11" s="1" t="s">
        <v>265</v>
      </c>
      <c r="F11" s="1">
        <v>11</v>
      </c>
      <c r="H11" s="4" t="s">
        <v>368</v>
      </c>
      <c r="I11" s="3" t="s">
        <v>415</v>
      </c>
      <c r="J11" s="5" t="s">
        <v>29</v>
      </c>
      <c r="K11" s="13" t="str">
        <f>CONCATENATE(A11,Tabla7[[#This Row],[nombreNacionalidad]],A11)</f>
        <v>'australiano'</v>
      </c>
      <c r="L11" s="5" t="s">
        <v>29</v>
      </c>
      <c r="M11" s="1" t="str">
        <f>CONCATENATE(A11,Tabla7[[#This Row],[sexoNacionalidad]],A11)</f>
        <v>'m'</v>
      </c>
      <c r="N11" s="8" t="s">
        <v>29</v>
      </c>
      <c r="O11" s="1">
        <f>(Tabla7[[#This Row],[fkPais]])</f>
        <v>11</v>
      </c>
      <c r="P11" s="5" t="s">
        <v>30</v>
      </c>
    </row>
    <row r="12" spans="1:16">
      <c r="A12" s="6" t="s">
        <v>31</v>
      </c>
      <c r="C12" s="1">
        <v>9</v>
      </c>
      <c r="D12" s="2" t="s">
        <v>243</v>
      </c>
      <c r="E12" s="1" t="s">
        <v>266</v>
      </c>
      <c r="F12" s="1">
        <v>11</v>
      </c>
      <c r="H12" s="4" t="s">
        <v>368</v>
      </c>
      <c r="I12" s="3" t="s">
        <v>415</v>
      </c>
      <c r="J12" s="5" t="s">
        <v>29</v>
      </c>
      <c r="K12" s="13" t="str">
        <f>CONCATENATE(A12,Tabla7[[#This Row],[nombreNacionalidad]],A12)</f>
        <v>'australiana'</v>
      </c>
      <c r="L12" s="5" t="s">
        <v>29</v>
      </c>
      <c r="M12" s="1" t="str">
        <f>CONCATENATE(A12,Tabla7[[#This Row],[sexoNacionalidad]],A12)</f>
        <v>'f'</v>
      </c>
      <c r="N12" s="8" t="s">
        <v>29</v>
      </c>
      <c r="O12" s="1">
        <f>(Tabla7[[#This Row],[fkPais]])</f>
        <v>11</v>
      </c>
      <c r="P12" s="5" t="s">
        <v>30</v>
      </c>
    </row>
    <row r="13" spans="1:16">
      <c r="A13" s="6" t="s">
        <v>31</v>
      </c>
      <c r="C13" s="1">
        <v>10</v>
      </c>
      <c r="D13" s="2" t="s">
        <v>244</v>
      </c>
      <c r="E13" s="1" t="s">
        <v>267</v>
      </c>
      <c r="F13" s="1">
        <v>19</v>
      </c>
      <c r="H13" s="4" t="s">
        <v>368</v>
      </c>
      <c r="I13" s="3" t="s">
        <v>415</v>
      </c>
      <c r="J13" s="5" t="s">
        <v>29</v>
      </c>
      <c r="K13" s="13" t="str">
        <f>CONCATENATE(A13,Tabla7[[#This Row],[nombreNacionalidad]],A13)</f>
        <v>'belga'</v>
      </c>
      <c r="L13" s="5" t="s">
        <v>29</v>
      </c>
      <c r="M13" s="1" t="str">
        <f>CONCATENATE(A13,Tabla7[[#This Row],[sexoNacionalidad]],A13)</f>
        <v>'a'</v>
      </c>
      <c r="N13" s="8" t="s">
        <v>29</v>
      </c>
      <c r="O13" s="1">
        <f>(Tabla7[[#This Row],[fkPais]])</f>
        <v>19</v>
      </c>
      <c r="P13" s="5" t="s">
        <v>30</v>
      </c>
    </row>
    <row r="14" spans="1:16">
      <c r="A14" s="6" t="s">
        <v>31</v>
      </c>
      <c r="C14" s="1">
        <v>11</v>
      </c>
      <c r="D14" s="2" t="s">
        <v>245</v>
      </c>
      <c r="E14" s="1" t="s">
        <v>265</v>
      </c>
      <c r="F14" s="1">
        <v>23</v>
      </c>
      <c r="H14" s="4" t="s">
        <v>368</v>
      </c>
      <c r="I14" s="3" t="s">
        <v>415</v>
      </c>
      <c r="J14" s="5" t="s">
        <v>29</v>
      </c>
      <c r="K14" s="13" t="str">
        <f>CONCATENATE(A14,Tabla7[[#This Row],[nombreNacionalidad]],A14)</f>
        <v>'boliviano'</v>
      </c>
      <c r="L14" s="5" t="s">
        <v>29</v>
      </c>
      <c r="M14" s="1" t="str">
        <f>CONCATENATE(A14,Tabla7[[#This Row],[sexoNacionalidad]],A14)</f>
        <v>'m'</v>
      </c>
      <c r="N14" s="8" t="s">
        <v>29</v>
      </c>
      <c r="O14" s="1">
        <f>(Tabla7[[#This Row],[fkPais]])</f>
        <v>23</v>
      </c>
      <c r="P14" s="5" t="s">
        <v>30</v>
      </c>
    </row>
    <row r="15" spans="1:16">
      <c r="A15" s="6" t="s">
        <v>31</v>
      </c>
      <c r="C15" s="1">
        <v>12</v>
      </c>
      <c r="D15" s="2" t="s">
        <v>246</v>
      </c>
      <c r="E15" s="1" t="s">
        <v>266</v>
      </c>
      <c r="F15" s="1">
        <v>23</v>
      </c>
      <c r="H15" s="4" t="s">
        <v>368</v>
      </c>
      <c r="I15" s="3" t="s">
        <v>415</v>
      </c>
      <c r="J15" s="5" t="s">
        <v>29</v>
      </c>
      <c r="K15" s="13" t="str">
        <f>CONCATENATE(A15,Tabla7[[#This Row],[nombreNacionalidad]],A15)</f>
        <v>'boliviana'</v>
      </c>
      <c r="L15" s="5" t="s">
        <v>29</v>
      </c>
      <c r="M15" s="1" t="str">
        <f>CONCATENATE(A15,Tabla7[[#This Row],[sexoNacionalidad]],A15)</f>
        <v>'f'</v>
      </c>
      <c r="N15" s="8" t="s">
        <v>29</v>
      </c>
      <c r="O15" s="1">
        <f>(Tabla7[[#This Row],[fkPais]])</f>
        <v>23</v>
      </c>
      <c r="P15" s="5" t="s">
        <v>30</v>
      </c>
    </row>
    <row r="16" spans="1:16">
      <c r="A16" s="6" t="s">
        <v>31</v>
      </c>
      <c r="C16" s="1">
        <v>13</v>
      </c>
      <c r="D16" s="2" t="s">
        <v>249</v>
      </c>
      <c r="E16" s="1" t="s">
        <v>265</v>
      </c>
      <c r="F16" s="1">
        <v>26</v>
      </c>
      <c r="H16" s="4" t="s">
        <v>368</v>
      </c>
      <c r="I16" s="3" t="s">
        <v>415</v>
      </c>
      <c r="J16" s="5" t="s">
        <v>29</v>
      </c>
      <c r="K16" s="13" t="str">
        <f>CONCATENATE(A16,Tabla7[[#This Row],[nombreNacionalidad]],A16)</f>
        <v>'brasilero'</v>
      </c>
      <c r="L16" s="5" t="s">
        <v>29</v>
      </c>
      <c r="M16" s="1" t="str">
        <f>CONCATENATE(A16,Tabla7[[#This Row],[sexoNacionalidad]],A16)</f>
        <v>'m'</v>
      </c>
      <c r="N16" s="8" t="s">
        <v>29</v>
      </c>
      <c r="O16" s="1">
        <f>(Tabla7[[#This Row],[fkPais]])</f>
        <v>26</v>
      </c>
      <c r="P16" s="5" t="s">
        <v>30</v>
      </c>
    </row>
    <row r="17" spans="1:16">
      <c r="A17" s="6" t="s">
        <v>31</v>
      </c>
      <c r="C17" s="1">
        <v>14</v>
      </c>
      <c r="D17" s="2" t="s">
        <v>250</v>
      </c>
      <c r="E17" s="1" t="s">
        <v>266</v>
      </c>
      <c r="F17" s="1">
        <v>26</v>
      </c>
      <c r="H17" s="4" t="s">
        <v>368</v>
      </c>
      <c r="I17" s="3" t="s">
        <v>415</v>
      </c>
      <c r="J17" s="5" t="s">
        <v>29</v>
      </c>
      <c r="K17" s="13" t="str">
        <f>CONCATENATE(A17,Tabla7[[#This Row],[nombreNacionalidad]],A17)</f>
        <v>'brasilera'</v>
      </c>
      <c r="L17" s="5" t="s">
        <v>29</v>
      </c>
      <c r="M17" s="1" t="str">
        <f>CONCATENATE(A17,Tabla7[[#This Row],[sexoNacionalidad]],A17)</f>
        <v>'f'</v>
      </c>
      <c r="N17" s="8" t="s">
        <v>29</v>
      </c>
      <c r="O17" s="1">
        <f>(Tabla7[[#This Row],[fkPais]])</f>
        <v>26</v>
      </c>
      <c r="P17" s="5" t="s">
        <v>30</v>
      </c>
    </row>
    <row r="18" spans="1:16">
      <c r="A18" s="6" t="s">
        <v>31</v>
      </c>
      <c r="C18" s="1">
        <v>15</v>
      </c>
      <c r="D18" s="2" t="s">
        <v>247</v>
      </c>
      <c r="E18" s="1" t="s">
        <v>265</v>
      </c>
      <c r="F18" s="1">
        <v>30</v>
      </c>
      <c r="H18" s="4" t="s">
        <v>368</v>
      </c>
      <c r="I18" s="3" t="s">
        <v>415</v>
      </c>
      <c r="J18" s="5" t="s">
        <v>29</v>
      </c>
      <c r="K18" s="13" t="str">
        <f>CONCATENATE(A18,Tabla7[[#This Row],[nombreNacionalidad]],A18)</f>
        <v>'camboyano'</v>
      </c>
      <c r="L18" s="5" t="s">
        <v>29</v>
      </c>
      <c r="M18" s="1" t="str">
        <f>CONCATENATE(A18,Tabla7[[#This Row],[sexoNacionalidad]],A18)</f>
        <v>'m'</v>
      </c>
      <c r="N18" s="8" t="s">
        <v>29</v>
      </c>
      <c r="O18" s="1">
        <f>(Tabla7[[#This Row],[fkPais]])</f>
        <v>30</v>
      </c>
      <c r="P18" s="5" t="s">
        <v>30</v>
      </c>
    </row>
    <row r="19" spans="1:16">
      <c r="A19" s="6" t="s">
        <v>31</v>
      </c>
      <c r="C19" s="1">
        <v>16</v>
      </c>
      <c r="D19" s="2" t="s">
        <v>248</v>
      </c>
      <c r="E19" s="1" t="s">
        <v>266</v>
      </c>
      <c r="F19" s="1">
        <v>30</v>
      </c>
      <c r="H19" s="4" t="s">
        <v>368</v>
      </c>
      <c r="I19" s="3" t="s">
        <v>415</v>
      </c>
      <c r="J19" s="5" t="s">
        <v>29</v>
      </c>
      <c r="K19" s="13" t="str">
        <f>CONCATENATE(A19,Tabla7[[#This Row],[nombreNacionalidad]],A19)</f>
        <v>'camboyana'</v>
      </c>
      <c r="L19" s="5" t="s">
        <v>29</v>
      </c>
      <c r="M19" s="1" t="str">
        <f>CONCATENATE(A19,Tabla7[[#This Row],[sexoNacionalidad]],A19)</f>
        <v>'f'</v>
      </c>
      <c r="N19" s="8" t="s">
        <v>29</v>
      </c>
      <c r="O19" s="1">
        <f>(Tabla7[[#This Row],[fkPais]])</f>
        <v>30</v>
      </c>
      <c r="P19" s="5" t="s">
        <v>30</v>
      </c>
    </row>
    <row r="20" spans="1:16">
      <c r="A20" s="6" t="s">
        <v>31</v>
      </c>
      <c r="C20" s="1">
        <v>17</v>
      </c>
      <c r="D20" s="2" t="s">
        <v>253</v>
      </c>
      <c r="E20" s="1" t="s">
        <v>267</v>
      </c>
      <c r="F20" s="1">
        <v>181</v>
      </c>
      <c r="H20" s="4" t="s">
        <v>368</v>
      </c>
      <c r="I20" s="3" t="s">
        <v>415</v>
      </c>
      <c r="J20" s="5" t="s">
        <v>29</v>
      </c>
      <c r="K20" s="13" t="str">
        <f>CONCATENATE(A20,Tabla7[[#This Row],[nombreNacionalidad]],A20)</f>
        <v>'canadiense'</v>
      </c>
      <c r="L20" s="5" t="s">
        <v>29</v>
      </c>
      <c r="M20" s="1" t="str">
        <f>CONCATENATE(A20,Tabla7[[#This Row],[sexoNacionalidad]],A20)</f>
        <v>'a'</v>
      </c>
      <c r="N20" s="8" t="s">
        <v>29</v>
      </c>
      <c r="O20" s="1">
        <f>(Tabla7[[#This Row],[fkPais]])</f>
        <v>181</v>
      </c>
      <c r="P20" s="5" t="s">
        <v>30</v>
      </c>
    </row>
    <row r="21" spans="1:16">
      <c r="A21" s="6" t="s">
        <v>31</v>
      </c>
      <c r="C21" s="1">
        <v>18</v>
      </c>
      <c r="D21" s="2" t="s">
        <v>254</v>
      </c>
      <c r="E21" s="1" t="s">
        <v>265</v>
      </c>
      <c r="F21" s="1">
        <v>31</v>
      </c>
      <c r="H21" s="4" t="s">
        <v>368</v>
      </c>
      <c r="I21" s="3" t="s">
        <v>415</v>
      </c>
      <c r="J21" s="5" t="s">
        <v>29</v>
      </c>
      <c r="K21" s="13" t="str">
        <f>CONCATENATE(A21,Tabla7[[#This Row],[nombreNacionalidad]],A21)</f>
        <v>'chileno'</v>
      </c>
      <c r="L21" s="5" t="s">
        <v>29</v>
      </c>
      <c r="M21" s="1" t="str">
        <f>CONCATENATE(A21,Tabla7[[#This Row],[sexoNacionalidad]],A21)</f>
        <v>'m'</v>
      </c>
      <c r="N21" s="8" t="s">
        <v>29</v>
      </c>
      <c r="O21" s="1">
        <f>(Tabla7[[#This Row],[fkPais]])</f>
        <v>31</v>
      </c>
      <c r="P21" s="5" t="s">
        <v>30</v>
      </c>
    </row>
    <row r="22" spans="1:16">
      <c r="A22" s="6" t="s">
        <v>31</v>
      </c>
      <c r="C22" s="1">
        <v>19</v>
      </c>
      <c r="D22" s="2" t="s">
        <v>255</v>
      </c>
      <c r="E22" s="1" t="s">
        <v>266</v>
      </c>
      <c r="F22" s="1">
        <v>31</v>
      </c>
      <c r="H22" s="4" t="s">
        <v>368</v>
      </c>
      <c r="I22" s="3" t="s">
        <v>415</v>
      </c>
      <c r="J22" s="5" t="s">
        <v>29</v>
      </c>
      <c r="K22" s="13" t="str">
        <f>CONCATENATE(A22,Tabla7[[#This Row],[nombreNacionalidad]],A22)</f>
        <v>'chilena'</v>
      </c>
      <c r="L22" s="5" t="s">
        <v>29</v>
      </c>
      <c r="M22" s="1" t="str">
        <f>CONCATENATE(A22,Tabla7[[#This Row],[sexoNacionalidad]],A22)</f>
        <v>'f'</v>
      </c>
      <c r="N22" s="8" t="s">
        <v>29</v>
      </c>
      <c r="O22" s="1">
        <f>(Tabla7[[#This Row],[fkPais]])</f>
        <v>31</v>
      </c>
      <c r="P22" s="5" t="s">
        <v>30</v>
      </c>
    </row>
    <row r="23" spans="1:16">
      <c r="A23" s="6" t="s">
        <v>31</v>
      </c>
      <c r="C23" s="1">
        <v>20</v>
      </c>
      <c r="D23" s="2" t="s">
        <v>256</v>
      </c>
      <c r="E23" s="1" t="s">
        <v>265</v>
      </c>
      <c r="F23" s="1">
        <v>32</v>
      </c>
      <c r="H23" s="4" t="s">
        <v>368</v>
      </c>
      <c r="I23" s="3" t="s">
        <v>415</v>
      </c>
      <c r="J23" s="5" t="s">
        <v>29</v>
      </c>
      <c r="K23" s="13" t="str">
        <f>CONCATENATE(A23,Tabla7[[#This Row],[nombreNacionalidad]],A23)</f>
        <v>'chino'</v>
      </c>
      <c r="L23" s="5" t="s">
        <v>29</v>
      </c>
      <c r="M23" s="1" t="str">
        <f>CONCATENATE(A23,Tabla7[[#This Row],[sexoNacionalidad]],A23)</f>
        <v>'m'</v>
      </c>
      <c r="N23" s="8" t="s">
        <v>29</v>
      </c>
      <c r="O23" s="1">
        <f>(Tabla7[[#This Row],[fkPais]])</f>
        <v>32</v>
      </c>
      <c r="P23" s="5" t="s">
        <v>30</v>
      </c>
    </row>
    <row r="24" spans="1:16">
      <c r="A24" s="6" t="s">
        <v>31</v>
      </c>
      <c r="C24" s="1">
        <v>21</v>
      </c>
      <c r="D24" s="2" t="s">
        <v>86</v>
      </c>
      <c r="E24" s="1" t="s">
        <v>266</v>
      </c>
      <c r="F24" s="1">
        <v>32</v>
      </c>
      <c r="H24" s="4" t="s">
        <v>368</v>
      </c>
      <c r="I24" s="3" t="s">
        <v>415</v>
      </c>
      <c r="J24" s="5" t="s">
        <v>29</v>
      </c>
      <c r="K24" s="13" t="str">
        <f>CONCATENATE(A24,Tabla7[[#This Row],[nombreNacionalidad]],A24)</f>
        <v>'china'</v>
      </c>
      <c r="L24" s="5" t="s">
        <v>29</v>
      </c>
      <c r="M24" s="1" t="str">
        <f>CONCATENATE(A24,Tabla7[[#This Row],[sexoNacionalidad]],A24)</f>
        <v>'f'</v>
      </c>
      <c r="N24" s="8" t="s">
        <v>29</v>
      </c>
      <c r="O24" s="1">
        <f>(Tabla7[[#This Row],[fkPais]])</f>
        <v>32</v>
      </c>
      <c r="P24" s="5" t="s">
        <v>30</v>
      </c>
    </row>
    <row r="25" spans="1:16">
      <c r="A25" s="6" t="s">
        <v>31</v>
      </c>
      <c r="C25" s="1">
        <v>22</v>
      </c>
      <c r="D25" s="2" t="s">
        <v>257</v>
      </c>
      <c r="E25" s="1" t="s">
        <v>265</v>
      </c>
      <c r="F25" s="1">
        <v>34</v>
      </c>
      <c r="H25" s="4" t="s">
        <v>368</v>
      </c>
      <c r="I25" s="3" t="s">
        <v>415</v>
      </c>
      <c r="J25" s="5" t="s">
        <v>29</v>
      </c>
      <c r="K25" s="13" t="str">
        <f>CONCATENATE(A25,Tabla7[[#This Row],[nombreNacionalidad]],A25)</f>
        <v>'colombiano'</v>
      </c>
      <c r="L25" s="5" t="s">
        <v>29</v>
      </c>
      <c r="M25" s="1" t="str">
        <f>CONCATENATE(A25,Tabla7[[#This Row],[sexoNacionalidad]],A25)</f>
        <v>'m'</v>
      </c>
      <c r="N25" s="8" t="s">
        <v>29</v>
      </c>
      <c r="O25" s="1">
        <f>(Tabla7[[#This Row],[fkPais]])</f>
        <v>34</v>
      </c>
      <c r="P25" s="5" t="s">
        <v>30</v>
      </c>
    </row>
    <row r="26" spans="1:16">
      <c r="A26" s="6" t="s">
        <v>31</v>
      </c>
      <c r="C26" s="1">
        <v>23</v>
      </c>
      <c r="D26" s="2" t="s">
        <v>258</v>
      </c>
      <c r="E26" s="1" t="s">
        <v>266</v>
      </c>
      <c r="F26" s="1">
        <v>34</v>
      </c>
      <c r="H26" s="4" t="s">
        <v>368</v>
      </c>
      <c r="I26" s="3" t="s">
        <v>415</v>
      </c>
      <c r="J26" s="5" t="s">
        <v>29</v>
      </c>
      <c r="K26" s="13" t="str">
        <f>CONCATENATE(A26,Tabla7[[#This Row],[nombreNacionalidad]],A26)</f>
        <v>'colombiana'</v>
      </c>
      <c r="L26" s="5" t="s">
        <v>29</v>
      </c>
      <c r="M26" s="1" t="str">
        <f>CONCATENATE(A26,Tabla7[[#This Row],[sexoNacionalidad]],A26)</f>
        <v>'f'</v>
      </c>
      <c r="N26" s="8" t="s">
        <v>29</v>
      </c>
      <c r="O26" s="1">
        <f>(Tabla7[[#This Row],[fkPais]])</f>
        <v>34</v>
      </c>
      <c r="P26" s="5" t="s">
        <v>30</v>
      </c>
    </row>
    <row r="27" spans="1:16">
      <c r="A27" s="6" t="s">
        <v>31</v>
      </c>
      <c r="C27" s="1">
        <v>24</v>
      </c>
      <c r="D27" s="2" t="s">
        <v>259</v>
      </c>
      <c r="E27" s="1" t="s">
        <v>265</v>
      </c>
      <c r="F27" s="1">
        <v>36</v>
      </c>
      <c r="H27" s="4" t="s">
        <v>368</v>
      </c>
      <c r="I27" s="3" t="s">
        <v>415</v>
      </c>
      <c r="J27" s="5" t="s">
        <v>29</v>
      </c>
      <c r="K27" s="13" t="str">
        <f>CONCATENATE(A27,Tabla7[[#This Row],[nombreNacionalidad]],A27)</f>
        <v>'coreano'</v>
      </c>
      <c r="L27" s="5" t="s">
        <v>29</v>
      </c>
      <c r="M27" s="1" t="str">
        <f>CONCATENATE(A27,Tabla7[[#This Row],[sexoNacionalidad]],A27)</f>
        <v>'m'</v>
      </c>
      <c r="N27" s="8" t="s">
        <v>29</v>
      </c>
      <c r="O27" s="1">
        <f>(Tabla7[[#This Row],[fkPais]])</f>
        <v>36</v>
      </c>
      <c r="P27" s="5" t="s">
        <v>30</v>
      </c>
    </row>
    <row r="28" spans="1:16">
      <c r="A28" s="6" t="s">
        <v>31</v>
      </c>
      <c r="C28" s="1">
        <v>25</v>
      </c>
      <c r="D28" s="2" t="s">
        <v>260</v>
      </c>
      <c r="E28" s="1" t="s">
        <v>266</v>
      </c>
      <c r="F28" s="1">
        <v>36</v>
      </c>
      <c r="H28" s="4" t="s">
        <v>368</v>
      </c>
      <c r="I28" s="3" t="s">
        <v>415</v>
      </c>
      <c r="J28" s="5" t="s">
        <v>29</v>
      </c>
      <c r="K28" s="13" t="str">
        <f>CONCATENATE(A28,Tabla7[[#This Row],[nombreNacionalidad]],A28)</f>
        <v>'coreana'</v>
      </c>
      <c r="L28" s="5" t="s">
        <v>29</v>
      </c>
      <c r="M28" s="1" t="str">
        <f>CONCATENATE(A28,Tabla7[[#This Row],[sexoNacionalidad]],A28)</f>
        <v>'f'</v>
      </c>
      <c r="N28" s="8" t="s">
        <v>29</v>
      </c>
      <c r="O28" s="1">
        <f>(Tabla7[[#This Row],[fkPais]])</f>
        <v>36</v>
      </c>
      <c r="P28" s="5" t="s">
        <v>30</v>
      </c>
    </row>
    <row r="29" spans="1:16">
      <c r="A29" s="6" t="s">
        <v>31</v>
      </c>
      <c r="C29" s="1">
        <v>26</v>
      </c>
      <c r="D29" s="2" t="s">
        <v>261</v>
      </c>
      <c r="E29" s="1" t="s">
        <v>267</v>
      </c>
      <c r="F29" s="1">
        <v>39</v>
      </c>
      <c r="H29" s="4" t="s">
        <v>368</v>
      </c>
      <c r="I29" s="3" t="s">
        <v>415</v>
      </c>
      <c r="J29" s="5" t="s">
        <v>29</v>
      </c>
      <c r="K29" s="13" t="str">
        <f>CONCATENATE(A29,Tabla7[[#This Row],[nombreNacionalidad]],A29)</f>
        <v>'costarricense'</v>
      </c>
      <c r="L29" s="5" t="s">
        <v>29</v>
      </c>
      <c r="M29" s="1" t="str">
        <f>CONCATENATE(A29,Tabla7[[#This Row],[sexoNacionalidad]],A29)</f>
        <v>'a'</v>
      </c>
      <c r="N29" s="8" t="s">
        <v>29</v>
      </c>
      <c r="O29" s="1">
        <f>(Tabla7[[#This Row],[fkPais]])</f>
        <v>39</v>
      </c>
      <c r="P29" s="5" t="s">
        <v>30</v>
      </c>
    </row>
    <row r="30" spans="1:16">
      <c r="A30" s="6" t="s">
        <v>31</v>
      </c>
      <c r="C30" s="1">
        <v>27</v>
      </c>
      <c r="D30" s="2" t="s">
        <v>262</v>
      </c>
      <c r="E30" s="1" t="s">
        <v>265</v>
      </c>
      <c r="F30" s="1">
        <v>41</v>
      </c>
      <c r="H30" s="4" t="s">
        <v>368</v>
      </c>
      <c r="I30" s="3" t="s">
        <v>415</v>
      </c>
      <c r="J30" s="5" t="s">
        <v>29</v>
      </c>
      <c r="K30" s="13" t="str">
        <f>CONCATENATE(A30,Tabla7[[#This Row],[nombreNacionalidad]],A30)</f>
        <v>'cubano'</v>
      </c>
      <c r="L30" s="5" t="s">
        <v>29</v>
      </c>
      <c r="M30" s="1" t="str">
        <f>CONCATENATE(A30,Tabla7[[#This Row],[sexoNacionalidad]],A30)</f>
        <v>'m'</v>
      </c>
      <c r="N30" s="8" t="s">
        <v>29</v>
      </c>
      <c r="O30" s="1">
        <f>(Tabla7[[#This Row],[fkPais]])</f>
        <v>41</v>
      </c>
      <c r="P30" s="5" t="s">
        <v>30</v>
      </c>
    </row>
    <row r="31" spans="1:16">
      <c r="A31" s="6" t="s">
        <v>31</v>
      </c>
      <c r="C31" s="1">
        <v>28</v>
      </c>
      <c r="D31" s="2" t="s">
        <v>263</v>
      </c>
      <c r="E31" s="1" t="s">
        <v>266</v>
      </c>
      <c r="F31" s="1">
        <v>41</v>
      </c>
      <c r="H31" s="4" t="s">
        <v>368</v>
      </c>
      <c r="I31" s="3" t="s">
        <v>415</v>
      </c>
      <c r="J31" s="5" t="s">
        <v>29</v>
      </c>
      <c r="K31" s="13" t="str">
        <f>CONCATENATE(A31,Tabla7[[#This Row],[nombreNacionalidad]],A31)</f>
        <v>'cubana'</v>
      </c>
      <c r="L31" s="5" t="s">
        <v>29</v>
      </c>
      <c r="M31" s="1" t="str">
        <f>CONCATENATE(A31,Tabla7[[#This Row],[sexoNacionalidad]],A31)</f>
        <v>'f'</v>
      </c>
      <c r="N31" s="8" t="s">
        <v>29</v>
      </c>
      <c r="O31" s="1">
        <f>(Tabla7[[#This Row],[fkPais]])</f>
        <v>41</v>
      </c>
      <c r="P31" s="5" t="s">
        <v>30</v>
      </c>
    </row>
    <row r="32" spans="1:16">
      <c r="A32" s="6" t="s">
        <v>31</v>
      </c>
      <c r="C32" s="1">
        <v>29</v>
      </c>
      <c r="D32" s="2" t="s">
        <v>259</v>
      </c>
      <c r="E32" s="1" t="s">
        <v>265</v>
      </c>
      <c r="F32" s="1">
        <v>37</v>
      </c>
      <c r="H32" s="4" t="s">
        <v>368</v>
      </c>
      <c r="I32" s="3" t="s">
        <v>415</v>
      </c>
      <c r="J32" s="5" t="s">
        <v>29</v>
      </c>
      <c r="K32" s="13" t="str">
        <f>CONCATENATE(A32,Tabla7[[#This Row],[nombreNacionalidad]],A32)</f>
        <v>'coreano'</v>
      </c>
      <c r="L32" s="5" t="s">
        <v>29</v>
      </c>
      <c r="M32" s="1" t="str">
        <f>CONCATENATE(A32,Tabla7[[#This Row],[sexoNacionalidad]],A32)</f>
        <v>'m'</v>
      </c>
      <c r="N32" s="8" t="s">
        <v>29</v>
      </c>
      <c r="O32" s="1">
        <f>(Tabla7[[#This Row],[fkPais]])</f>
        <v>37</v>
      </c>
      <c r="P32" s="5" t="s">
        <v>30</v>
      </c>
    </row>
    <row r="33" spans="1:16">
      <c r="A33" s="6" t="s">
        <v>31</v>
      </c>
      <c r="C33" s="1">
        <v>30</v>
      </c>
      <c r="D33" s="2" t="s">
        <v>260</v>
      </c>
      <c r="E33" s="1" t="s">
        <v>266</v>
      </c>
      <c r="F33" s="1">
        <v>37</v>
      </c>
      <c r="H33" s="4" t="s">
        <v>368</v>
      </c>
      <c r="I33" s="3" t="s">
        <v>415</v>
      </c>
      <c r="J33" s="5" t="s">
        <v>29</v>
      </c>
      <c r="K33" s="13" t="str">
        <f>CONCATENATE(A33,Tabla7[[#This Row],[nombreNacionalidad]],A33)</f>
        <v>'coreana'</v>
      </c>
      <c r="L33" s="5" t="s">
        <v>29</v>
      </c>
      <c r="M33" s="1" t="str">
        <f>CONCATENATE(A33,Tabla7[[#This Row],[sexoNacionalidad]],A33)</f>
        <v>'f'</v>
      </c>
      <c r="N33" s="8" t="s">
        <v>29</v>
      </c>
      <c r="O33" s="1">
        <f>(Tabla7[[#This Row],[fkPais]])</f>
        <v>37</v>
      </c>
      <c r="P33" s="5" t="s">
        <v>30</v>
      </c>
    </row>
    <row r="34" spans="1:16">
      <c r="A34" s="6" t="s">
        <v>31</v>
      </c>
      <c r="C34" s="1">
        <v>31</v>
      </c>
      <c r="D34" s="2" t="s">
        <v>268</v>
      </c>
      <c r="E34" s="1" t="s">
        <v>265</v>
      </c>
      <c r="F34" s="1">
        <v>42</v>
      </c>
      <c r="H34" s="4" t="s">
        <v>368</v>
      </c>
      <c r="I34" s="3" t="s">
        <v>415</v>
      </c>
      <c r="J34" s="5" t="s">
        <v>29</v>
      </c>
      <c r="K34" s="13" t="str">
        <f>CONCATENATE(A34,Tabla7[[#This Row],[nombreNacionalidad]],A34)</f>
        <v>'danes'</v>
      </c>
      <c r="L34" s="5" t="s">
        <v>29</v>
      </c>
      <c r="M34" s="1" t="str">
        <f>CONCATENATE(A34,Tabla7[[#This Row],[sexoNacionalidad]],A34)</f>
        <v>'m'</v>
      </c>
      <c r="N34" s="8" t="s">
        <v>29</v>
      </c>
      <c r="O34" s="1">
        <f>(Tabla7[[#This Row],[fkPais]])</f>
        <v>42</v>
      </c>
      <c r="P34" s="5" t="s">
        <v>30</v>
      </c>
    </row>
    <row r="35" spans="1:16">
      <c r="A35" s="6" t="s">
        <v>31</v>
      </c>
      <c r="C35" s="1">
        <v>32</v>
      </c>
      <c r="D35" s="2" t="s">
        <v>269</v>
      </c>
      <c r="E35" s="1" t="s">
        <v>266</v>
      </c>
      <c r="F35" s="1">
        <v>42</v>
      </c>
      <c r="H35" s="4" t="s">
        <v>368</v>
      </c>
      <c r="I35" s="3" t="s">
        <v>415</v>
      </c>
      <c r="J35" s="5" t="s">
        <v>29</v>
      </c>
      <c r="K35" s="13" t="str">
        <f>CONCATENATE(A35,Tabla7[[#This Row],[nombreNacionalidad]],A35)</f>
        <v>'danesa'</v>
      </c>
      <c r="L35" s="5" t="s">
        <v>29</v>
      </c>
      <c r="M35" s="1" t="str">
        <f>CONCATENATE(A35,Tabla7[[#This Row],[sexoNacionalidad]],A35)</f>
        <v>'f'</v>
      </c>
      <c r="N35" s="8" t="s">
        <v>29</v>
      </c>
      <c r="O35" s="1">
        <f>(Tabla7[[#This Row],[fkPais]])</f>
        <v>42</v>
      </c>
      <c r="P35" s="5" t="s">
        <v>30</v>
      </c>
    </row>
    <row r="36" spans="1:16">
      <c r="A36" s="6" t="s">
        <v>31</v>
      </c>
      <c r="C36" s="1">
        <v>33</v>
      </c>
      <c r="D36" s="2" t="s">
        <v>270</v>
      </c>
      <c r="E36" s="1" t="s">
        <v>265</v>
      </c>
      <c r="F36" s="1">
        <v>45</v>
      </c>
      <c r="H36" s="4" t="s">
        <v>368</v>
      </c>
      <c r="I36" s="3" t="s">
        <v>415</v>
      </c>
      <c r="J36" s="5" t="s">
        <v>29</v>
      </c>
      <c r="K36" s="13" t="str">
        <f>CONCATENATE(A36,Tabla7[[#This Row],[nombreNacionalidad]],A36)</f>
        <v>'ecuatoriano'</v>
      </c>
      <c r="L36" s="5" t="s">
        <v>29</v>
      </c>
      <c r="M36" s="1" t="str">
        <f>CONCATENATE(A36,Tabla7[[#This Row],[sexoNacionalidad]],A36)</f>
        <v>'m'</v>
      </c>
      <c r="N36" s="8" t="s">
        <v>29</v>
      </c>
      <c r="O36" s="1">
        <f>(Tabla7[[#This Row],[fkPais]])</f>
        <v>45</v>
      </c>
      <c r="P36" s="5" t="s">
        <v>30</v>
      </c>
    </row>
    <row r="37" spans="1:16">
      <c r="A37" s="6" t="s">
        <v>31</v>
      </c>
      <c r="C37" s="1">
        <v>34</v>
      </c>
      <c r="D37" s="2" t="s">
        <v>271</v>
      </c>
      <c r="E37" s="1" t="s">
        <v>266</v>
      </c>
      <c r="F37" s="1">
        <v>45</v>
      </c>
      <c r="H37" s="4" t="s">
        <v>368</v>
      </c>
      <c r="I37" s="3" t="s">
        <v>415</v>
      </c>
      <c r="J37" s="5" t="s">
        <v>29</v>
      </c>
      <c r="K37" s="13" t="str">
        <f>CONCATENATE(A37,Tabla7[[#This Row],[nombreNacionalidad]],A37)</f>
        <v>'ecuatoriana'</v>
      </c>
      <c r="L37" s="5" t="s">
        <v>29</v>
      </c>
      <c r="M37" s="1" t="str">
        <f>CONCATENATE(A37,Tabla7[[#This Row],[sexoNacionalidad]],A37)</f>
        <v>'f'</v>
      </c>
      <c r="N37" s="8" t="s">
        <v>29</v>
      </c>
      <c r="O37" s="1">
        <f>(Tabla7[[#This Row],[fkPais]])</f>
        <v>45</v>
      </c>
      <c r="P37" s="5" t="s">
        <v>30</v>
      </c>
    </row>
    <row r="38" spans="1:16">
      <c r="A38" s="6" t="s">
        <v>31</v>
      </c>
      <c r="C38" s="1">
        <v>35</v>
      </c>
      <c r="D38" s="2" t="s">
        <v>272</v>
      </c>
      <c r="E38" s="1" t="s">
        <v>265</v>
      </c>
      <c r="F38" s="1">
        <v>46</v>
      </c>
      <c r="H38" s="4" t="s">
        <v>368</v>
      </c>
      <c r="I38" s="3" t="s">
        <v>415</v>
      </c>
      <c r="J38" s="5" t="s">
        <v>29</v>
      </c>
      <c r="K38" s="13" t="str">
        <f>CONCATENATE(A38,Tabla7[[#This Row],[nombreNacionalidad]],A38)</f>
        <v>'egipcio'</v>
      </c>
      <c r="L38" s="5" t="s">
        <v>29</v>
      </c>
      <c r="M38" s="1" t="str">
        <f>CONCATENATE(A38,Tabla7[[#This Row],[sexoNacionalidad]],A38)</f>
        <v>'m'</v>
      </c>
      <c r="N38" s="8" t="s">
        <v>29</v>
      </c>
      <c r="O38" s="1">
        <f>(Tabla7[[#This Row],[fkPais]])</f>
        <v>46</v>
      </c>
      <c r="P38" s="5" t="s">
        <v>30</v>
      </c>
    </row>
    <row r="39" spans="1:16">
      <c r="A39" s="6" t="s">
        <v>31</v>
      </c>
      <c r="C39" s="1">
        <v>36</v>
      </c>
      <c r="D39" s="2" t="s">
        <v>273</v>
      </c>
      <c r="E39" s="1" t="s">
        <v>266</v>
      </c>
      <c r="F39" s="1">
        <v>46</v>
      </c>
      <c r="H39" s="4" t="s">
        <v>368</v>
      </c>
      <c r="I39" s="3" t="s">
        <v>415</v>
      </c>
      <c r="J39" s="5" t="s">
        <v>29</v>
      </c>
      <c r="K39" s="13" t="str">
        <f>CONCATENATE(A39,Tabla7[[#This Row],[nombreNacionalidad]],A39)</f>
        <v>'egipcia'</v>
      </c>
      <c r="L39" s="5" t="s">
        <v>29</v>
      </c>
      <c r="M39" s="1" t="str">
        <f>CONCATENATE(A39,Tabla7[[#This Row],[sexoNacionalidad]],A39)</f>
        <v>'f'</v>
      </c>
      <c r="N39" s="8" t="s">
        <v>29</v>
      </c>
      <c r="O39" s="1">
        <f>(Tabla7[[#This Row],[fkPais]])</f>
        <v>46</v>
      </c>
      <c r="P39" s="5" t="s">
        <v>30</v>
      </c>
    </row>
    <row r="40" spans="1:16">
      <c r="A40" s="6" t="s">
        <v>31</v>
      </c>
      <c r="C40" s="1">
        <v>37</v>
      </c>
      <c r="D40" s="2" t="s">
        <v>274</v>
      </c>
      <c r="E40" s="1" t="s">
        <v>265</v>
      </c>
      <c r="F40" s="1">
        <v>47</v>
      </c>
      <c r="H40" s="4" t="s">
        <v>368</v>
      </c>
      <c r="I40" s="3" t="s">
        <v>415</v>
      </c>
      <c r="J40" s="5" t="s">
        <v>29</v>
      </c>
      <c r="K40" s="13" t="str">
        <f>CONCATENATE(A40,Tabla7[[#This Row],[nombreNacionalidad]],A40)</f>
        <v>'salvadoreno'</v>
      </c>
      <c r="L40" s="5" t="s">
        <v>29</v>
      </c>
      <c r="M40" s="1" t="str">
        <f>CONCATENATE(A40,Tabla7[[#This Row],[sexoNacionalidad]],A40)</f>
        <v>'m'</v>
      </c>
      <c r="N40" s="8" t="s">
        <v>29</v>
      </c>
      <c r="O40" s="1">
        <f>(Tabla7[[#This Row],[fkPais]])</f>
        <v>47</v>
      </c>
      <c r="P40" s="5" t="s">
        <v>30</v>
      </c>
    </row>
    <row r="41" spans="1:16">
      <c r="A41" s="6" t="s">
        <v>31</v>
      </c>
      <c r="C41" s="1">
        <v>38</v>
      </c>
      <c r="D41" s="2" t="s">
        <v>275</v>
      </c>
      <c r="E41" s="1" t="s">
        <v>266</v>
      </c>
      <c r="F41" s="1">
        <v>47</v>
      </c>
      <c r="H41" s="4" t="s">
        <v>368</v>
      </c>
      <c r="I41" s="3" t="s">
        <v>415</v>
      </c>
      <c r="J41" s="5" t="s">
        <v>29</v>
      </c>
      <c r="K41" s="13" t="str">
        <f>CONCATENATE(A41,Tabla7[[#This Row],[nombreNacionalidad]],A41)</f>
        <v>'salvadorena'</v>
      </c>
      <c r="L41" s="5" t="s">
        <v>29</v>
      </c>
      <c r="M41" s="1" t="str">
        <f>CONCATENATE(A41,Tabla7[[#This Row],[sexoNacionalidad]],A41)</f>
        <v>'f'</v>
      </c>
      <c r="N41" s="8" t="s">
        <v>29</v>
      </c>
      <c r="O41" s="1">
        <f>(Tabla7[[#This Row],[fkPais]])</f>
        <v>47</v>
      </c>
      <c r="P41" s="5" t="s">
        <v>30</v>
      </c>
    </row>
    <row r="42" spans="1:16">
      <c r="A42" s="6" t="s">
        <v>31</v>
      </c>
      <c r="C42" s="1">
        <v>39</v>
      </c>
      <c r="D42" s="2" t="s">
        <v>276</v>
      </c>
      <c r="E42" s="1" t="s">
        <v>265</v>
      </c>
      <c r="F42" s="1">
        <v>52</v>
      </c>
      <c r="H42" s="4" t="s">
        <v>368</v>
      </c>
      <c r="I42" s="3" t="s">
        <v>415</v>
      </c>
      <c r="J42" s="5" t="s">
        <v>29</v>
      </c>
      <c r="K42" s="13" t="str">
        <f>CONCATENATE(A42,Tabla7[[#This Row],[nombreNacionalidad]],A42)</f>
        <v>'espanol'</v>
      </c>
      <c r="L42" s="5" t="s">
        <v>29</v>
      </c>
      <c r="M42" s="1" t="str">
        <f>CONCATENATE(A42,Tabla7[[#This Row],[sexoNacionalidad]],A42)</f>
        <v>'m'</v>
      </c>
      <c r="N42" s="8" t="s">
        <v>29</v>
      </c>
      <c r="O42" s="1">
        <f>(Tabla7[[#This Row],[fkPais]])</f>
        <v>52</v>
      </c>
      <c r="P42" s="5" t="s">
        <v>30</v>
      </c>
    </row>
    <row r="43" spans="1:16">
      <c r="A43" s="6" t="s">
        <v>31</v>
      </c>
      <c r="C43" s="1">
        <v>40</v>
      </c>
      <c r="D43" s="2" t="s">
        <v>277</v>
      </c>
      <c r="E43" s="1" t="s">
        <v>266</v>
      </c>
      <c r="F43" s="1">
        <v>52</v>
      </c>
      <c r="H43" s="4" t="s">
        <v>368</v>
      </c>
      <c r="I43" s="3" t="s">
        <v>415</v>
      </c>
      <c r="J43" s="5" t="s">
        <v>29</v>
      </c>
      <c r="K43" s="13" t="str">
        <f>CONCATENATE(A43,Tabla7[[#This Row],[nombreNacionalidad]],A43)</f>
        <v>'espanola'</v>
      </c>
      <c r="L43" s="5" t="s">
        <v>29</v>
      </c>
      <c r="M43" s="1" t="str">
        <f>CONCATENATE(A43,Tabla7[[#This Row],[sexoNacionalidad]],A43)</f>
        <v>'f'</v>
      </c>
      <c r="N43" s="8" t="s">
        <v>29</v>
      </c>
      <c r="O43" s="1">
        <f>(Tabla7[[#This Row],[fkPais]])</f>
        <v>52</v>
      </c>
      <c r="P43" s="5" t="s">
        <v>30</v>
      </c>
    </row>
    <row r="44" spans="1:16">
      <c r="A44" s="6" t="s">
        <v>31</v>
      </c>
      <c r="C44" s="1">
        <v>41</v>
      </c>
      <c r="D44" s="2" t="s">
        <v>278</v>
      </c>
      <c r="E44" s="1" t="s">
        <v>267</v>
      </c>
      <c r="F44" s="1">
        <v>53</v>
      </c>
      <c r="H44" s="4" t="s">
        <v>368</v>
      </c>
      <c r="I44" s="3" t="s">
        <v>415</v>
      </c>
      <c r="J44" s="5" t="s">
        <v>29</v>
      </c>
      <c r="K44" s="13" t="str">
        <f>CONCATENATE(A44,Tabla7[[#This Row],[nombreNacionalidad]],A44)</f>
        <v>'estadounidense'</v>
      </c>
      <c r="L44" s="5" t="s">
        <v>29</v>
      </c>
      <c r="M44" s="1" t="str">
        <f>CONCATENATE(A44,Tabla7[[#This Row],[sexoNacionalidad]],A44)</f>
        <v>'a'</v>
      </c>
      <c r="N44" s="8" t="s">
        <v>29</v>
      </c>
      <c r="O44" s="1">
        <f>(Tabla7[[#This Row],[fkPais]])</f>
        <v>53</v>
      </c>
      <c r="P44" s="5" t="s">
        <v>30</v>
      </c>
    </row>
    <row r="45" spans="1:16">
      <c r="A45" s="6" t="s">
        <v>31</v>
      </c>
      <c r="C45" s="1">
        <v>42</v>
      </c>
      <c r="D45" s="2" t="s">
        <v>279</v>
      </c>
      <c r="E45" s="1" t="s">
        <v>265</v>
      </c>
      <c r="F45" s="1">
        <v>54</v>
      </c>
      <c r="H45" s="4" t="s">
        <v>368</v>
      </c>
      <c r="I45" s="3" t="s">
        <v>415</v>
      </c>
      <c r="J45" s="5" t="s">
        <v>29</v>
      </c>
      <c r="K45" s="13" t="str">
        <f>CONCATENATE(A45,Tabla7[[#This Row],[nombreNacionalidad]],A45)</f>
        <v>'estonio'</v>
      </c>
      <c r="L45" s="5" t="s">
        <v>29</v>
      </c>
      <c r="M45" s="1" t="str">
        <f>CONCATENATE(A45,Tabla7[[#This Row],[sexoNacionalidad]],A45)</f>
        <v>'m'</v>
      </c>
      <c r="N45" s="8" t="s">
        <v>29</v>
      </c>
      <c r="O45" s="1">
        <f>(Tabla7[[#This Row],[fkPais]])</f>
        <v>54</v>
      </c>
      <c r="P45" s="5" t="s">
        <v>30</v>
      </c>
    </row>
    <row r="46" spans="1:16">
      <c r="A46" s="6" t="s">
        <v>31</v>
      </c>
      <c r="C46" s="1">
        <v>43</v>
      </c>
      <c r="D46" s="2" t="s">
        <v>110</v>
      </c>
      <c r="E46" s="1" t="s">
        <v>266</v>
      </c>
      <c r="F46" s="1">
        <v>54</v>
      </c>
      <c r="H46" s="4" t="s">
        <v>368</v>
      </c>
      <c r="I46" s="3" t="s">
        <v>415</v>
      </c>
      <c r="J46" s="5" t="s">
        <v>29</v>
      </c>
      <c r="K46" s="13" t="str">
        <f>CONCATENATE(A46,Tabla7[[#This Row],[nombreNacionalidad]],A46)</f>
        <v>'estonia'</v>
      </c>
      <c r="L46" s="5" t="s">
        <v>29</v>
      </c>
      <c r="M46" s="1" t="str">
        <f>CONCATENATE(A46,Tabla7[[#This Row],[sexoNacionalidad]],A46)</f>
        <v>'f'</v>
      </c>
      <c r="N46" s="8" t="s">
        <v>29</v>
      </c>
      <c r="O46" s="1">
        <f>(Tabla7[[#This Row],[fkPais]])</f>
        <v>54</v>
      </c>
      <c r="P46" s="5" t="s">
        <v>30</v>
      </c>
    </row>
    <row r="47" spans="1:16">
      <c r="A47" s="6" t="s">
        <v>31</v>
      </c>
      <c r="C47" s="1">
        <v>44</v>
      </c>
      <c r="D47" s="2" t="s">
        <v>280</v>
      </c>
      <c r="E47" s="1" t="s">
        <v>267</v>
      </c>
      <c r="F47" s="1">
        <v>55</v>
      </c>
      <c r="H47" s="4" t="s">
        <v>368</v>
      </c>
      <c r="I47" s="3" t="s">
        <v>415</v>
      </c>
      <c r="J47" s="5" t="s">
        <v>29</v>
      </c>
      <c r="K47" s="13" t="str">
        <f>CONCATENATE(A47,Tabla7[[#This Row],[nombreNacionalidad]],A47)</f>
        <v>'etiope'</v>
      </c>
      <c r="L47" s="5" t="s">
        <v>29</v>
      </c>
      <c r="M47" s="1" t="str">
        <f>CONCATENATE(A47,Tabla7[[#This Row],[sexoNacionalidad]],A47)</f>
        <v>'a'</v>
      </c>
      <c r="N47" s="8" t="s">
        <v>29</v>
      </c>
      <c r="O47" s="1">
        <f>(Tabla7[[#This Row],[fkPais]])</f>
        <v>55</v>
      </c>
      <c r="P47" s="5" t="s">
        <v>30</v>
      </c>
    </row>
    <row r="48" spans="1:16">
      <c r="A48" s="6" t="s">
        <v>31</v>
      </c>
      <c r="C48" s="1">
        <v>45</v>
      </c>
      <c r="D48" s="2" t="s">
        <v>281</v>
      </c>
      <c r="E48" s="1" t="s">
        <v>265</v>
      </c>
      <c r="F48" s="1">
        <v>57</v>
      </c>
      <c r="H48" s="4" t="s">
        <v>368</v>
      </c>
      <c r="I48" s="3" t="s">
        <v>415</v>
      </c>
      <c r="J48" s="5" t="s">
        <v>29</v>
      </c>
      <c r="K48" s="13" t="str">
        <f>CONCATENATE(A48,Tabla7[[#This Row],[nombreNacionalidad]],A48)</f>
        <v>'filipino'</v>
      </c>
      <c r="L48" s="5" t="s">
        <v>29</v>
      </c>
      <c r="M48" s="1" t="str">
        <f>CONCATENATE(A48,Tabla7[[#This Row],[sexoNacionalidad]],A48)</f>
        <v>'m'</v>
      </c>
      <c r="N48" s="8" t="s">
        <v>29</v>
      </c>
      <c r="O48" s="1">
        <f>(Tabla7[[#This Row],[fkPais]])</f>
        <v>57</v>
      </c>
      <c r="P48" s="5" t="s">
        <v>30</v>
      </c>
    </row>
    <row r="49" spans="1:16">
      <c r="A49" s="6" t="s">
        <v>31</v>
      </c>
      <c r="C49" s="1">
        <v>46</v>
      </c>
      <c r="D49" s="2" t="s">
        <v>282</v>
      </c>
      <c r="E49" s="1" t="s">
        <v>266</v>
      </c>
      <c r="F49" s="1">
        <v>57</v>
      </c>
      <c r="H49" s="4" t="s">
        <v>368</v>
      </c>
      <c r="I49" s="3" t="s">
        <v>415</v>
      </c>
      <c r="J49" s="5" t="s">
        <v>29</v>
      </c>
      <c r="K49" s="13" t="str">
        <f>CONCATENATE(A49,Tabla7[[#This Row],[nombreNacionalidad]],A49)</f>
        <v>'filipina'</v>
      </c>
      <c r="L49" s="5" t="s">
        <v>29</v>
      </c>
      <c r="M49" s="1" t="str">
        <f>CONCATENATE(A49,Tabla7[[#This Row],[sexoNacionalidad]],A49)</f>
        <v>'f'</v>
      </c>
      <c r="N49" s="8" t="s">
        <v>29</v>
      </c>
      <c r="O49" s="1">
        <f>(Tabla7[[#This Row],[fkPais]])</f>
        <v>57</v>
      </c>
      <c r="P49" s="5" t="s">
        <v>30</v>
      </c>
    </row>
    <row r="50" spans="1:16">
      <c r="A50" s="6" t="s">
        <v>31</v>
      </c>
      <c r="C50" s="1">
        <v>47</v>
      </c>
      <c r="D50" s="2" t="s">
        <v>283</v>
      </c>
      <c r="E50" s="1" t="s">
        <v>265</v>
      </c>
      <c r="F50" s="1">
        <v>58</v>
      </c>
      <c r="H50" s="4" t="s">
        <v>368</v>
      </c>
      <c r="I50" s="3" t="s">
        <v>415</v>
      </c>
      <c r="J50" s="5" t="s">
        <v>29</v>
      </c>
      <c r="K50" s="13" t="str">
        <f>CONCATENATE(A50,Tabla7[[#This Row],[nombreNacionalidad]],A50)</f>
        <v>'finlandes'</v>
      </c>
      <c r="L50" s="5" t="s">
        <v>29</v>
      </c>
      <c r="M50" s="1" t="str">
        <f>CONCATENATE(A50,Tabla7[[#This Row],[sexoNacionalidad]],A50)</f>
        <v>'m'</v>
      </c>
      <c r="N50" s="8" t="s">
        <v>29</v>
      </c>
      <c r="O50" s="1">
        <f>(Tabla7[[#This Row],[fkPais]])</f>
        <v>58</v>
      </c>
      <c r="P50" s="5" t="s">
        <v>30</v>
      </c>
    </row>
    <row r="51" spans="1:16">
      <c r="A51" s="6" t="s">
        <v>31</v>
      </c>
      <c r="C51" s="1">
        <v>48</v>
      </c>
      <c r="D51" s="2" t="s">
        <v>284</v>
      </c>
      <c r="E51" s="1" t="s">
        <v>266</v>
      </c>
      <c r="F51" s="1">
        <v>58</v>
      </c>
      <c r="H51" s="4" t="s">
        <v>368</v>
      </c>
      <c r="I51" s="3" t="s">
        <v>415</v>
      </c>
      <c r="J51" s="5" t="s">
        <v>29</v>
      </c>
      <c r="K51" s="13" t="str">
        <f>CONCATENATE(A51,Tabla7[[#This Row],[nombreNacionalidad]],A51)</f>
        <v>'finlandesa'</v>
      </c>
      <c r="L51" s="5" t="s">
        <v>29</v>
      </c>
      <c r="M51" s="1" t="str">
        <f>CONCATENATE(A51,Tabla7[[#This Row],[sexoNacionalidad]],A51)</f>
        <v>'f'</v>
      </c>
      <c r="N51" s="8" t="s">
        <v>29</v>
      </c>
      <c r="O51" s="1">
        <f>(Tabla7[[#This Row],[fkPais]])</f>
        <v>58</v>
      </c>
      <c r="P51" s="5" t="s">
        <v>30</v>
      </c>
    </row>
    <row r="52" spans="1:16">
      <c r="A52" s="6" t="s">
        <v>31</v>
      </c>
      <c r="C52" s="1">
        <v>49</v>
      </c>
      <c r="D52" s="2" t="s">
        <v>285</v>
      </c>
      <c r="E52" s="1" t="s">
        <v>265</v>
      </c>
      <c r="F52" s="1">
        <v>59</v>
      </c>
      <c r="H52" s="4" t="s">
        <v>368</v>
      </c>
      <c r="I52" s="3" t="s">
        <v>415</v>
      </c>
      <c r="J52" s="5" t="s">
        <v>29</v>
      </c>
      <c r="K52" s="13" t="str">
        <f>CONCATENATE(A52,Tabla7[[#This Row],[nombreNacionalidad]],A52)</f>
        <v>'frances'</v>
      </c>
      <c r="L52" s="5" t="s">
        <v>29</v>
      </c>
      <c r="M52" s="1" t="str">
        <f>CONCATENATE(A52,Tabla7[[#This Row],[sexoNacionalidad]],A52)</f>
        <v>'m'</v>
      </c>
      <c r="N52" s="8" t="s">
        <v>29</v>
      </c>
      <c r="O52" s="1">
        <f>(Tabla7[[#This Row],[fkPais]])</f>
        <v>59</v>
      </c>
      <c r="P52" s="5" t="s">
        <v>30</v>
      </c>
    </row>
    <row r="53" spans="1:16">
      <c r="A53" s="6" t="s">
        <v>31</v>
      </c>
      <c r="C53" s="1">
        <v>50</v>
      </c>
      <c r="D53" s="2" t="s">
        <v>286</v>
      </c>
      <c r="E53" s="1" t="s">
        <v>266</v>
      </c>
      <c r="F53" s="1">
        <v>59</v>
      </c>
      <c r="H53" s="4" t="s">
        <v>368</v>
      </c>
      <c r="I53" s="3" t="s">
        <v>415</v>
      </c>
      <c r="J53" s="5" t="s">
        <v>29</v>
      </c>
      <c r="K53" s="13" t="str">
        <f>CONCATENATE(A53,Tabla7[[#This Row],[nombreNacionalidad]],A53)</f>
        <v>'francesa'</v>
      </c>
      <c r="L53" s="5" t="s">
        <v>29</v>
      </c>
      <c r="M53" s="1" t="str">
        <f>CONCATENATE(A53,Tabla7[[#This Row],[sexoNacionalidad]],A53)</f>
        <v>'f'</v>
      </c>
      <c r="N53" s="8" t="s">
        <v>29</v>
      </c>
      <c r="O53" s="1">
        <f>(Tabla7[[#This Row],[fkPais]])</f>
        <v>59</v>
      </c>
      <c r="P53" s="5" t="s">
        <v>30</v>
      </c>
    </row>
    <row r="54" spans="1:16">
      <c r="A54" s="6" t="s">
        <v>31</v>
      </c>
      <c r="C54" s="1">
        <v>51</v>
      </c>
      <c r="D54" s="2" t="s">
        <v>287</v>
      </c>
      <c r="E54" s="1" t="s">
        <v>265</v>
      </c>
      <c r="F54" s="1">
        <v>182</v>
      </c>
      <c r="H54" s="4" t="s">
        <v>368</v>
      </c>
      <c r="I54" s="3" t="s">
        <v>415</v>
      </c>
      <c r="J54" s="5" t="s">
        <v>29</v>
      </c>
      <c r="K54" s="13" t="str">
        <f>CONCATENATE(A54,Tabla7[[#This Row],[nombreNacionalidad]],A54)</f>
        <v>'gales'</v>
      </c>
      <c r="L54" s="5" t="s">
        <v>29</v>
      </c>
      <c r="M54" s="1" t="str">
        <f>CONCATENATE(A54,Tabla7[[#This Row],[sexoNacionalidad]],A54)</f>
        <v>'m'</v>
      </c>
      <c r="N54" s="8" t="s">
        <v>29</v>
      </c>
      <c r="O54" s="1">
        <f>(Tabla7[[#This Row],[fkPais]])</f>
        <v>182</v>
      </c>
      <c r="P54" s="5" t="s">
        <v>30</v>
      </c>
    </row>
    <row r="55" spans="1:16">
      <c r="A55" s="6" t="s">
        <v>31</v>
      </c>
      <c r="C55" s="1">
        <v>52</v>
      </c>
      <c r="D55" s="2" t="s">
        <v>288</v>
      </c>
      <c r="E55" s="1" t="s">
        <v>266</v>
      </c>
      <c r="F55" s="1">
        <v>182</v>
      </c>
      <c r="H55" s="4" t="s">
        <v>368</v>
      </c>
      <c r="I55" s="3" t="s">
        <v>415</v>
      </c>
      <c r="J55" s="5" t="s">
        <v>29</v>
      </c>
      <c r="K55" s="13" t="str">
        <f>CONCATENATE(A55,Tabla7[[#This Row],[nombreNacionalidad]],A55)</f>
        <v>'galesa'</v>
      </c>
      <c r="L55" s="5" t="s">
        <v>29</v>
      </c>
      <c r="M55" s="1" t="str">
        <f>CONCATENATE(A55,Tabla7[[#This Row],[sexoNacionalidad]],A55)</f>
        <v>'f'</v>
      </c>
      <c r="N55" s="8" t="s">
        <v>29</v>
      </c>
      <c r="O55" s="1">
        <f>(Tabla7[[#This Row],[fkPais]])</f>
        <v>182</v>
      </c>
      <c r="P55" s="5" t="s">
        <v>30</v>
      </c>
    </row>
    <row r="56" spans="1:16">
      <c r="A56" s="6" t="s">
        <v>31</v>
      </c>
      <c r="C56" s="1">
        <v>53</v>
      </c>
      <c r="D56" s="2" t="s">
        <v>289</v>
      </c>
      <c r="E56" s="1" t="s">
        <v>265</v>
      </c>
      <c r="F56" s="1">
        <v>66</v>
      </c>
      <c r="H56" s="4" t="s">
        <v>368</v>
      </c>
      <c r="I56" s="3" t="s">
        <v>415</v>
      </c>
      <c r="J56" s="5" t="s">
        <v>29</v>
      </c>
      <c r="K56" s="13" t="str">
        <f>CONCATENATE(A56,Tabla7[[#This Row],[nombreNacionalidad]],A56)</f>
        <v>'griego'</v>
      </c>
      <c r="L56" s="5" t="s">
        <v>29</v>
      </c>
      <c r="M56" s="1" t="str">
        <f>CONCATENATE(A56,Tabla7[[#This Row],[sexoNacionalidad]],A56)</f>
        <v>'m'</v>
      </c>
      <c r="N56" s="8" t="s">
        <v>29</v>
      </c>
      <c r="O56" s="1">
        <f>(Tabla7[[#This Row],[fkPais]])</f>
        <v>66</v>
      </c>
      <c r="P56" s="5" t="s">
        <v>30</v>
      </c>
    </row>
    <row r="57" spans="1:16">
      <c r="A57" s="6" t="s">
        <v>31</v>
      </c>
      <c r="C57" s="1">
        <v>54</v>
      </c>
      <c r="D57" s="2" t="s">
        <v>290</v>
      </c>
      <c r="E57" s="1" t="s">
        <v>266</v>
      </c>
      <c r="F57" s="1">
        <v>66</v>
      </c>
      <c r="H57" s="4" t="s">
        <v>368</v>
      </c>
      <c r="I57" s="3" t="s">
        <v>415</v>
      </c>
      <c r="J57" s="5" t="s">
        <v>29</v>
      </c>
      <c r="K57" s="13" t="str">
        <f>CONCATENATE(A57,Tabla7[[#This Row],[nombreNacionalidad]],A57)</f>
        <v>'griega'</v>
      </c>
      <c r="L57" s="5" t="s">
        <v>29</v>
      </c>
      <c r="M57" s="1" t="str">
        <f>CONCATENATE(A57,Tabla7[[#This Row],[sexoNacionalidad]],A57)</f>
        <v>'f'</v>
      </c>
      <c r="N57" s="8" t="s">
        <v>29</v>
      </c>
      <c r="O57" s="1">
        <f>(Tabla7[[#This Row],[fkPais]])</f>
        <v>66</v>
      </c>
      <c r="P57" s="5" t="s">
        <v>30</v>
      </c>
    </row>
    <row r="58" spans="1:16">
      <c r="A58" s="6" t="s">
        <v>31</v>
      </c>
      <c r="C58" s="1">
        <v>55</v>
      </c>
      <c r="D58" s="2" t="s">
        <v>291</v>
      </c>
      <c r="E58" s="1" t="s">
        <v>265</v>
      </c>
      <c r="F58" s="1">
        <v>67</v>
      </c>
      <c r="H58" s="4" t="s">
        <v>368</v>
      </c>
      <c r="I58" s="3" t="s">
        <v>415</v>
      </c>
      <c r="J58" s="5" t="s">
        <v>29</v>
      </c>
      <c r="K58" s="13" t="str">
        <f>CONCATENATE(A58,Tabla7[[#This Row],[nombreNacionalidad]],A58)</f>
        <v>'guatemalteco'</v>
      </c>
      <c r="L58" s="5" t="s">
        <v>29</v>
      </c>
      <c r="M58" s="1" t="str">
        <f>CONCATENATE(A58,Tabla7[[#This Row],[sexoNacionalidad]],A58)</f>
        <v>'m'</v>
      </c>
      <c r="N58" s="8" t="s">
        <v>29</v>
      </c>
      <c r="O58" s="1">
        <f>(Tabla7[[#This Row],[fkPais]])</f>
        <v>67</v>
      </c>
      <c r="P58" s="5" t="s">
        <v>30</v>
      </c>
    </row>
    <row r="59" spans="1:16">
      <c r="A59" s="6" t="s">
        <v>31</v>
      </c>
      <c r="C59" s="1">
        <v>56</v>
      </c>
      <c r="D59" s="2" t="s">
        <v>292</v>
      </c>
      <c r="E59" s="1" t="s">
        <v>266</v>
      </c>
      <c r="F59" s="1">
        <v>67</v>
      </c>
      <c r="H59" s="4" t="s">
        <v>368</v>
      </c>
      <c r="I59" s="3" t="s">
        <v>415</v>
      </c>
      <c r="J59" s="5" t="s">
        <v>29</v>
      </c>
      <c r="K59" s="13" t="str">
        <f>CONCATENATE(A59,Tabla7[[#This Row],[nombreNacionalidad]],A59)</f>
        <v>'gutemalteca'</v>
      </c>
      <c r="L59" s="5" t="s">
        <v>29</v>
      </c>
      <c r="M59" s="1" t="str">
        <f>CONCATENATE(A59,Tabla7[[#This Row],[sexoNacionalidad]],A59)</f>
        <v>'f'</v>
      </c>
      <c r="N59" s="8" t="s">
        <v>29</v>
      </c>
      <c r="O59" s="1">
        <f>(Tabla7[[#This Row],[fkPais]])</f>
        <v>67</v>
      </c>
      <c r="P59" s="5" t="s">
        <v>30</v>
      </c>
    </row>
    <row r="60" spans="1:16">
      <c r="A60" s="6" t="s">
        <v>31</v>
      </c>
      <c r="C60" s="1">
        <v>57</v>
      </c>
      <c r="D60" s="2" t="s">
        <v>293</v>
      </c>
      <c r="E60" s="1" t="s">
        <v>265</v>
      </c>
      <c r="F60" s="1">
        <v>72</v>
      </c>
      <c r="H60" s="4" t="s">
        <v>368</v>
      </c>
      <c r="I60" s="3" t="s">
        <v>415</v>
      </c>
      <c r="J60" s="5" t="s">
        <v>29</v>
      </c>
      <c r="K60" s="13" t="str">
        <f>CONCATENATE(A60,Tabla7[[#This Row],[nombreNacionalidad]],A60)</f>
        <v>'haitiano'</v>
      </c>
      <c r="L60" s="5" t="s">
        <v>29</v>
      </c>
      <c r="M60" s="1" t="str">
        <f>CONCATENATE(A60,Tabla7[[#This Row],[sexoNacionalidad]],A60)</f>
        <v>'m'</v>
      </c>
      <c r="N60" s="8" t="s">
        <v>29</v>
      </c>
      <c r="O60" s="1">
        <f>(Tabla7[[#This Row],[fkPais]])</f>
        <v>72</v>
      </c>
      <c r="P60" s="5" t="s">
        <v>30</v>
      </c>
    </row>
    <row r="61" spans="1:16">
      <c r="A61" s="6" t="s">
        <v>31</v>
      </c>
      <c r="C61" s="1">
        <v>58</v>
      </c>
      <c r="D61" s="2" t="s">
        <v>294</v>
      </c>
      <c r="E61" s="1" t="s">
        <v>266</v>
      </c>
      <c r="F61" s="1">
        <v>72</v>
      </c>
      <c r="H61" s="4" t="s">
        <v>368</v>
      </c>
      <c r="I61" s="3" t="s">
        <v>415</v>
      </c>
      <c r="J61" s="5" t="s">
        <v>29</v>
      </c>
      <c r="K61" s="13" t="str">
        <f>CONCATENATE(A61,Tabla7[[#This Row],[nombreNacionalidad]],A61)</f>
        <v>'hatiana'</v>
      </c>
      <c r="L61" s="5" t="s">
        <v>29</v>
      </c>
      <c r="M61" s="1" t="str">
        <f>CONCATENATE(A61,Tabla7[[#This Row],[sexoNacionalidad]],A61)</f>
        <v>'f'</v>
      </c>
      <c r="N61" s="8" t="s">
        <v>29</v>
      </c>
      <c r="O61" s="1">
        <f>(Tabla7[[#This Row],[fkPais]])</f>
        <v>72</v>
      </c>
      <c r="P61" s="5" t="s">
        <v>30</v>
      </c>
    </row>
    <row r="62" spans="1:16">
      <c r="A62" s="6" t="s">
        <v>31</v>
      </c>
      <c r="C62" s="1">
        <v>59</v>
      </c>
      <c r="D62" s="2" t="s">
        <v>295</v>
      </c>
      <c r="E62" s="1" t="s">
        <v>265</v>
      </c>
      <c r="F62" s="1">
        <v>183</v>
      </c>
      <c r="H62" s="4" t="s">
        <v>368</v>
      </c>
      <c r="I62" s="3" t="s">
        <v>415</v>
      </c>
      <c r="J62" s="5" t="s">
        <v>29</v>
      </c>
      <c r="K62" s="13" t="str">
        <f>CONCATENATE(A62,Tabla7[[#This Row],[nombreNacionalidad]],A62)</f>
        <v>'holandes'</v>
      </c>
      <c r="L62" s="5" t="s">
        <v>29</v>
      </c>
      <c r="M62" s="1" t="str">
        <f>CONCATENATE(A62,Tabla7[[#This Row],[sexoNacionalidad]],A62)</f>
        <v>'m'</v>
      </c>
      <c r="N62" s="8" t="s">
        <v>29</v>
      </c>
      <c r="O62" s="1">
        <f>(Tabla7[[#This Row],[fkPais]])</f>
        <v>183</v>
      </c>
      <c r="P62" s="5" t="s">
        <v>30</v>
      </c>
    </row>
    <row r="63" spans="1:16">
      <c r="A63" s="6" t="s">
        <v>31</v>
      </c>
      <c r="C63" s="1">
        <v>60</v>
      </c>
      <c r="D63" s="2" t="s">
        <v>296</v>
      </c>
      <c r="E63" s="1" t="s">
        <v>266</v>
      </c>
      <c r="F63" s="1">
        <v>183</v>
      </c>
      <c r="H63" s="4" t="s">
        <v>368</v>
      </c>
      <c r="I63" s="3" t="s">
        <v>415</v>
      </c>
      <c r="J63" s="5" t="s">
        <v>29</v>
      </c>
      <c r="K63" s="13" t="str">
        <f>CONCATENATE(A63,Tabla7[[#This Row],[nombreNacionalidad]],A63)</f>
        <v>'holandesa'</v>
      </c>
      <c r="L63" s="5" t="s">
        <v>29</v>
      </c>
      <c r="M63" s="1" t="str">
        <f>CONCATENATE(A63,Tabla7[[#This Row],[sexoNacionalidad]],A63)</f>
        <v>'f'</v>
      </c>
      <c r="N63" s="8" t="s">
        <v>29</v>
      </c>
      <c r="O63" s="1">
        <f>(Tabla7[[#This Row],[fkPais]])</f>
        <v>183</v>
      </c>
      <c r="P63" s="5" t="s">
        <v>30</v>
      </c>
    </row>
    <row r="64" spans="1:16">
      <c r="A64" s="6" t="s">
        <v>31</v>
      </c>
      <c r="C64" s="1">
        <v>61</v>
      </c>
      <c r="D64" s="2" t="s">
        <v>297</v>
      </c>
      <c r="E64" s="1" t="s">
        <v>265</v>
      </c>
      <c r="F64" s="1">
        <v>73</v>
      </c>
      <c r="H64" s="4" t="s">
        <v>368</v>
      </c>
      <c r="I64" s="3" t="s">
        <v>415</v>
      </c>
      <c r="J64" s="5" t="s">
        <v>29</v>
      </c>
      <c r="K64" s="13" t="str">
        <f>CONCATENATE(A64,Tabla7[[#This Row],[nombreNacionalidad]],A64)</f>
        <v>'hondureno'</v>
      </c>
      <c r="L64" s="5" t="s">
        <v>29</v>
      </c>
      <c r="M64" s="1" t="str">
        <f>CONCATENATE(A64,Tabla7[[#This Row],[sexoNacionalidad]],A64)</f>
        <v>'m'</v>
      </c>
      <c r="N64" s="8" t="s">
        <v>29</v>
      </c>
      <c r="O64" s="1">
        <f>(Tabla7[[#This Row],[fkPais]])</f>
        <v>73</v>
      </c>
      <c r="P64" s="5" t="s">
        <v>30</v>
      </c>
    </row>
    <row r="65" spans="1:16">
      <c r="A65" s="6" t="s">
        <v>31</v>
      </c>
      <c r="C65" s="1">
        <v>62</v>
      </c>
      <c r="D65" s="2" t="s">
        <v>298</v>
      </c>
      <c r="E65" s="1" t="s">
        <v>266</v>
      </c>
      <c r="F65" s="1">
        <v>73</v>
      </c>
      <c r="H65" s="4" t="s">
        <v>368</v>
      </c>
      <c r="I65" s="3" t="s">
        <v>415</v>
      </c>
      <c r="J65" s="5" t="s">
        <v>29</v>
      </c>
      <c r="K65" s="13" t="str">
        <f>CONCATENATE(A65,Tabla7[[#This Row],[nombreNacionalidad]],A65)</f>
        <v>'hondurena'</v>
      </c>
      <c r="L65" s="5" t="s">
        <v>29</v>
      </c>
      <c r="M65" s="1" t="str">
        <f>CONCATENATE(A65,Tabla7[[#This Row],[sexoNacionalidad]],A65)</f>
        <v>'f'</v>
      </c>
      <c r="N65" s="8" t="s">
        <v>29</v>
      </c>
      <c r="O65" s="1">
        <f>(Tabla7[[#This Row],[fkPais]])</f>
        <v>73</v>
      </c>
      <c r="P65" s="5" t="s">
        <v>30</v>
      </c>
    </row>
    <row r="66" spans="1:16">
      <c r="A66" s="6" t="s">
        <v>31</v>
      </c>
      <c r="C66" s="1">
        <v>63</v>
      </c>
      <c r="D66" s="2" t="s">
        <v>299</v>
      </c>
      <c r="E66" s="1" t="s">
        <v>265</v>
      </c>
      <c r="F66" s="1">
        <v>76</v>
      </c>
      <c r="H66" s="4" t="s">
        <v>368</v>
      </c>
      <c r="I66" s="3" t="s">
        <v>415</v>
      </c>
      <c r="J66" s="5" t="s">
        <v>29</v>
      </c>
      <c r="K66" s="13" t="str">
        <f>CONCATENATE(A66,Tabla7[[#This Row],[nombreNacionalidad]],A66)</f>
        <v>'indones'</v>
      </c>
      <c r="L66" s="5" t="s">
        <v>29</v>
      </c>
      <c r="M66" s="1" t="str">
        <f>CONCATENATE(A66,Tabla7[[#This Row],[sexoNacionalidad]],A66)</f>
        <v>'m'</v>
      </c>
      <c r="N66" s="8" t="s">
        <v>29</v>
      </c>
      <c r="O66" s="1">
        <f>(Tabla7[[#This Row],[fkPais]])</f>
        <v>76</v>
      </c>
      <c r="P66" s="5" t="s">
        <v>30</v>
      </c>
    </row>
    <row r="67" spans="1:16">
      <c r="A67" s="6" t="s">
        <v>31</v>
      </c>
      <c r="C67" s="1">
        <v>64</v>
      </c>
      <c r="D67" s="2" t="s">
        <v>300</v>
      </c>
      <c r="E67" s="1" t="s">
        <v>266</v>
      </c>
      <c r="F67" s="1">
        <v>76</v>
      </c>
      <c r="H67" s="4" t="s">
        <v>368</v>
      </c>
      <c r="I67" s="3" t="s">
        <v>415</v>
      </c>
      <c r="J67" s="5" t="s">
        <v>29</v>
      </c>
      <c r="K67" s="13" t="str">
        <f>CONCATENATE(A67,Tabla7[[#This Row],[nombreNacionalidad]],A67)</f>
        <v>'indonesa'</v>
      </c>
      <c r="L67" s="5" t="s">
        <v>29</v>
      </c>
      <c r="M67" s="1" t="str">
        <f>CONCATENATE(A67,Tabla7[[#This Row],[sexoNacionalidad]],A67)</f>
        <v>'f'</v>
      </c>
      <c r="N67" s="8" t="s">
        <v>29</v>
      </c>
      <c r="O67" s="1">
        <f>(Tabla7[[#This Row],[fkPais]])</f>
        <v>76</v>
      </c>
      <c r="P67" s="5" t="s">
        <v>30</v>
      </c>
    </row>
    <row r="68" spans="1:16">
      <c r="A68" s="6" t="s">
        <v>31</v>
      </c>
      <c r="C68" s="1">
        <v>65</v>
      </c>
      <c r="D68" s="2" t="s">
        <v>301</v>
      </c>
      <c r="E68" s="1" t="s">
        <v>265</v>
      </c>
      <c r="F68" s="1">
        <v>77</v>
      </c>
      <c r="H68" s="4" t="s">
        <v>368</v>
      </c>
      <c r="I68" s="3" t="s">
        <v>415</v>
      </c>
      <c r="J68" s="5" t="s">
        <v>29</v>
      </c>
      <c r="K68" s="13" t="str">
        <f>CONCATENATE(A68,Tabla7[[#This Row],[nombreNacionalidad]],A68)</f>
        <v>'ingles'</v>
      </c>
      <c r="L68" s="5" t="s">
        <v>29</v>
      </c>
      <c r="M68" s="1" t="str">
        <f>CONCATENATE(A68,Tabla7[[#This Row],[sexoNacionalidad]],A68)</f>
        <v>'m'</v>
      </c>
      <c r="N68" s="8" t="s">
        <v>29</v>
      </c>
      <c r="O68" s="1">
        <f>(Tabla7[[#This Row],[fkPais]])</f>
        <v>77</v>
      </c>
      <c r="P68" s="5" t="s">
        <v>30</v>
      </c>
    </row>
    <row r="69" spans="1:16">
      <c r="A69" s="6" t="s">
        <v>31</v>
      </c>
      <c r="C69" s="1">
        <v>66</v>
      </c>
      <c r="D69" s="2" t="s">
        <v>302</v>
      </c>
      <c r="E69" s="1" t="s">
        <v>266</v>
      </c>
      <c r="F69" s="1">
        <v>77</v>
      </c>
      <c r="H69" s="4" t="s">
        <v>368</v>
      </c>
      <c r="I69" s="3" t="s">
        <v>415</v>
      </c>
      <c r="J69" s="5" t="s">
        <v>29</v>
      </c>
      <c r="K69" s="13" t="str">
        <f>CONCATENATE(A69,Tabla7[[#This Row],[nombreNacionalidad]],A69)</f>
        <v>'inglesa'</v>
      </c>
      <c r="L69" s="5" t="s">
        <v>29</v>
      </c>
      <c r="M69" s="1" t="str">
        <f>CONCATENATE(A69,Tabla7[[#This Row],[sexoNacionalidad]],A69)</f>
        <v>'f'</v>
      </c>
      <c r="N69" s="8" t="s">
        <v>29</v>
      </c>
      <c r="O69" s="1">
        <f>(Tabla7[[#This Row],[fkPais]])</f>
        <v>77</v>
      </c>
      <c r="P69" s="5" t="s">
        <v>30</v>
      </c>
    </row>
    <row r="70" spans="1:16">
      <c r="A70" s="6" t="s">
        <v>31</v>
      </c>
      <c r="C70" s="1">
        <v>67</v>
      </c>
      <c r="D70" s="2" t="s">
        <v>305</v>
      </c>
      <c r="E70" s="1" t="s">
        <v>265</v>
      </c>
      <c r="F70" s="1">
        <v>80</v>
      </c>
      <c r="H70" s="4" t="s">
        <v>368</v>
      </c>
      <c r="I70" s="3" t="s">
        <v>415</v>
      </c>
      <c r="J70" s="5" t="s">
        <v>29</v>
      </c>
      <c r="K70" s="13" t="str">
        <f>CONCATENATE(A70,Tabla7[[#This Row],[nombreNacionalidad]],A70)</f>
        <v>'irlandes'</v>
      </c>
      <c r="L70" s="5" t="s">
        <v>29</v>
      </c>
      <c r="M70" s="1" t="str">
        <f>CONCATENATE(A70,Tabla7[[#This Row],[sexoNacionalidad]],A70)</f>
        <v>'m'</v>
      </c>
      <c r="N70" s="8" t="s">
        <v>29</v>
      </c>
      <c r="O70" s="1">
        <f>(Tabla7[[#This Row],[fkPais]])</f>
        <v>80</v>
      </c>
      <c r="P70" s="5" t="s">
        <v>30</v>
      </c>
    </row>
    <row r="71" spans="1:16">
      <c r="A71" s="6" t="s">
        <v>31</v>
      </c>
      <c r="C71" s="1">
        <v>68</v>
      </c>
      <c r="D71" s="2" t="s">
        <v>306</v>
      </c>
      <c r="E71" s="1" t="s">
        <v>266</v>
      </c>
      <c r="F71" s="1">
        <v>80</v>
      </c>
      <c r="H71" s="4" t="s">
        <v>368</v>
      </c>
      <c r="I71" s="3" t="s">
        <v>415</v>
      </c>
      <c r="J71" s="5" t="s">
        <v>29</v>
      </c>
      <c r="K71" s="13" t="str">
        <f>CONCATENATE(A71,Tabla7[[#This Row],[nombreNacionalidad]],A71)</f>
        <v>'irlandesa'</v>
      </c>
      <c r="L71" s="5" t="s">
        <v>29</v>
      </c>
      <c r="M71" s="1" t="str">
        <f>CONCATENATE(A71,Tabla7[[#This Row],[sexoNacionalidad]],A71)</f>
        <v>'f'</v>
      </c>
      <c r="N71" s="8" t="s">
        <v>29</v>
      </c>
      <c r="O71" s="1">
        <f>(Tabla7[[#This Row],[fkPais]])</f>
        <v>80</v>
      </c>
      <c r="P71" s="5" t="s">
        <v>30</v>
      </c>
    </row>
    <row r="72" spans="1:16">
      <c r="A72" s="6" t="s">
        <v>31</v>
      </c>
      <c r="C72" s="1">
        <v>69</v>
      </c>
      <c r="D72" s="2" t="s">
        <v>307</v>
      </c>
      <c r="E72" s="1" t="s">
        <v>267</v>
      </c>
      <c r="F72" s="1">
        <v>84</v>
      </c>
      <c r="H72" s="4" t="s">
        <v>368</v>
      </c>
      <c r="I72" s="3" t="s">
        <v>415</v>
      </c>
      <c r="J72" s="5" t="s">
        <v>29</v>
      </c>
      <c r="K72" s="13" t="str">
        <f>CONCATENATE(A72,Tabla7[[#This Row],[nombreNacionalidad]],A72)</f>
        <v>'israeli'</v>
      </c>
      <c r="L72" s="5" t="s">
        <v>29</v>
      </c>
      <c r="M72" s="1" t="str">
        <f>CONCATENATE(A72,Tabla7[[#This Row],[sexoNacionalidad]],A72)</f>
        <v>'a'</v>
      </c>
      <c r="N72" s="8" t="s">
        <v>29</v>
      </c>
      <c r="O72" s="1">
        <f>(Tabla7[[#This Row],[fkPais]])</f>
        <v>84</v>
      </c>
      <c r="P72" s="5" t="s">
        <v>30</v>
      </c>
    </row>
    <row r="73" spans="1:16">
      <c r="A73" s="6" t="s">
        <v>31</v>
      </c>
      <c r="C73" s="1">
        <v>70</v>
      </c>
      <c r="D73" s="2" t="s">
        <v>308</v>
      </c>
      <c r="E73" s="1" t="s">
        <v>265</v>
      </c>
      <c r="F73" s="1">
        <v>85</v>
      </c>
      <c r="H73" s="4" t="s">
        <v>368</v>
      </c>
      <c r="I73" s="3" t="s">
        <v>415</v>
      </c>
      <c r="J73" s="5" t="s">
        <v>29</v>
      </c>
      <c r="K73" s="13" t="str">
        <f>CONCATENATE(A73,Tabla7[[#This Row],[nombreNacionalidad]],A73)</f>
        <v>'italiano'</v>
      </c>
      <c r="L73" s="5" t="s">
        <v>29</v>
      </c>
      <c r="M73" s="1" t="str">
        <f>CONCATENATE(A73,Tabla7[[#This Row],[sexoNacionalidad]],A73)</f>
        <v>'m'</v>
      </c>
      <c r="N73" s="8" t="s">
        <v>29</v>
      </c>
      <c r="O73" s="1">
        <f>(Tabla7[[#This Row],[fkPais]])</f>
        <v>85</v>
      </c>
      <c r="P73" s="5" t="s">
        <v>30</v>
      </c>
    </row>
    <row r="74" spans="1:16">
      <c r="A74" s="6" t="s">
        <v>31</v>
      </c>
      <c r="C74" s="1">
        <v>71</v>
      </c>
      <c r="D74" s="2" t="s">
        <v>309</v>
      </c>
      <c r="E74" s="1" t="s">
        <v>266</v>
      </c>
      <c r="F74" s="1">
        <v>85</v>
      </c>
      <c r="H74" s="4" t="s">
        <v>368</v>
      </c>
      <c r="I74" s="3" t="s">
        <v>415</v>
      </c>
      <c r="J74" s="5" t="s">
        <v>29</v>
      </c>
      <c r="K74" s="13" t="str">
        <f>CONCATENATE(A74,Tabla7[[#This Row],[nombreNacionalidad]],A74)</f>
        <v>'italiana'</v>
      </c>
      <c r="L74" s="5" t="s">
        <v>29</v>
      </c>
      <c r="M74" s="1" t="str">
        <f>CONCATENATE(A74,Tabla7[[#This Row],[sexoNacionalidad]],A74)</f>
        <v>'f'</v>
      </c>
      <c r="N74" s="8" t="s">
        <v>29</v>
      </c>
      <c r="O74" s="1">
        <f>(Tabla7[[#This Row],[fkPais]])</f>
        <v>85</v>
      </c>
      <c r="P74" s="5" t="s">
        <v>30</v>
      </c>
    </row>
    <row r="75" spans="1:16">
      <c r="A75" s="6" t="s">
        <v>31</v>
      </c>
      <c r="C75" s="1">
        <v>72</v>
      </c>
      <c r="D75" s="2" t="s">
        <v>310</v>
      </c>
      <c r="E75" s="1" t="s">
        <v>265</v>
      </c>
      <c r="F75" s="1">
        <v>87</v>
      </c>
      <c r="H75" s="4" t="s">
        <v>368</v>
      </c>
      <c r="I75" s="3" t="s">
        <v>415</v>
      </c>
      <c r="J75" s="5" t="s">
        <v>29</v>
      </c>
      <c r="K75" s="13" t="str">
        <f>CONCATENATE(A75,Tabla7[[#This Row],[nombreNacionalidad]],A75)</f>
        <v>'japones'</v>
      </c>
      <c r="L75" s="5" t="s">
        <v>29</v>
      </c>
      <c r="M75" s="1" t="str">
        <f>CONCATENATE(A75,Tabla7[[#This Row],[sexoNacionalidad]],A75)</f>
        <v>'m'</v>
      </c>
      <c r="N75" s="8" t="s">
        <v>29</v>
      </c>
      <c r="O75" s="1">
        <f>(Tabla7[[#This Row],[fkPais]])</f>
        <v>87</v>
      </c>
      <c r="P75" s="5" t="s">
        <v>30</v>
      </c>
    </row>
    <row r="76" spans="1:16">
      <c r="A76" s="6" t="s">
        <v>31</v>
      </c>
      <c r="C76" s="1">
        <v>73</v>
      </c>
      <c r="D76" s="2" t="s">
        <v>311</v>
      </c>
      <c r="E76" s="1" t="s">
        <v>266</v>
      </c>
      <c r="F76" s="1">
        <v>87</v>
      </c>
      <c r="H76" s="4" t="s">
        <v>368</v>
      </c>
      <c r="I76" s="3" t="s">
        <v>415</v>
      </c>
      <c r="J76" s="5" t="s">
        <v>29</v>
      </c>
      <c r="K76" s="13" t="str">
        <f>CONCATENATE(A76,Tabla7[[#This Row],[nombreNacionalidad]],A76)</f>
        <v>'japonesa'</v>
      </c>
      <c r="L76" s="5" t="s">
        <v>29</v>
      </c>
      <c r="M76" s="1" t="str">
        <f>CONCATENATE(A76,Tabla7[[#This Row],[sexoNacionalidad]],A76)</f>
        <v>'f'</v>
      </c>
      <c r="N76" s="8" t="s">
        <v>29</v>
      </c>
      <c r="O76" s="1">
        <f>(Tabla7[[#This Row],[fkPais]])</f>
        <v>87</v>
      </c>
      <c r="P76" s="5" t="s">
        <v>30</v>
      </c>
    </row>
    <row r="77" spans="1:16">
      <c r="A77" s="6" t="s">
        <v>31</v>
      </c>
      <c r="C77" s="1">
        <v>74</v>
      </c>
      <c r="D77" s="2" t="s">
        <v>312</v>
      </c>
      <c r="E77" s="1" t="s">
        <v>265</v>
      </c>
      <c r="F77" s="1">
        <v>88</v>
      </c>
      <c r="H77" s="4" t="s">
        <v>368</v>
      </c>
      <c r="I77" s="3" t="s">
        <v>415</v>
      </c>
      <c r="J77" s="5" t="s">
        <v>29</v>
      </c>
      <c r="K77" s="13" t="str">
        <f>CONCATENATE(A77,Tabla7[[#This Row],[nombreNacionalidad]],A77)</f>
        <v>'jordano'</v>
      </c>
      <c r="L77" s="5" t="s">
        <v>29</v>
      </c>
      <c r="M77" s="1" t="str">
        <f>CONCATENATE(A77,Tabla7[[#This Row],[sexoNacionalidad]],A77)</f>
        <v>'m'</v>
      </c>
      <c r="N77" s="8" t="s">
        <v>29</v>
      </c>
      <c r="O77" s="1">
        <f>(Tabla7[[#This Row],[fkPais]])</f>
        <v>88</v>
      </c>
      <c r="P77" s="5" t="s">
        <v>30</v>
      </c>
    </row>
    <row r="78" spans="1:16">
      <c r="A78" s="6" t="s">
        <v>31</v>
      </c>
      <c r="C78" s="1">
        <v>75</v>
      </c>
      <c r="D78" s="2" t="s">
        <v>313</v>
      </c>
      <c r="E78" s="1" t="s">
        <v>266</v>
      </c>
      <c r="F78" s="1">
        <v>88</v>
      </c>
      <c r="H78" s="4" t="s">
        <v>368</v>
      </c>
      <c r="I78" s="3" t="s">
        <v>415</v>
      </c>
      <c r="J78" s="5" t="s">
        <v>29</v>
      </c>
      <c r="K78" s="13" t="str">
        <f>CONCATENATE(A78,Tabla7[[#This Row],[nombreNacionalidad]],A78)</f>
        <v>'jordana'</v>
      </c>
      <c r="L78" s="5" t="s">
        <v>29</v>
      </c>
      <c r="M78" s="1" t="str">
        <f>CONCATENATE(A78,Tabla7[[#This Row],[sexoNacionalidad]],A78)</f>
        <v>'f'</v>
      </c>
      <c r="N78" s="8" t="s">
        <v>29</v>
      </c>
      <c r="O78" s="1">
        <f>(Tabla7[[#This Row],[fkPais]])</f>
        <v>88</v>
      </c>
      <c r="P78" s="5" t="s">
        <v>30</v>
      </c>
    </row>
    <row r="79" spans="1:16">
      <c r="A79" s="6" t="s">
        <v>31</v>
      </c>
      <c r="C79" s="1">
        <v>76</v>
      </c>
      <c r="D79" s="2" t="s">
        <v>314</v>
      </c>
      <c r="E79" s="1" t="s">
        <v>265</v>
      </c>
      <c r="F79" s="1">
        <v>94</v>
      </c>
      <c r="H79" s="4" t="s">
        <v>368</v>
      </c>
      <c r="I79" s="3" t="s">
        <v>415</v>
      </c>
      <c r="J79" s="5" t="s">
        <v>29</v>
      </c>
      <c r="K79" s="13" t="str">
        <f>CONCATENATE(A79,Tabla7[[#This Row],[nombreNacionalidad]],A79)</f>
        <v>'laosiano'</v>
      </c>
      <c r="L79" s="5" t="s">
        <v>29</v>
      </c>
      <c r="M79" s="1" t="str">
        <f>CONCATENATE(A79,Tabla7[[#This Row],[sexoNacionalidad]],A79)</f>
        <v>'m'</v>
      </c>
      <c r="N79" s="8" t="s">
        <v>29</v>
      </c>
      <c r="O79" s="1">
        <f>(Tabla7[[#This Row],[fkPais]])</f>
        <v>94</v>
      </c>
      <c r="P79" s="5" t="s">
        <v>30</v>
      </c>
    </row>
    <row r="80" spans="1:16">
      <c r="A80" s="6" t="s">
        <v>31</v>
      </c>
      <c r="C80" s="1">
        <v>77</v>
      </c>
      <c r="D80" s="2" t="s">
        <v>315</v>
      </c>
      <c r="E80" s="1" t="s">
        <v>266</v>
      </c>
      <c r="F80" s="1">
        <v>94</v>
      </c>
      <c r="H80" s="4" t="s">
        <v>368</v>
      </c>
      <c r="I80" s="3" t="s">
        <v>415</v>
      </c>
      <c r="J80" s="5" t="s">
        <v>29</v>
      </c>
      <c r="K80" s="13" t="str">
        <f>CONCATENATE(A80,Tabla7[[#This Row],[nombreNacionalidad]],A80)</f>
        <v>'laosiana'</v>
      </c>
      <c r="L80" s="5" t="s">
        <v>29</v>
      </c>
      <c r="M80" s="1" t="str">
        <f>CONCATENATE(A80,Tabla7[[#This Row],[sexoNacionalidad]],A80)</f>
        <v>'f'</v>
      </c>
      <c r="N80" s="8" t="s">
        <v>29</v>
      </c>
      <c r="O80" s="1">
        <f>(Tabla7[[#This Row],[fkPais]])</f>
        <v>94</v>
      </c>
      <c r="P80" s="5" t="s">
        <v>30</v>
      </c>
    </row>
    <row r="81" spans="1:16">
      <c r="A81" s="6" t="s">
        <v>31</v>
      </c>
      <c r="C81" s="1">
        <v>78</v>
      </c>
      <c r="D81" s="2" t="s">
        <v>316</v>
      </c>
      <c r="E81" s="1" t="s">
        <v>265</v>
      </c>
      <c r="F81" s="1">
        <v>96</v>
      </c>
      <c r="H81" s="4" t="s">
        <v>368</v>
      </c>
      <c r="I81" s="3" t="s">
        <v>415</v>
      </c>
      <c r="J81" s="5" t="s">
        <v>29</v>
      </c>
      <c r="K81" s="13" t="str">
        <f>CONCATENATE(A81,Tabla7[[#This Row],[nombreNacionalidad]],A81)</f>
        <v>'leton'</v>
      </c>
      <c r="L81" s="5" t="s">
        <v>29</v>
      </c>
      <c r="M81" s="1" t="str">
        <f>CONCATENATE(A81,Tabla7[[#This Row],[sexoNacionalidad]],A81)</f>
        <v>'m'</v>
      </c>
      <c r="N81" s="8" t="s">
        <v>29</v>
      </c>
      <c r="O81" s="1">
        <f>(Tabla7[[#This Row],[fkPais]])</f>
        <v>96</v>
      </c>
      <c r="P81" s="5" t="s">
        <v>30</v>
      </c>
    </row>
    <row r="82" spans="1:16">
      <c r="A82" s="6" t="s">
        <v>31</v>
      </c>
      <c r="C82" s="1">
        <v>79</v>
      </c>
      <c r="D82" s="2" t="s">
        <v>317</v>
      </c>
      <c r="E82" s="1" t="s">
        <v>266</v>
      </c>
      <c r="F82" s="1">
        <v>96</v>
      </c>
      <c r="H82" s="4" t="s">
        <v>368</v>
      </c>
      <c r="I82" s="3" t="s">
        <v>415</v>
      </c>
      <c r="J82" s="5" t="s">
        <v>29</v>
      </c>
      <c r="K82" s="13" t="str">
        <f>CONCATENATE(A82,Tabla7[[#This Row],[nombreNacionalidad]],A82)</f>
        <v>'letona'</v>
      </c>
      <c r="L82" s="5" t="s">
        <v>29</v>
      </c>
      <c r="M82" s="1" t="str">
        <f>CONCATENATE(A82,Tabla7[[#This Row],[sexoNacionalidad]],A82)</f>
        <v>'f'</v>
      </c>
      <c r="N82" s="8" t="s">
        <v>29</v>
      </c>
      <c r="O82" s="1">
        <f>(Tabla7[[#This Row],[fkPais]])</f>
        <v>96</v>
      </c>
      <c r="P82" s="5" t="s">
        <v>30</v>
      </c>
    </row>
    <row r="83" spans="1:16">
      <c r="A83" s="6" t="s">
        <v>31</v>
      </c>
      <c r="C83" s="1">
        <v>80</v>
      </c>
      <c r="D83" s="2" t="s">
        <v>318</v>
      </c>
      <c r="E83" s="1" t="s">
        <v>265</v>
      </c>
      <c r="F83" s="1">
        <v>184</v>
      </c>
      <c r="H83" s="4" t="s">
        <v>368</v>
      </c>
      <c r="I83" s="3" t="s">
        <v>415</v>
      </c>
      <c r="J83" s="5" t="s">
        <v>29</v>
      </c>
      <c r="K83" s="13" t="str">
        <f>CONCATENATE(A83,Tabla7[[#This Row],[nombreNacionalidad]],A83)</f>
        <v>'letones'</v>
      </c>
      <c r="L83" s="5" t="s">
        <v>29</v>
      </c>
      <c r="M83" s="1" t="str">
        <f>CONCATENATE(A83,Tabla7[[#This Row],[sexoNacionalidad]],A83)</f>
        <v>'m'</v>
      </c>
      <c r="N83" s="8" t="s">
        <v>29</v>
      </c>
      <c r="O83" s="1">
        <f>(Tabla7[[#This Row],[fkPais]])</f>
        <v>184</v>
      </c>
      <c r="P83" s="5" t="s">
        <v>30</v>
      </c>
    </row>
    <row r="84" spans="1:16">
      <c r="A84" s="6" t="s">
        <v>31</v>
      </c>
      <c r="C84" s="1">
        <v>81</v>
      </c>
      <c r="D84" s="2" t="s">
        <v>319</v>
      </c>
      <c r="E84" s="1" t="s">
        <v>266</v>
      </c>
      <c r="F84" s="1">
        <v>184</v>
      </c>
      <c r="H84" s="4" t="s">
        <v>368</v>
      </c>
      <c r="I84" s="3" t="s">
        <v>415</v>
      </c>
      <c r="J84" s="5" t="s">
        <v>29</v>
      </c>
      <c r="K84" s="13" t="str">
        <f>CONCATENATE(A84,Tabla7[[#This Row],[nombreNacionalidad]],A84)</f>
        <v>'letonesa'</v>
      </c>
      <c r="L84" s="5" t="s">
        <v>29</v>
      </c>
      <c r="M84" s="1" t="str">
        <f>CONCATENATE(A84,Tabla7[[#This Row],[sexoNacionalidad]],A84)</f>
        <v>'f'</v>
      </c>
      <c r="N84" s="8" t="s">
        <v>29</v>
      </c>
      <c r="O84" s="1">
        <f>(Tabla7[[#This Row],[fkPais]])</f>
        <v>184</v>
      </c>
      <c r="P84" s="5" t="s">
        <v>30</v>
      </c>
    </row>
    <row r="85" spans="1:16">
      <c r="A85" s="6" t="s">
        <v>31</v>
      </c>
      <c r="C85" s="1">
        <v>82</v>
      </c>
      <c r="D85" s="2" t="s">
        <v>320</v>
      </c>
      <c r="E85" s="1" t="s">
        <v>265</v>
      </c>
      <c r="F85" s="1">
        <v>99</v>
      </c>
      <c r="H85" s="4" t="s">
        <v>368</v>
      </c>
      <c r="I85" s="3" t="s">
        <v>415</v>
      </c>
      <c r="J85" s="5" t="s">
        <v>29</v>
      </c>
      <c r="K85" s="13" t="str">
        <f>CONCATENATE(A85,Tabla7[[#This Row],[nombreNacionalidad]],A85)</f>
        <v>'malayo'</v>
      </c>
      <c r="L85" s="5" t="s">
        <v>29</v>
      </c>
      <c r="M85" s="1" t="str">
        <f>CONCATENATE(A85,Tabla7[[#This Row],[sexoNacionalidad]],A85)</f>
        <v>'m'</v>
      </c>
      <c r="N85" s="8" t="s">
        <v>29</v>
      </c>
      <c r="O85" s="1">
        <f>(Tabla7[[#This Row],[fkPais]])</f>
        <v>99</v>
      </c>
      <c r="P85" s="5" t="s">
        <v>30</v>
      </c>
    </row>
    <row r="86" spans="1:16">
      <c r="A86" s="6" t="s">
        <v>31</v>
      </c>
      <c r="C86" s="1">
        <v>83</v>
      </c>
      <c r="D86" s="2" t="s">
        <v>321</v>
      </c>
      <c r="E86" s="1" t="s">
        <v>266</v>
      </c>
      <c r="F86" s="1">
        <v>99</v>
      </c>
      <c r="H86" s="4" t="s">
        <v>368</v>
      </c>
      <c r="I86" s="3" t="s">
        <v>415</v>
      </c>
      <c r="J86" s="5" t="s">
        <v>29</v>
      </c>
      <c r="K86" s="13" t="str">
        <f>CONCATENATE(A86,Tabla7[[#This Row],[nombreNacionalidad]],A86)</f>
        <v>'malaya'</v>
      </c>
      <c r="L86" s="5" t="s">
        <v>29</v>
      </c>
      <c r="M86" s="1" t="str">
        <f>CONCATENATE(A86,Tabla7[[#This Row],[sexoNacionalidad]],A86)</f>
        <v>'f'</v>
      </c>
      <c r="N86" s="8" t="s">
        <v>29</v>
      </c>
      <c r="O86" s="1">
        <f>(Tabla7[[#This Row],[fkPais]])</f>
        <v>99</v>
      </c>
      <c r="P86" s="5" t="s">
        <v>30</v>
      </c>
    </row>
    <row r="87" spans="1:16">
      <c r="A87" s="6" t="s">
        <v>31</v>
      </c>
      <c r="C87" s="1">
        <v>84</v>
      </c>
      <c r="D87" s="2" t="s">
        <v>322</v>
      </c>
      <c r="E87" s="1" t="s">
        <v>267</v>
      </c>
      <c r="F87" s="1">
        <v>104</v>
      </c>
      <c r="H87" s="4" t="s">
        <v>368</v>
      </c>
      <c r="I87" s="3" t="s">
        <v>415</v>
      </c>
      <c r="J87" s="5" t="s">
        <v>29</v>
      </c>
      <c r="K87" s="13" t="str">
        <f>CONCATENATE(A87,Tabla7[[#This Row],[nombreNacionalidad]],A87)</f>
        <v>'marroqui'</v>
      </c>
      <c r="L87" s="5" t="s">
        <v>29</v>
      </c>
      <c r="M87" s="1" t="str">
        <f>CONCATENATE(A87,Tabla7[[#This Row],[sexoNacionalidad]],A87)</f>
        <v>'a'</v>
      </c>
      <c r="N87" s="8" t="s">
        <v>29</v>
      </c>
      <c r="O87" s="1">
        <f>(Tabla7[[#This Row],[fkPais]])</f>
        <v>104</v>
      </c>
      <c r="P87" s="5" t="s">
        <v>30</v>
      </c>
    </row>
    <row r="88" spans="1:16">
      <c r="A88" s="6" t="s">
        <v>31</v>
      </c>
      <c r="C88" s="1">
        <v>85</v>
      </c>
      <c r="D88" s="2" t="s">
        <v>323</v>
      </c>
      <c r="E88" s="1" t="s">
        <v>265</v>
      </c>
      <c r="F88" s="1">
        <v>107</v>
      </c>
      <c r="H88" s="4" t="s">
        <v>368</v>
      </c>
      <c r="I88" s="3" t="s">
        <v>415</v>
      </c>
      <c r="J88" s="5" t="s">
        <v>29</v>
      </c>
      <c r="K88" s="13" t="str">
        <f>CONCATENATE(A88,Tabla7[[#This Row],[nombreNacionalidad]],A88)</f>
        <v>'mexicano'</v>
      </c>
      <c r="L88" s="5" t="s">
        <v>29</v>
      </c>
      <c r="M88" s="1" t="str">
        <f>CONCATENATE(A88,Tabla7[[#This Row],[sexoNacionalidad]],A88)</f>
        <v>'m'</v>
      </c>
      <c r="N88" s="8" t="s">
        <v>29</v>
      </c>
      <c r="O88" s="1">
        <f>(Tabla7[[#This Row],[fkPais]])</f>
        <v>107</v>
      </c>
      <c r="P88" s="5" t="s">
        <v>30</v>
      </c>
    </row>
    <row r="89" spans="1:16">
      <c r="A89" s="6" t="s">
        <v>31</v>
      </c>
      <c r="C89" s="1">
        <v>86</v>
      </c>
      <c r="D89" s="2" t="s">
        <v>324</v>
      </c>
      <c r="E89" s="1" t="s">
        <v>266</v>
      </c>
      <c r="F89" s="1">
        <v>107</v>
      </c>
      <c r="H89" s="4" t="s">
        <v>368</v>
      </c>
      <c r="I89" s="3" t="s">
        <v>415</v>
      </c>
      <c r="J89" s="5" t="s">
        <v>29</v>
      </c>
      <c r="K89" s="13" t="str">
        <f>CONCATENATE(A89,Tabla7[[#This Row],[nombreNacionalidad]],A89)</f>
        <v>'mexicana'</v>
      </c>
      <c r="L89" s="5" t="s">
        <v>29</v>
      </c>
      <c r="M89" s="1" t="str">
        <f>CONCATENATE(A89,Tabla7[[#This Row],[sexoNacionalidad]],A89)</f>
        <v>'f'</v>
      </c>
      <c r="N89" s="8" t="s">
        <v>29</v>
      </c>
      <c r="O89" s="1">
        <f>(Tabla7[[#This Row],[fkPais]])</f>
        <v>107</v>
      </c>
      <c r="P89" s="5" t="s">
        <v>30</v>
      </c>
    </row>
    <row r="90" spans="1:16">
      <c r="A90" s="6" t="s">
        <v>31</v>
      </c>
      <c r="C90" s="1">
        <v>87</v>
      </c>
      <c r="D90" s="2" t="s">
        <v>325</v>
      </c>
      <c r="E90" s="1" t="s">
        <v>267</v>
      </c>
      <c r="F90" s="1">
        <v>117</v>
      </c>
      <c r="H90" s="4" t="s">
        <v>368</v>
      </c>
      <c r="I90" s="3" t="s">
        <v>415</v>
      </c>
      <c r="J90" s="5" t="s">
        <v>29</v>
      </c>
      <c r="K90" s="13" t="str">
        <f>CONCATENATE(A90,Tabla7[[#This Row],[nombreNacionalidad]],A90)</f>
        <v>'nicaraguense'</v>
      </c>
      <c r="L90" s="5" t="s">
        <v>29</v>
      </c>
      <c r="M90" s="1" t="str">
        <f>CONCATENATE(A90,Tabla7[[#This Row],[sexoNacionalidad]],A90)</f>
        <v>'a'</v>
      </c>
      <c r="N90" s="8" t="s">
        <v>29</v>
      </c>
      <c r="O90" s="1">
        <f>(Tabla7[[#This Row],[fkPais]])</f>
        <v>117</v>
      </c>
      <c r="P90" s="5" t="s">
        <v>30</v>
      </c>
    </row>
    <row r="91" spans="1:16">
      <c r="A91" s="6" t="s">
        <v>31</v>
      </c>
      <c r="C91" s="1">
        <v>88</v>
      </c>
      <c r="D91" s="2" t="s">
        <v>326</v>
      </c>
      <c r="E91" s="1" t="s">
        <v>265</v>
      </c>
      <c r="F91" s="1">
        <v>120</v>
      </c>
      <c r="H91" s="4" t="s">
        <v>368</v>
      </c>
      <c r="I91" s="3" t="s">
        <v>415</v>
      </c>
      <c r="J91" s="5" t="s">
        <v>29</v>
      </c>
      <c r="K91" s="13" t="str">
        <f>CONCATENATE(A91,Tabla7[[#This Row],[nombreNacionalidad]],A91)</f>
        <v>'noruego'</v>
      </c>
      <c r="L91" s="5" t="s">
        <v>29</v>
      </c>
      <c r="M91" s="1" t="str">
        <f>CONCATENATE(A91,Tabla7[[#This Row],[sexoNacionalidad]],A91)</f>
        <v>'m'</v>
      </c>
      <c r="N91" s="8" t="s">
        <v>29</v>
      </c>
      <c r="O91" s="1">
        <f>(Tabla7[[#This Row],[fkPais]])</f>
        <v>120</v>
      </c>
      <c r="P91" s="5" t="s">
        <v>30</v>
      </c>
    </row>
    <row r="92" spans="1:16">
      <c r="A92" s="6" t="s">
        <v>31</v>
      </c>
      <c r="C92" s="1">
        <v>89</v>
      </c>
      <c r="D92" s="2" t="s">
        <v>174</v>
      </c>
      <c r="E92" s="1" t="s">
        <v>266</v>
      </c>
      <c r="F92" s="1">
        <v>120</v>
      </c>
      <c r="H92" s="4" t="s">
        <v>368</v>
      </c>
      <c r="I92" s="3" t="s">
        <v>415</v>
      </c>
      <c r="J92" s="5" t="s">
        <v>29</v>
      </c>
      <c r="K92" s="13" t="str">
        <f>CONCATENATE(A92,Tabla7[[#This Row],[nombreNacionalidad]],A92)</f>
        <v>'noruega'</v>
      </c>
      <c r="L92" s="5" t="s">
        <v>29</v>
      </c>
      <c r="M92" s="1" t="str">
        <f>CONCATENATE(A92,Tabla7[[#This Row],[sexoNacionalidad]],A92)</f>
        <v>'f'</v>
      </c>
      <c r="N92" s="8" t="s">
        <v>29</v>
      </c>
      <c r="O92" s="1">
        <f>(Tabla7[[#This Row],[fkPais]])</f>
        <v>120</v>
      </c>
      <c r="P92" s="5" t="s">
        <v>30</v>
      </c>
    </row>
    <row r="93" spans="1:16">
      <c r="A93" s="6" t="s">
        <v>31</v>
      </c>
      <c r="C93" s="1">
        <v>90</v>
      </c>
      <c r="D93" s="2" t="s">
        <v>327</v>
      </c>
      <c r="E93" s="1" t="s">
        <v>265</v>
      </c>
      <c r="F93" s="1">
        <v>121</v>
      </c>
      <c r="H93" s="4" t="s">
        <v>368</v>
      </c>
      <c r="I93" s="3" t="s">
        <v>415</v>
      </c>
      <c r="J93" s="5" t="s">
        <v>29</v>
      </c>
      <c r="K93" s="13" t="str">
        <f>CONCATENATE(A93,Tabla7[[#This Row],[nombreNacionalidad]],A93)</f>
        <v>'neocelandes'</v>
      </c>
      <c r="L93" s="5" t="s">
        <v>29</v>
      </c>
      <c r="M93" s="1" t="str">
        <f>CONCATENATE(A93,Tabla7[[#This Row],[sexoNacionalidad]],A93)</f>
        <v>'m'</v>
      </c>
      <c r="N93" s="8" t="s">
        <v>29</v>
      </c>
      <c r="O93" s="1">
        <f>(Tabla7[[#This Row],[fkPais]])</f>
        <v>121</v>
      </c>
      <c r="P93" s="5" t="s">
        <v>30</v>
      </c>
    </row>
    <row r="94" spans="1:16">
      <c r="A94" s="6" t="s">
        <v>31</v>
      </c>
      <c r="C94" s="1">
        <v>91</v>
      </c>
      <c r="D94" s="2" t="s">
        <v>328</v>
      </c>
      <c r="E94" s="1" t="s">
        <v>266</v>
      </c>
      <c r="F94" s="1">
        <v>121</v>
      </c>
      <c r="H94" s="4" t="s">
        <v>368</v>
      </c>
      <c r="I94" s="3" t="s">
        <v>415</v>
      </c>
      <c r="J94" s="5" t="s">
        <v>29</v>
      </c>
      <c r="K94" s="13" t="str">
        <f>CONCATENATE(A94,Tabla7[[#This Row],[nombreNacionalidad]],A94)</f>
        <v>'neocelandesa'</v>
      </c>
      <c r="L94" s="5" t="s">
        <v>29</v>
      </c>
      <c r="M94" s="1" t="str">
        <f>CONCATENATE(A94,Tabla7[[#This Row],[sexoNacionalidad]],A94)</f>
        <v>'f'</v>
      </c>
      <c r="N94" s="8" t="s">
        <v>29</v>
      </c>
      <c r="O94" s="1">
        <f>(Tabla7[[#This Row],[fkPais]])</f>
        <v>121</v>
      </c>
      <c r="P94" s="5" t="s">
        <v>30</v>
      </c>
    </row>
    <row r="95" spans="1:16">
      <c r="A95" s="6" t="s">
        <v>31</v>
      </c>
      <c r="C95" s="1">
        <v>92</v>
      </c>
      <c r="D95" s="2" t="s">
        <v>329</v>
      </c>
      <c r="E95" s="1" t="s">
        <v>265</v>
      </c>
      <c r="F95" s="1">
        <v>126</v>
      </c>
      <c r="H95" s="4" t="s">
        <v>368</v>
      </c>
      <c r="I95" s="3" t="s">
        <v>415</v>
      </c>
      <c r="J95" s="5" t="s">
        <v>29</v>
      </c>
      <c r="K95" s="13" t="str">
        <f>CONCATENATE(A95,Tabla7[[#This Row],[nombreNacionalidad]],A95)</f>
        <v>'panameno'</v>
      </c>
      <c r="L95" s="5" t="s">
        <v>29</v>
      </c>
      <c r="M95" s="1" t="str">
        <f>CONCATENATE(A95,Tabla7[[#This Row],[sexoNacionalidad]],A95)</f>
        <v>'m'</v>
      </c>
      <c r="N95" s="8" t="s">
        <v>29</v>
      </c>
      <c r="O95" s="1">
        <f>(Tabla7[[#This Row],[fkPais]])</f>
        <v>126</v>
      </c>
      <c r="P95" s="5" t="s">
        <v>30</v>
      </c>
    </row>
    <row r="96" spans="1:16">
      <c r="A96" s="6" t="s">
        <v>31</v>
      </c>
      <c r="C96" s="1">
        <v>93</v>
      </c>
      <c r="D96" s="2" t="s">
        <v>330</v>
      </c>
      <c r="E96" s="1" t="s">
        <v>266</v>
      </c>
      <c r="F96" s="1">
        <v>126</v>
      </c>
      <c r="H96" s="4" t="s">
        <v>368</v>
      </c>
      <c r="I96" s="3" t="s">
        <v>415</v>
      </c>
      <c r="J96" s="5" t="s">
        <v>29</v>
      </c>
      <c r="K96" s="13" t="str">
        <f>CONCATENATE(A96,Tabla7[[#This Row],[nombreNacionalidad]],A96)</f>
        <v>'panamena'</v>
      </c>
      <c r="L96" s="5" t="s">
        <v>29</v>
      </c>
      <c r="M96" s="1" t="str">
        <f>CONCATENATE(A96,Tabla7[[#This Row],[sexoNacionalidad]],A96)</f>
        <v>'f'</v>
      </c>
      <c r="N96" s="8" t="s">
        <v>29</v>
      </c>
      <c r="O96" s="1">
        <f>(Tabla7[[#This Row],[fkPais]])</f>
        <v>126</v>
      </c>
      <c r="P96" s="5" t="s">
        <v>30</v>
      </c>
    </row>
    <row r="97" spans="1:16">
      <c r="A97" s="6" t="s">
        <v>31</v>
      </c>
      <c r="C97" s="1">
        <v>94</v>
      </c>
      <c r="D97" s="2" t="s">
        <v>332</v>
      </c>
      <c r="E97" s="1" t="s">
        <v>265</v>
      </c>
      <c r="F97" s="1">
        <v>128</v>
      </c>
      <c r="H97" s="4" t="s">
        <v>368</v>
      </c>
      <c r="I97" s="3" t="s">
        <v>415</v>
      </c>
      <c r="J97" s="5" t="s">
        <v>29</v>
      </c>
      <c r="K97" s="13" t="str">
        <f>CONCATENATE(A97,Tabla7[[#This Row],[nombreNacionalidad]],A97)</f>
        <v>'paraguayo'</v>
      </c>
      <c r="L97" s="5" t="s">
        <v>29</v>
      </c>
      <c r="M97" s="1" t="str">
        <f>CONCATENATE(A97,Tabla7[[#This Row],[sexoNacionalidad]],A97)</f>
        <v>'m'</v>
      </c>
      <c r="N97" s="8" t="s">
        <v>29</v>
      </c>
      <c r="O97" s="1">
        <f>(Tabla7[[#This Row],[fkPais]])</f>
        <v>128</v>
      </c>
      <c r="P97" s="5" t="s">
        <v>30</v>
      </c>
    </row>
    <row r="98" spans="1:16">
      <c r="A98" s="6" t="s">
        <v>31</v>
      </c>
      <c r="C98" s="1">
        <v>95</v>
      </c>
      <c r="D98" s="2" t="s">
        <v>331</v>
      </c>
      <c r="E98" s="1" t="s">
        <v>266</v>
      </c>
      <c r="F98" s="1">
        <v>128</v>
      </c>
      <c r="H98" s="4" t="s">
        <v>368</v>
      </c>
      <c r="I98" s="3" t="s">
        <v>415</v>
      </c>
      <c r="J98" s="5" t="s">
        <v>29</v>
      </c>
      <c r="K98" s="13" t="str">
        <f>CONCATENATE(A98,Tabla7[[#This Row],[nombreNacionalidad]],A98)</f>
        <v>'paraguaya'</v>
      </c>
      <c r="L98" s="5" t="s">
        <v>29</v>
      </c>
      <c r="M98" s="1" t="str">
        <f>CONCATENATE(A98,Tabla7[[#This Row],[sexoNacionalidad]],A98)</f>
        <v>'f'</v>
      </c>
      <c r="N98" s="8" t="s">
        <v>29</v>
      </c>
      <c r="O98" s="1">
        <f>(Tabla7[[#This Row],[fkPais]])</f>
        <v>128</v>
      </c>
      <c r="P98" s="5" t="s">
        <v>30</v>
      </c>
    </row>
    <row r="99" spans="1:16">
      <c r="A99" s="6" t="s">
        <v>31</v>
      </c>
      <c r="C99" s="1">
        <v>96</v>
      </c>
      <c r="D99" s="2" t="s">
        <v>333</v>
      </c>
      <c r="E99" s="1" t="s">
        <v>265</v>
      </c>
      <c r="F99" s="1">
        <v>129</v>
      </c>
      <c r="H99" s="4" t="s">
        <v>368</v>
      </c>
      <c r="I99" s="3" t="s">
        <v>415</v>
      </c>
      <c r="J99" s="5" t="s">
        <v>29</v>
      </c>
      <c r="K99" s="13" t="str">
        <f>CONCATENATE(A99,Tabla7[[#This Row],[nombreNacionalidad]],A99)</f>
        <v>'peruano'</v>
      </c>
      <c r="L99" s="5" t="s">
        <v>29</v>
      </c>
      <c r="M99" s="1" t="str">
        <f>CONCATENATE(A99,Tabla7[[#This Row],[sexoNacionalidad]],A99)</f>
        <v>'m'</v>
      </c>
      <c r="N99" s="8" t="s">
        <v>29</v>
      </c>
      <c r="O99" s="1">
        <f>(Tabla7[[#This Row],[fkPais]])</f>
        <v>129</v>
      </c>
      <c r="P99" s="5" t="s">
        <v>30</v>
      </c>
    </row>
    <row r="100" spans="1:16">
      <c r="A100" s="6" t="s">
        <v>31</v>
      </c>
      <c r="C100" s="1">
        <v>97</v>
      </c>
      <c r="D100" s="2" t="s">
        <v>355</v>
      </c>
      <c r="E100" s="1" t="s">
        <v>266</v>
      </c>
      <c r="F100" s="1">
        <v>129</v>
      </c>
      <c r="H100" s="4" t="s">
        <v>368</v>
      </c>
      <c r="I100" s="3" t="s">
        <v>415</v>
      </c>
      <c r="J100" s="5" t="s">
        <v>29</v>
      </c>
      <c r="K100" s="13" t="str">
        <f>CONCATENATE(A100,Tabla7[[#This Row],[nombreNacionalidad]],A100)</f>
        <v>'peruana'</v>
      </c>
      <c r="L100" s="5" t="s">
        <v>29</v>
      </c>
      <c r="M100" s="1" t="str">
        <f>CONCATENATE(A100,Tabla7[[#This Row],[sexoNacionalidad]],A100)</f>
        <v>'f'</v>
      </c>
      <c r="N100" s="8" t="s">
        <v>29</v>
      </c>
      <c r="O100" s="1">
        <f>(Tabla7[[#This Row],[fkPais]])</f>
        <v>129</v>
      </c>
      <c r="P100" s="5" t="s">
        <v>30</v>
      </c>
    </row>
    <row r="101" spans="1:16">
      <c r="A101" s="6" t="s">
        <v>31</v>
      </c>
      <c r="C101" s="1">
        <v>98</v>
      </c>
      <c r="D101" s="2" t="s">
        <v>334</v>
      </c>
      <c r="E101" s="1" t="s">
        <v>265</v>
      </c>
      <c r="F101" s="1">
        <v>130</v>
      </c>
      <c r="H101" s="4" t="s">
        <v>368</v>
      </c>
      <c r="I101" s="3" t="s">
        <v>415</v>
      </c>
      <c r="J101" s="5" t="s">
        <v>29</v>
      </c>
      <c r="K101" s="13" t="str">
        <f>CONCATENATE(A101,Tabla7[[#This Row],[nombreNacionalidad]],A101)</f>
        <v>'polaco'</v>
      </c>
      <c r="L101" s="5" t="s">
        <v>29</v>
      </c>
      <c r="M101" s="1" t="str">
        <f>CONCATENATE(A101,Tabla7[[#This Row],[sexoNacionalidad]],A101)</f>
        <v>'m'</v>
      </c>
      <c r="N101" s="8" t="s">
        <v>29</v>
      </c>
      <c r="O101" s="1">
        <f>(Tabla7[[#This Row],[fkPais]])</f>
        <v>130</v>
      </c>
      <c r="P101" s="5" t="s">
        <v>30</v>
      </c>
    </row>
    <row r="102" spans="1:16">
      <c r="A102" s="6" t="s">
        <v>31</v>
      </c>
      <c r="C102" s="1">
        <v>99</v>
      </c>
      <c r="D102" s="2" t="s">
        <v>335</v>
      </c>
      <c r="E102" s="1" t="s">
        <v>266</v>
      </c>
      <c r="F102" s="1">
        <v>130</v>
      </c>
      <c r="H102" s="4" t="s">
        <v>368</v>
      </c>
      <c r="I102" s="3" t="s">
        <v>415</v>
      </c>
      <c r="J102" s="5" t="s">
        <v>29</v>
      </c>
      <c r="K102" s="13" t="str">
        <f>CONCATENATE(A102,Tabla7[[#This Row],[nombreNacionalidad]],A102)</f>
        <v>'polaca'</v>
      </c>
      <c r="L102" s="5" t="s">
        <v>29</v>
      </c>
      <c r="M102" s="1" t="str">
        <f>CONCATENATE(A102,Tabla7[[#This Row],[sexoNacionalidad]],A102)</f>
        <v>'f'</v>
      </c>
      <c r="N102" s="8" t="s">
        <v>29</v>
      </c>
      <c r="O102" s="1">
        <f>(Tabla7[[#This Row],[fkPais]])</f>
        <v>130</v>
      </c>
      <c r="P102" s="5" t="s">
        <v>30</v>
      </c>
    </row>
    <row r="103" spans="1:16">
      <c r="A103" s="6" t="s">
        <v>31</v>
      </c>
      <c r="C103" s="1">
        <v>100</v>
      </c>
      <c r="D103" s="2" t="s">
        <v>336</v>
      </c>
      <c r="E103" s="1" t="s">
        <v>265</v>
      </c>
      <c r="F103" s="1">
        <v>131</v>
      </c>
      <c r="H103" s="4" t="s">
        <v>368</v>
      </c>
      <c r="I103" s="3" t="s">
        <v>415</v>
      </c>
      <c r="J103" s="5" t="s">
        <v>29</v>
      </c>
      <c r="K103" s="13" t="str">
        <f>CONCATENATE(A103,Tabla7[[#This Row],[nombreNacionalidad]],A103)</f>
        <v>'portugues'</v>
      </c>
      <c r="L103" s="5" t="s">
        <v>29</v>
      </c>
      <c r="M103" s="1" t="str">
        <f>CONCATENATE(A103,Tabla7[[#This Row],[sexoNacionalidad]],A103)</f>
        <v>'m'</v>
      </c>
      <c r="N103" s="8" t="s">
        <v>29</v>
      </c>
      <c r="O103" s="1">
        <f>(Tabla7[[#This Row],[fkPais]])</f>
        <v>131</v>
      </c>
      <c r="P103" s="5" t="s">
        <v>30</v>
      </c>
    </row>
    <row r="104" spans="1:16">
      <c r="A104" s="6" t="s">
        <v>31</v>
      </c>
      <c r="C104" s="1">
        <v>101</v>
      </c>
      <c r="D104" s="2" t="s">
        <v>337</v>
      </c>
      <c r="E104" s="1" t="s">
        <v>266</v>
      </c>
      <c r="F104" s="1">
        <v>131</v>
      </c>
      <c r="H104" s="4" t="s">
        <v>368</v>
      </c>
      <c r="I104" s="3" t="s">
        <v>415</v>
      </c>
      <c r="J104" s="5" t="s">
        <v>29</v>
      </c>
      <c r="K104" s="13" t="str">
        <f>CONCATENATE(A104,Tabla7[[#This Row],[nombreNacionalidad]],A104)</f>
        <v>'portuguesa'</v>
      </c>
      <c r="L104" s="5" t="s">
        <v>29</v>
      </c>
      <c r="M104" s="1" t="str">
        <f>CONCATENATE(A104,Tabla7[[#This Row],[sexoNacionalidad]],A104)</f>
        <v>'f'</v>
      </c>
      <c r="N104" s="8" t="s">
        <v>29</v>
      </c>
      <c r="O104" s="1">
        <f>(Tabla7[[#This Row],[fkPais]])</f>
        <v>131</v>
      </c>
      <c r="P104" s="5" t="s">
        <v>30</v>
      </c>
    </row>
    <row r="105" spans="1:16">
      <c r="A105" s="6" t="s">
        <v>31</v>
      </c>
      <c r="C105" s="1">
        <v>102</v>
      </c>
      <c r="D105" s="2" t="s">
        <v>338</v>
      </c>
      <c r="E105" s="1" t="s">
        <v>265</v>
      </c>
      <c r="F105" s="1">
        <v>185</v>
      </c>
      <c r="H105" s="4" t="s">
        <v>368</v>
      </c>
      <c r="I105" s="3" t="s">
        <v>415</v>
      </c>
      <c r="J105" s="5" t="s">
        <v>29</v>
      </c>
      <c r="K105" s="13" t="str">
        <f>CONCATENATE(A105,Tabla7[[#This Row],[nombreNacionalidad]],A105)</f>
        <v>'puertorriqueno'</v>
      </c>
      <c r="L105" s="5" t="s">
        <v>29</v>
      </c>
      <c r="M105" s="1" t="str">
        <f>CONCATENATE(A105,Tabla7[[#This Row],[sexoNacionalidad]],A105)</f>
        <v>'m'</v>
      </c>
      <c r="N105" s="8" t="s">
        <v>29</v>
      </c>
      <c r="O105" s="1">
        <f>(Tabla7[[#This Row],[fkPais]])</f>
        <v>185</v>
      </c>
      <c r="P105" s="5" t="s">
        <v>30</v>
      </c>
    </row>
    <row r="106" spans="1:16">
      <c r="A106" s="6" t="s">
        <v>31</v>
      </c>
      <c r="C106" s="1">
        <v>103</v>
      </c>
      <c r="D106" s="2" t="s">
        <v>339</v>
      </c>
      <c r="E106" s="1" t="s">
        <v>266</v>
      </c>
      <c r="F106" s="1">
        <v>185</v>
      </c>
      <c r="H106" s="4" t="s">
        <v>368</v>
      </c>
      <c r="I106" s="3" t="s">
        <v>415</v>
      </c>
      <c r="J106" s="5" t="s">
        <v>29</v>
      </c>
      <c r="K106" s="13" t="str">
        <f>CONCATENATE(A106,Tabla7[[#This Row],[nombreNacionalidad]],A106)</f>
        <v>'puertorriquena'</v>
      </c>
      <c r="L106" s="5" t="s">
        <v>29</v>
      </c>
      <c r="M106" s="1" t="str">
        <f>CONCATENATE(A106,Tabla7[[#This Row],[sexoNacionalidad]],A106)</f>
        <v>'f'</v>
      </c>
      <c r="N106" s="8" t="s">
        <v>29</v>
      </c>
      <c r="O106" s="1">
        <f>(Tabla7[[#This Row],[fkPais]])</f>
        <v>185</v>
      </c>
      <c r="P106" s="5" t="s">
        <v>30</v>
      </c>
    </row>
    <row r="107" spans="1:16">
      <c r="A107" s="6" t="s">
        <v>31</v>
      </c>
      <c r="C107" s="1">
        <v>104</v>
      </c>
      <c r="D107" s="2" t="s">
        <v>340</v>
      </c>
      <c r="E107" s="1" t="s">
        <v>265</v>
      </c>
      <c r="F107" s="1">
        <v>135</v>
      </c>
      <c r="H107" s="4" t="s">
        <v>368</v>
      </c>
      <c r="I107" s="3" t="s">
        <v>415</v>
      </c>
      <c r="J107" s="5" t="s">
        <v>29</v>
      </c>
      <c r="K107" s="13" t="str">
        <f>CONCATENATE(A107,Tabla7[[#This Row],[nombreNacionalidad]],A107)</f>
        <v>'dominicano'</v>
      </c>
      <c r="L107" s="5" t="s">
        <v>29</v>
      </c>
      <c r="M107" s="1" t="str">
        <f>CONCATENATE(A107,Tabla7[[#This Row],[sexoNacionalidad]],A107)</f>
        <v>'m'</v>
      </c>
      <c r="N107" s="8" t="s">
        <v>29</v>
      </c>
      <c r="O107" s="1">
        <f>(Tabla7[[#This Row],[fkPais]])</f>
        <v>135</v>
      </c>
      <c r="P107" s="5" t="s">
        <v>30</v>
      </c>
    </row>
    <row r="108" spans="1:16">
      <c r="A108" s="6" t="s">
        <v>31</v>
      </c>
      <c r="C108" s="1">
        <v>105</v>
      </c>
      <c r="D108" s="2" t="s">
        <v>341</v>
      </c>
      <c r="E108" s="1" t="s">
        <v>266</v>
      </c>
      <c r="F108" s="1">
        <v>135</v>
      </c>
      <c r="H108" s="4" t="s">
        <v>368</v>
      </c>
      <c r="I108" s="3" t="s">
        <v>415</v>
      </c>
      <c r="J108" s="5" t="s">
        <v>29</v>
      </c>
      <c r="K108" s="13" t="str">
        <f>CONCATENATE(A108,Tabla7[[#This Row],[nombreNacionalidad]],A108)</f>
        <v>'dominicana'</v>
      </c>
      <c r="L108" s="5" t="s">
        <v>29</v>
      </c>
      <c r="M108" s="1" t="str">
        <f>CONCATENATE(A108,Tabla7[[#This Row],[sexoNacionalidad]],A108)</f>
        <v>'f'</v>
      </c>
      <c r="N108" s="8" t="s">
        <v>29</v>
      </c>
      <c r="O108" s="1">
        <f>(Tabla7[[#This Row],[fkPais]])</f>
        <v>135</v>
      </c>
      <c r="P108" s="5" t="s">
        <v>30</v>
      </c>
    </row>
    <row r="109" spans="1:16">
      <c r="A109" s="6" t="s">
        <v>31</v>
      </c>
      <c r="C109" s="1">
        <v>106</v>
      </c>
      <c r="D109" s="2" t="s">
        <v>342</v>
      </c>
      <c r="E109" s="1" t="s">
        <v>265</v>
      </c>
      <c r="F109" s="1">
        <v>137</v>
      </c>
      <c r="H109" s="4" t="s">
        <v>368</v>
      </c>
      <c r="I109" s="3" t="s">
        <v>415</v>
      </c>
      <c r="J109" s="5" t="s">
        <v>29</v>
      </c>
      <c r="K109" s="13" t="str">
        <f>CONCATENATE(A109,Tabla7[[#This Row],[nombreNacionalidad]],A109)</f>
        <v>'rumano'</v>
      </c>
      <c r="L109" s="5" t="s">
        <v>29</v>
      </c>
      <c r="M109" s="1" t="str">
        <f>CONCATENATE(A109,Tabla7[[#This Row],[sexoNacionalidad]],A109)</f>
        <v>'m'</v>
      </c>
      <c r="N109" s="8" t="s">
        <v>29</v>
      </c>
      <c r="O109" s="1">
        <f>(Tabla7[[#This Row],[fkPais]])</f>
        <v>137</v>
      </c>
      <c r="P109" s="5" t="s">
        <v>30</v>
      </c>
    </row>
    <row r="110" spans="1:16">
      <c r="A110" s="6" t="s">
        <v>31</v>
      </c>
      <c r="C110" s="1">
        <v>107</v>
      </c>
      <c r="D110" s="2" t="s">
        <v>343</v>
      </c>
      <c r="E110" s="1" t="s">
        <v>266</v>
      </c>
      <c r="F110" s="1">
        <v>137</v>
      </c>
      <c r="H110" s="4" t="s">
        <v>368</v>
      </c>
      <c r="I110" s="3" t="s">
        <v>415</v>
      </c>
      <c r="J110" s="5" t="s">
        <v>29</v>
      </c>
      <c r="K110" s="13" t="str">
        <f>CONCATENATE(A110,Tabla7[[#This Row],[nombreNacionalidad]],A110)</f>
        <v>'rumana'</v>
      </c>
      <c r="L110" s="5" t="s">
        <v>29</v>
      </c>
      <c r="M110" s="1" t="str">
        <f>CONCATENATE(A110,Tabla7[[#This Row],[sexoNacionalidad]],A110)</f>
        <v>'f'</v>
      </c>
      <c r="N110" s="8" t="s">
        <v>29</v>
      </c>
      <c r="O110" s="1">
        <f>(Tabla7[[#This Row],[fkPais]])</f>
        <v>137</v>
      </c>
      <c r="P110" s="5" t="s">
        <v>30</v>
      </c>
    </row>
    <row r="111" spans="1:16">
      <c r="A111" s="6" t="s">
        <v>31</v>
      </c>
      <c r="C111" s="1">
        <v>108</v>
      </c>
      <c r="D111" s="2" t="s">
        <v>344</v>
      </c>
      <c r="E111" s="1" t="s">
        <v>265</v>
      </c>
      <c r="F111" s="1">
        <v>138</v>
      </c>
      <c r="H111" s="4" t="s">
        <v>368</v>
      </c>
      <c r="I111" s="3" t="s">
        <v>415</v>
      </c>
      <c r="J111" s="5" t="s">
        <v>29</v>
      </c>
      <c r="K111" s="13" t="str">
        <f>CONCATENATE(A111,Tabla7[[#This Row],[nombreNacionalidad]],A111)</f>
        <v>'ruso'</v>
      </c>
      <c r="L111" s="5" t="s">
        <v>29</v>
      </c>
      <c r="M111" s="1" t="str">
        <f>CONCATENATE(A111,Tabla7[[#This Row],[sexoNacionalidad]],A111)</f>
        <v>'m'</v>
      </c>
      <c r="N111" s="8" t="s">
        <v>29</v>
      </c>
      <c r="O111" s="1">
        <f>(Tabla7[[#This Row],[fkPais]])</f>
        <v>138</v>
      </c>
      <c r="P111" s="5" t="s">
        <v>30</v>
      </c>
    </row>
    <row r="112" spans="1:16">
      <c r="A112" s="6" t="s">
        <v>31</v>
      </c>
      <c r="C112" s="1">
        <v>109</v>
      </c>
      <c r="D112" s="2" t="s">
        <v>345</v>
      </c>
      <c r="E112" s="1" t="s">
        <v>266</v>
      </c>
      <c r="F112" s="1">
        <v>138</v>
      </c>
      <c r="H112" s="4" t="s">
        <v>368</v>
      </c>
      <c r="I112" s="3" t="s">
        <v>415</v>
      </c>
      <c r="J112" s="5" t="s">
        <v>29</v>
      </c>
      <c r="K112" s="13" t="str">
        <f>CONCATENATE(A112,Tabla7[[#This Row],[nombreNacionalidad]],A112)</f>
        <v>'rusa'</v>
      </c>
      <c r="L112" s="5" t="s">
        <v>29</v>
      </c>
      <c r="M112" s="1" t="str">
        <f>CONCATENATE(A112,Tabla7[[#This Row],[sexoNacionalidad]],A112)</f>
        <v>'f'</v>
      </c>
      <c r="N112" s="8" t="s">
        <v>29</v>
      </c>
      <c r="O112" s="1">
        <f>(Tabla7[[#This Row],[fkPais]])</f>
        <v>138</v>
      </c>
      <c r="P112" s="5" t="s">
        <v>30</v>
      </c>
    </row>
    <row r="113" spans="1:16">
      <c r="A113" s="6" t="s">
        <v>31</v>
      </c>
      <c r="C113" s="1">
        <v>110</v>
      </c>
      <c r="D113" s="2" t="s">
        <v>346</v>
      </c>
      <c r="E113" s="1" t="s">
        <v>265</v>
      </c>
      <c r="F113" s="1">
        <v>154</v>
      </c>
      <c r="H113" s="4" t="s">
        <v>368</v>
      </c>
      <c r="I113" s="3" t="s">
        <v>415</v>
      </c>
      <c r="J113" s="5" t="s">
        <v>29</v>
      </c>
      <c r="K113" s="13" t="str">
        <f>CONCATENATE(A113,Tabla7[[#This Row],[nombreNacionalidad]],A113)</f>
        <v>'sueco'</v>
      </c>
      <c r="L113" s="5" t="s">
        <v>29</v>
      </c>
      <c r="M113" s="1" t="str">
        <f>CONCATENATE(A113,Tabla7[[#This Row],[sexoNacionalidad]],A113)</f>
        <v>'m'</v>
      </c>
      <c r="N113" s="8" t="s">
        <v>29</v>
      </c>
      <c r="O113" s="1">
        <f>(Tabla7[[#This Row],[fkPais]])</f>
        <v>154</v>
      </c>
      <c r="P113" s="5" t="s">
        <v>30</v>
      </c>
    </row>
    <row r="114" spans="1:16">
      <c r="A114" s="6" t="s">
        <v>31</v>
      </c>
      <c r="C114" s="1">
        <v>111</v>
      </c>
      <c r="D114" s="2" t="s">
        <v>347</v>
      </c>
      <c r="E114" s="1" t="s">
        <v>266</v>
      </c>
      <c r="F114" s="1">
        <v>154</v>
      </c>
      <c r="H114" s="4" t="s">
        <v>368</v>
      </c>
      <c r="I114" s="3" t="s">
        <v>415</v>
      </c>
      <c r="J114" s="5" t="s">
        <v>29</v>
      </c>
      <c r="K114" s="13" t="str">
        <f>CONCATENATE(A114,Tabla7[[#This Row],[nombreNacionalidad]],A114)</f>
        <v>'sueca'</v>
      </c>
      <c r="L114" s="5" t="s">
        <v>29</v>
      </c>
      <c r="M114" s="1" t="str">
        <f>CONCATENATE(A114,Tabla7[[#This Row],[sexoNacionalidad]],A114)</f>
        <v>'f'</v>
      </c>
      <c r="N114" s="8" t="s">
        <v>29</v>
      </c>
      <c r="O114" s="1">
        <f>(Tabla7[[#This Row],[fkPais]])</f>
        <v>154</v>
      </c>
      <c r="P114" s="5" t="s">
        <v>30</v>
      </c>
    </row>
    <row r="115" spans="1:16">
      <c r="A115" s="6" t="s">
        <v>31</v>
      </c>
      <c r="C115" s="1">
        <v>112</v>
      </c>
      <c r="D115" s="2" t="s">
        <v>348</v>
      </c>
      <c r="E115" s="1" t="s">
        <v>265</v>
      </c>
      <c r="F115" s="1">
        <v>155</v>
      </c>
      <c r="H115" s="4" t="s">
        <v>368</v>
      </c>
      <c r="I115" s="3" t="s">
        <v>415</v>
      </c>
      <c r="J115" s="5" t="s">
        <v>29</v>
      </c>
      <c r="K115" s="13" t="str">
        <f>CONCATENATE(A115,Tabla7[[#This Row],[nombreNacionalidad]],A115)</f>
        <v>'suizo'</v>
      </c>
      <c r="L115" s="5" t="s">
        <v>29</v>
      </c>
      <c r="M115" s="1" t="str">
        <f>CONCATENATE(A115,Tabla7[[#This Row],[sexoNacionalidad]],A115)</f>
        <v>'m'</v>
      </c>
      <c r="N115" s="8" t="s">
        <v>29</v>
      </c>
      <c r="O115" s="1">
        <f>(Tabla7[[#This Row],[fkPais]])</f>
        <v>155</v>
      </c>
      <c r="P115" s="5" t="s">
        <v>30</v>
      </c>
    </row>
    <row r="116" spans="1:16">
      <c r="A116" s="6" t="s">
        <v>31</v>
      </c>
      <c r="C116" s="1">
        <v>113</v>
      </c>
      <c r="D116" s="2" t="s">
        <v>208</v>
      </c>
      <c r="E116" s="1" t="s">
        <v>266</v>
      </c>
      <c r="F116" s="1">
        <v>155</v>
      </c>
      <c r="H116" s="4" t="s">
        <v>368</v>
      </c>
      <c r="I116" s="3" t="s">
        <v>415</v>
      </c>
      <c r="J116" s="5" t="s">
        <v>29</v>
      </c>
      <c r="K116" s="13" t="str">
        <f>CONCATENATE(A116,Tabla7[[#This Row],[nombreNacionalidad]],A116)</f>
        <v>'suiza'</v>
      </c>
      <c r="L116" s="5" t="s">
        <v>29</v>
      </c>
      <c r="M116" s="1" t="str">
        <f>CONCATENATE(A116,Tabla7[[#This Row],[sexoNacionalidad]],A116)</f>
        <v>'f'</v>
      </c>
      <c r="N116" s="8" t="s">
        <v>29</v>
      </c>
      <c r="O116" s="1">
        <f>(Tabla7[[#This Row],[fkPais]])</f>
        <v>155</v>
      </c>
      <c r="P116" s="5" t="s">
        <v>30</v>
      </c>
    </row>
    <row r="117" spans="1:16">
      <c r="A117" s="6" t="s">
        <v>31</v>
      </c>
      <c r="C117" s="1">
        <v>114</v>
      </c>
      <c r="D117" s="2" t="s">
        <v>349</v>
      </c>
      <c r="E117" s="1" t="s">
        <v>265</v>
      </c>
      <c r="F117" s="1">
        <v>159</v>
      </c>
      <c r="H117" s="4" t="s">
        <v>368</v>
      </c>
      <c r="I117" s="3" t="s">
        <v>415</v>
      </c>
      <c r="J117" s="5" t="s">
        <v>29</v>
      </c>
      <c r="K117" s="13" t="str">
        <f>CONCATENATE(A117,Tabla7[[#This Row],[nombreNacionalidad]],A117)</f>
        <v>'tailandes'</v>
      </c>
      <c r="L117" s="5" t="s">
        <v>29</v>
      </c>
      <c r="M117" s="1" t="str">
        <f>CONCATENATE(A117,Tabla7[[#This Row],[sexoNacionalidad]],A117)</f>
        <v>'m'</v>
      </c>
      <c r="N117" s="8" t="s">
        <v>29</v>
      </c>
      <c r="O117" s="1">
        <f>(Tabla7[[#This Row],[fkPais]])</f>
        <v>159</v>
      </c>
      <c r="P117" s="5" t="s">
        <v>30</v>
      </c>
    </row>
    <row r="118" spans="1:16">
      <c r="A118" s="6" t="s">
        <v>31</v>
      </c>
      <c r="C118" s="1">
        <v>115</v>
      </c>
      <c r="D118" s="2" t="s">
        <v>350</v>
      </c>
      <c r="E118" s="1" t="s">
        <v>266</v>
      </c>
      <c r="F118" s="1">
        <v>159</v>
      </c>
      <c r="H118" s="4" t="s">
        <v>368</v>
      </c>
      <c r="I118" s="3" t="s">
        <v>415</v>
      </c>
      <c r="J118" s="5" t="s">
        <v>29</v>
      </c>
      <c r="K118" s="13" t="str">
        <f>CONCATENATE(A118,Tabla7[[#This Row],[nombreNacionalidad]],A118)</f>
        <v>'tailandesa'</v>
      </c>
      <c r="L118" s="5" t="s">
        <v>29</v>
      </c>
      <c r="M118" s="1" t="str">
        <f>CONCATENATE(A118,Tabla7[[#This Row],[sexoNacionalidad]],A118)</f>
        <v>'f'</v>
      </c>
      <c r="N118" s="8" t="s">
        <v>29</v>
      </c>
      <c r="O118" s="1">
        <f>(Tabla7[[#This Row],[fkPais]])</f>
        <v>159</v>
      </c>
      <c r="P118" s="5" t="s">
        <v>30</v>
      </c>
    </row>
    <row r="119" spans="1:16">
      <c r="A119" s="6" t="s">
        <v>31</v>
      </c>
      <c r="C119" s="1">
        <v>116</v>
      </c>
      <c r="D119" s="2" t="s">
        <v>351</v>
      </c>
      <c r="E119" s="1" t="s">
        <v>265</v>
      </c>
      <c r="F119" s="1">
        <v>160</v>
      </c>
      <c r="H119" s="4" t="s">
        <v>368</v>
      </c>
      <c r="I119" s="3" t="s">
        <v>415</v>
      </c>
      <c r="J119" s="5" t="s">
        <v>29</v>
      </c>
      <c r="K119" s="13" t="str">
        <f>CONCATENATE(A119,Tabla7[[#This Row],[nombreNacionalidad]],A119)</f>
        <v>'taiwanes'</v>
      </c>
      <c r="L119" s="5" t="s">
        <v>29</v>
      </c>
      <c r="M119" s="1" t="str">
        <f>CONCATENATE(A119,Tabla7[[#This Row],[sexoNacionalidad]],A119)</f>
        <v>'m'</v>
      </c>
      <c r="N119" s="8" t="s">
        <v>29</v>
      </c>
      <c r="O119" s="1">
        <f>(Tabla7[[#This Row],[fkPais]])</f>
        <v>160</v>
      </c>
      <c r="P119" s="5" t="s">
        <v>30</v>
      </c>
    </row>
    <row r="120" spans="1:16">
      <c r="A120" s="6" t="s">
        <v>31</v>
      </c>
      <c r="C120" s="1">
        <v>117</v>
      </c>
      <c r="D120" s="2" t="s">
        <v>352</v>
      </c>
      <c r="E120" s="1" t="s">
        <v>266</v>
      </c>
      <c r="F120" s="1">
        <v>160</v>
      </c>
      <c r="H120" s="4" t="s">
        <v>368</v>
      </c>
      <c r="I120" s="3" t="s">
        <v>415</v>
      </c>
      <c r="J120" s="5" t="s">
        <v>29</v>
      </c>
      <c r="K120" s="13" t="str">
        <f>CONCATENATE(A120,Tabla7[[#This Row],[nombreNacionalidad]],A120)</f>
        <v>'taiwanesa'</v>
      </c>
      <c r="L120" s="5" t="s">
        <v>29</v>
      </c>
      <c r="M120" s="1" t="str">
        <f>CONCATENATE(A120,Tabla7[[#This Row],[sexoNacionalidad]],A120)</f>
        <v>'f'</v>
      </c>
      <c r="N120" s="8" t="s">
        <v>29</v>
      </c>
      <c r="O120" s="1">
        <f>(Tabla7[[#This Row],[fkPais]])</f>
        <v>160</v>
      </c>
      <c r="P120" s="5" t="s">
        <v>30</v>
      </c>
    </row>
    <row r="121" spans="1:16">
      <c r="A121" s="6" t="s">
        <v>31</v>
      </c>
      <c r="C121" s="1">
        <v>118</v>
      </c>
      <c r="D121" s="2" t="s">
        <v>353</v>
      </c>
      <c r="E121" s="1" t="s">
        <v>266</v>
      </c>
      <c r="F121" s="1">
        <v>168</v>
      </c>
      <c r="H121" s="4" t="s">
        <v>368</v>
      </c>
      <c r="I121" s="3" t="s">
        <v>415</v>
      </c>
      <c r="J121" s="5" t="s">
        <v>29</v>
      </c>
      <c r="K121" s="13" t="str">
        <f>CONCATENATE(A121,Tabla7[[#This Row],[nombreNacionalidad]],A121)</f>
        <v>'turca'</v>
      </c>
      <c r="L121" s="5" t="s">
        <v>29</v>
      </c>
      <c r="M121" s="1" t="str">
        <f>CONCATENATE(A121,Tabla7[[#This Row],[sexoNacionalidad]],A121)</f>
        <v>'f'</v>
      </c>
      <c r="N121" s="8" t="s">
        <v>29</v>
      </c>
      <c r="O121" s="1">
        <f>(Tabla7[[#This Row],[fkPais]])</f>
        <v>168</v>
      </c>
      <c r="P121" s="5" t="s">
        <v>30</v>
      </c>
    </row>
    <row r="122" spans="1:16">
      <c r="A122" s="6" t="s">
        <v>31</v>
      </c>
      <c r="C122" s="1">
        <v>119</v>
      </c>
      <c r="D122" s="2" t="s">
        <v>354</v>
      </c>
      <c r="E122" s="1" t="s">
        <v>265</v>
      </c>
      <c r="F122" s="1">
        <v>168</v>
      </c>
      <c r="H122" s="4" t="s">
        <v>368</v>
      </c>
      <c r="I122" s="3" t="s">
        <v>415</v>
      </c>
      <c r="J122" s="5" t="s">
        <v>29</v>
      </c>
      <c r="K122" s="13" t="str">
        <f>CONCATENATE(A122,Tabla7[[#This Row],[nombreNacionalidad]],A122)</f>
        <v>'turco'</v>
      </c>
      <c r="L122" s="5" t="s">
        <v>29</v>
      </c>
      <c r="M122" s="1" t="str">
        <f>CONCATENATE(A122,Tabla7[[#This Row],[sexoNacionalidad]],A122)</f>
        <v>'m'</v>
      </c>
      <c r="N122" s="8" t="s">
        <v>29</v>
      </c>
      <c r="O122" s="1">
        <f>(Tabla7[[#This Row],[fkPais]])</f>
        <v>168</v>
      </c>
      <c r="P122" s="5" t="s">
        <v>30</v>
      </c>
    </row>
    <row r="123" spans="1:16">
      <c r="A123" s="6" t="s">
        <v>31</v>
      </c>
      <c r="C123" s="1">
        <v>120</v>
      </c>
      <c r="D123" s="2" t="s">
        <v>357</v>
      </c>
      <c r="E123" s="1" t="s">
        <v>265</v>
      </c>
      <c r="F123" s="1">
        <v>170</v>
      </c>
      <c r="H123" s="4" t="s">
        <v>368</v>
      </c>
      <c r="I123" s="3" t="s">
        <v>415</v>
      </c>
      <c r="J123" s="5" t="s">
        <v>29</v>
      </c>
      <c r="K123" s="13" t="str">
        <f>CONCATENATE(A123,Tabla7[[#This Row],[nombreNacionalidad]],A123)</f>
        <v>'ucraniano'</v>
      </c>
      <c r="L123" s="5" t="s">
        <v>29</v>
      </c>
      <c r="M123" s="1" t="str">
        <f>CONCATENATE(A123,Tabla7[[#This Row],[sexoNacionalidad]],A123)</f>
        <v>'m'</v>
      </c>
      <c r="N123" s="8" t="s">
        <v>29</v>
      </c>
      <c r="O123" s="1">
        <f>(Tabla7[[#This Row],[fkPais]])</f>
        <v>170</v>
      </c>
      <c r="P123" s="5" t="s">
        <v>30</v>
      </c>
    </row>
    <row r="124" spans="1:16">
      <c r="A124" s="6" t="s">
        <v>31</v>
      </c>
      <c r="C124" s="1">
        <v>121</v>
      </c>
      <c r="D124" s="2" t="s">
        <v>358</v>
      </c>
      <c r="E124" s="1" t="s">
        <v>266</v>
      </c>
      <c r="F124" s="1">
        <v>170</v>
      </c>
      <c r="H124" s="4" t="s">
        <v>368</v>
      </c>
      <c r="I124" s="3" t="s">
        <v>415</v>
      </c>
      <c r="J124" s="5" t="s">
        <v>29</v>
      </c>
      <c r="K124" s="13" t="str">
        <f>CONCATENATE(A124,Tabla7[[#This Row],[nombreNacionalidad]],A124)</f>
        <v>'ucraniana'</v>
      </c>
      <c r="L124" s="5" t="s">
        <v>29</v>
      </c>
      <c r="M124" s="1" t="str">
        <f>CONCATENATE(A124,Tabla7[[#This Row],[sexoNacionalidad]],A124)</f>
        <v>'f'</v>
      </c>
      <c r="N124" s="8" t="s">
        <v>29</v>
      </c>
      <c r="O124" s="1">
        <f>(Tabla7[[#This Row],[fkPais]])</f>
        <v>170</v>
      </c>
      <c r="P124" s="5" t="s">
        <v>30</v>
      </c>
    </row>
    <row r="125" spans="1:16">
      <c r="A125" s="6" t="s">
        <v>31</v>
      </c>
      <c r="C125" s="1">
        <v>122</v>
      </c>
      <c r="D125" s="2" t="s">
        <v>359</v>
      </c>
      <c r="E125" s="1" t="s">
        <v>265</v>
      </c>
      <c r="F125" s="1">
        <v>172</v>
      </c>
      <c r="H125" s="4" t="s">
        <v>368</v>
      </c>
      <c r="I125" s="3" t="s">
        <v>415</v>
      </c>
      <c r="J125" s="5" t="s">
        <v>29</v>
      </c>
      <c r="K125" s="13" t="str">
        <f>CONCATENATE(A125,Tabla7[[#This Row],[nombreNacionalidad]],A125)</f>
        <v>'uruguayo'</v>
      </c>
      <c r="L125" s="5" t="s">
        <v>29</v>
      </c>
      <c r="M125" s="1" t="str">
        <f>CONCATENATE(A125,Tabla7[[#This Row],[sexoNacionalidad]],A125)</f>
        <v>'m'</v>
      </c>
      <c r="N125" s="8" t="s">
        <v>29</v>
      </c>
      <c r="O125" s="1">
        <f>(Tabla7[[#This Row],[fkPais]])</f>
        <v>172</v>
      </c>
      <c r="P125" s="5" t="s">
        <v>30</v>
      </c>
    </row>
    <row r="126" spans="1:16">
      <c r="A126" s="6" t="s">
        <v>31</v>
      </c>
      <c r="C126" s="1">
        <v>123</v>
      </c>
      <c r="D126" s="2" t="s">
        <v>360</v>
      </c>
      <c r="E126" s="1" t="s">
        <v>266</v>
      </c>
      <c r="F126" s="1">
        <v>172</v>
      </c>
      <c r="H126" s="4" t="s">
        <v>368</v>
      </c>
      <c r="I126" s="3" t="s">
        <v>415</v>
      </c>
      <c r="J126" s="5" t="s">
        <v>29</v>
      </c>
      <c r="K126" s="13" t="str">
        <f>CONCATENATE(A126,Tabla7[[#This Row],[nombreNacionalidad]],A126)</f>
        <v>'uruguaya'</v>
      </c>
      <c r="L126" s="5" t="s">
        <v>29</v>
      </c>
      <c r="M126" s="1" t="str">
        <f>CONCATENATE(A126,Tabla7[[#This Row],[sexoNacionalidad]],A126)</f>
        <v>'f'</v>
      </c>
      <c r="N126" s="8" t="s">
        <v>29</v>
      </c>
      <c r="O126" s="1">
        <f>(Tabla7[[#This Row],[fkPais]])</f>
        <v>172</v>
      </c>
      <c r="P126" s="5" t="s">
        <v>30</v>
      </c>
    </row>
    <row r="127" spans="1:16">
      <c r="A127" s="6" t="s">
        <v>31</v>
      </c>
      <c r="C127" s="1">
        <v>124</v>
      </c>
      <c r="D127" s="2" t="s">
        <v>361</v>
      </c>
      <c r="E127" s="1" t="s">
        <v>265</v>
      </c>
      <c r="F127" s="1">
        <v>176</v>
      </c>
      <c r="H127" s="4" t="s">
        <v>368</v>
      </c>
      <c r="I127" s="3" t="s">
        <v>415</v>
      </c>
      <c r="J127" s="5" t="s">
        <v>29</v>
      </c>
      <c r="K127" s="13" t="str">
        <f>CONCATENATE(A127,Tabla7[[#This Row],[nombreNacionalidad]],A127)</f>
        <v>'venezolano'</v>
      </c>
      <c r="L127" s="5" t="s">
        <v>29</v>
      </c>
      <c r="M127" s="1" t="str">
        <f>CONCATENATE(A127,Tabla7[[#This Row],[sexoNacionalidad]],A127)</f>
        <v>'m'</v>
      </c>
      <c r="N127" s="8" t="s">
        <v>29</v>
      </c>
      <c r="O127" s="1">
        <f>(Tabla7[[#This Row],[fkPais]])</f>
        <v>176</v>
      </c>
      <c r="P127" s="5" t="s">
        <v>30</v>
      </c>
    </row>
    <row r="128" spans="1:16">
      <c r="A128" s="6" t="s">
        <v>31</v>
      </c>
      <c r="C128" s="1">
        <v>125</v>
      </c>
      <c r="D128" s="2" t="s">
        <v>362</v>
      </c>
      <c r="E128" s="1" t="s">
        <v>266</v>
      </c>
      <c r="F128" s="1">
        <v>176</v>
      </c>
      <c r="H128" s="4" t="s">
        <v>368</v>
      </c>
      <c r="I128" s="3" t="s">
        <v>415</v>
      </c>
      <c r="J128" s="5" t="s">
        <v>29</v>
      </c>
      <c r="K128" s="13" t="str">
        <f>CONCATENATE(A128,Tabla7[[#This Row],[nombreNacionalidad]],A128)</f>
        <v>'venezolana'</v>
      </c>
      <c r="L128" s="5" t="s">
        <v>29</v>
      </c>
      <c r="M128" s="1" t="str">
        <f>CONCATENATE(A128,Tabla7[[#This Row],[sexoNacionalidad]],A128)</f>
        <v>'f'</v>
      </c>
      <c r="N128" s="8" t="s">
        <v>29</v>
      </c>
      <c r="O128" s="1">
        <f>(Tabla7[[#This Row],[fkPais]])</f>
        <v>176</v>
      </c>
      <c r="P128" s="5" t="s">
        <v>30</v>
      </c>
    </row>
    <row r="129" spans="1:16">
      <c r="A129" s="6" t="s">
        <v>31</v>
      </c>
      <c r="C129" s="1">
        <v>126</v>
      </c>
      <c r="D129" s="2" t="s">
        <v>363</v>
      </c>
      <c r="E129" s="1" t="s">
        <v>267</v>
      </c>
      <c r="F129" s="1">
        <v>177</v>
      </c>
      <c r="H129" s="4" t="s">
        <v>368</v>
      </c>
      <c r="I129" s="3" t="s">
        <v>415</v>
      </c>
      <c r="J129" s="5" t="s">
        <v>29</v>
      </c>
      <c r="K129" s="13" t="str">
        <f>CONCATENATE(A129,Tabla7[[#This Row],[nombreNacionalidad]],A129)</f>
        <v>'vietnamita'</v>
      </c>
      <c r="L129" s="5" t="s">
        <v>29</v>
      </c>
      <c r="M129" s="1" t="str">
        <f>CONCATENATE(A129,Tabla7[[#This Row],[sexoNacionalidad]],A129)</f>
        <v>'a'</v>
      </c>
      <c r="N129" s="8" t="s">
        <v>29</v>
      </c>
      <c r="O129" s="1">
        <f>(Tabla7[[#This Row],[fkPais]])</f>
        <v>177</v>
      </c>
      <c r="P129" s="5" t="s">
        <v>30</v>
      </c>
    </row>
    <row r="130" spans="1:16">
      <c r="A130" s="6" t="s">
        <v>31</v>
      </c>
      <c r="N130" s="7"/>
    </row>
    <row r="131" spans="1:16">
      <c r="A131" s="6" t="s">
        <v>31</v>
      </c>
      <c r="N131" s="7"/>
    </row>
    <row r="132" spans="1:16">
      <c r="A132" s="6" t="s">
        <v>31</v>
      </c>
      <c r="N132" s="7"/>
    </row>
    <row r="133" spans="1:16">
      <c r="A133" s="6" t="s">
        <v>31</v>
      </c>
      <c r="N133" s="7"/>
    </row>
    <row r="134" spans="1:16">
      <c r="A134" s="6" t="s">
        <v>31</v>
      </c>
      <c r="N134" s="7"/>
    </row>
    <row r="135" spans="1:16">
      <c r="A135" s="6" t="s">
        <v>31</v>
      </c>
      <c r="N135" s="7"/>
    </row>
    <row r="136" spans="1:16">
      <c r="A136" s="6" t="s">
        <v>31</v>
      </c>
      <c r="N136" s="7"/>
    </row>
    <row r="137" spans="1:16">
      <c r="A137" s="6" t="s">
        <v>31</v>
      </c>
      <c r="N137" s="7"/>
    </row>
    <row r="138" spans="1:16">
      <c r="A138" s="6" t="s">
        <v>31</v>
      </c>
      <c r="N138" s="7"/>
    </row>
    <row r="139" spans="1:16">
      <c r="A139" s="6" t="s">
        <v>31</v>
      </c>
      <c r="N139" s="7"/>
    </row>
    <row r="140" spans="1:16">
      <c r="A140" s="6" t="s">
        <v>31</v>
      </c>
      <c r="N140" s="7"/>
    </row>
    <row r="141" spans="1:16">
      <c r="A141" s="6" t="s">
        <v>31</v>
      </c>
      <c r="N141" s="7"/>
    </row>
    <row r="142" spans="1:16">
      <c r="A142" s="6" t="s">
        <v>31</v>
      </c>
      <c r="N142" s="7"/>
    </row>
    <row r="143" spans="1:16">
      <c r="A143" s="6" t="s">
        <v>31</v>
      </c>
      <c r="N143" s="7"/>
    </row>
    <row r="144" spans="1:16">
      <c r="A144" s="6" t="s">
        <v>31</v>
      </c>
      <c r="N144" s="7"/>
    </row>
    <row r="145" spans="1:14">
      <c r="A145" s="6" t="s">
        <v>31</v>
      </c>
      <c r="N145" s="7"/>
    </row>
    <row r="146" spans="1:14">
      <c r="A146" s="6" t="s">
        <v>31</v>
      </c>
      <c r="N146" s="7"/>
    </row>
    <row r="147" spans="1:14">
      <c r="A147" s="6" t="s">
        <v>31</v>
      </c>
      <c r="N147" s="7"/>
    </row>
    <row r="148" spans="1:14">
      <c r="A148" s="6" t="s">
        <v>31</v>
      </c>
      <c r="N148" s="7"/>
    </row>
    <row r="149" spans="1:14">
      <c r="A149" s="6" t="s">
        <v>31</v>
      </c>
      <c r="N149" s="7"/>
    </row>
    <row r="150" spans="1:14">
      <c r="A150" s="6" t="s">
        <v>31</v>
      </c>
      <c r="N150" s="7"/>
    </row>
    <row r="151" spans="1:14">
      <c r="A151" s="6" t="s">
        <v>31</v>
      </c>
      <c r="N151" s="7"/>
    </row>
    <row r="152" spans="1:14">
      <c r="A152" s="6" t="s">
        <v>31</v>
      </c>
      <c r="N152" s="7"/>
    </row>
    <row r="153" spans="1:14">
      <c r="A153" s="6" t="s">
        <v>31</v>
      </c>
      <c r="N153" s="7"/>
    </row>
    <row r="154" spans="1:14">
      <c r="A154" s="6" t="s">
        <v>31</v>
      </c>
      <c r="N154" s="7"/>
    </row>
    <row r="155" spans="1:14">
      <c r="A155" s="6" t="s">
        <v>31</v>
      </c>
      <c r="N155" s="7"/>
    </row>
    <row r="156" spans="1:14">
      <c r="A156" s="6" t="s">
        <v>31</v>
      </c>
      <c r="N156" s="7"/>
    </row>
    <row r="157" spans="1:14">
      <c r="A157" s="6" t="s">
        <v>31</v>
      </c>
      <c r="N157" s="7"/>
    </row>
    <row r="158" spans="1:14">
      <c r="A158" s="6" t="s">
        <v>31</v>
      </c>
      <c r="N158" s="7"/>
    </row>
    <row r="159" spans="1:14">
      <c r="A159" s="6" t="s">
        <v>31</v>
      </c>
      <c r="N159" s="7"/>
    </row>
    <row r="160" spans="1:14">
      <c r="A160" s="6" t="s">
        <v>31</v>
      </c>
      <c r="N160" s="7"/>
    </row>
    <row r="161" spans="1:14">
      <c r="A161" s="6" t="s">
        <v>31</v>
      </c>
      <c r="N161" s="7"/>
    </row>
    <row r="162" spans="1:14">
      <c r="A162" s="6" t="s">
        <v>31</v>
      </c>
      <c r="N162" s="7"/>
    </row>
    <row r="163" spans="1:14">
      <c r="A163" s="6" t="s">
        <v>31</v>
      </c>
      <c r="N163" s="7"/>
    </row>
    <row r="164" spans="1:14">
      <c r="A164" s="6" t="s">
        <v>31</v>
      </c>
      <c r="N164" s="7"/>
    </row>
    <row r="165" spans="1:14">
      <c r="A165" s="6" t="s">
        <v>31</v>
      </c>
      <c r="N165" s="7"/>
    </row>
    <row r="166" spans="1:14">
      <c r="A166" s="6" t="s">
        <v>31</v>
      </c>
      <c r="N166" s="7"/>
    </row>
    <row r="167" spans="1:14">
      <c r="A167" s="6" t="s">
        <v>31</v>
      </c>
      <c r="N167" s="7"/>
    </row>
    <row r="168" spans="1:14">
      <c r="A168" s="6" t="s">
        <v>31</v>
      </c>
      <c r="N168" s="7"/>
    </row>
    <row r="169" spans="1:14">
      <c r="A169" s="6" t="s">
        <v>31</v>
      </c>
      <c r="N169" s="7"/>
    </row>
    <row r="170" spans="1:14">
      <c r="A170" s="6" t="s">
        <v>31</v>
      </c>
      <c r="N170" s="7"/>
    </row>
    <row r="171" spans="1:14">
      <c r="A171" s="6" t="s">
        <v>31</v>
      </c>
      <c r="N171" s="7"/>
    </row>
    <row r="172" spans="1:14">
      <c r="A172" s="6" t="s">
        <v>31</v>
      </c>
      <c r="N172" s="7"/>
    </row>
    <row r="173" spans="1:14">
      <c r="A173" s="6" t="s">
        <v>31</v>
      </c>
      <c r="N173" s="7"/>
    </row>
    <row r="174" spans="1:14">
      <c r="A174" s="6" t="s">
        <v>31</v>
      </c>
      <c r="N174" s="7"/>
    </row>
    <row r="175" spans="1:14">
      <c r="A175" s="6" t="s">
        <v>31</v>
      </c>
      <c r="N175" s="7"/>
    </row>
    <row r="176" spans="1:14">
      <c r="A176" s="6" t="s">
        <v>31</v>
      </c>
      <c r="N176" s="7"/>
    </row>
    <row r="177" spans="1:14">
      <c r="A177" s="6" t="s">
        <v>31</v>
      </c>
      <c r="N177" s="7"/>
    </row>
    <row r="178" spans="1:14">
      <c r="A178" s="6" t="s">
        <v>31</v>
      </c>
      <c r="N178" s="7"/>
    </row>
    <row r="179" spans="1:14">
      <c r="A179" s="6" t="s">
        <v>31</v>
      </c>
      <c r="N179" s="7"/>
    </row>
    <row r="180" spans="1:14">
      <c r="A180" s="6" t="s">
        <v>31</v>
      </c>
      <c r="N180" s="7"/>
    </row>
    <row r="181" spans="1:14">
      <c r="A181" s="6" t="s">
        <v>31</v>
      </c>
      <c r="N181" s="7"/>
    </row>
    <row r="182" spans="1:14">
      <c r="A182" s="6" t="s">
        <v>31</v>
      </c>
      <c r="N182" s="7"/>
    </row>
    <row r="183" spans="1:14">
      <c r="A183" s="6" t="s">
        <v>31</v>
      </c>
      <c r="N183" s="7"/>
    </row>
    <row r="184" spans="1:14">
      <c r="A184" s="6" t="s">
        <v>31</v>
      </c>
      <c r="N184" s="7"/>
    </row>
    <row r="185" spans="1:14">
      <c r="A185" s="6" t="s">
        <v>31</v>
      </c>
      <c r="N185" s="7"/>
    </row>
    <row r="186" spans="1:14">
      <c r="A186" s="6" t="s">
        <v>31</v>
      </c>
      <c r="N186" s="7"/>
    </row>
    <row r="187" spans="1:14">
      <c r="A187" s="6" t="s">
        <v>31</v>
      </c>
      <c r="N187" s="7"/>
    </row>
    <row r="188" spans="1:14">
      <c r="A188" s="6" t="s">
        <v>31</v>
      </c>
      <c r="N188" s="7"/>
    </row>
    <row r="189" spans="1:14">
      <c r="A189" s="6" t="s">
        <v>31</v>
      </c>
      <c r="N189" s="7"/>
    </row>
    <row r="190" spans="1:14">
      <c r="A190" s="6" t="s">
        <v>31</v>
      </c>
      <c r="N190" s="7"/>
    </row>
    <row r="191" spans="1:14">
      <c r="A191" s="6" t="s">
        <v>31</v>
      </c>
      <c r="N191" s="7"/>
    </row>
    <row r="192" spans="1:14">
      <c r="A192" s="6" t="s">
        <v>31</v>
      </c>
      <c r="N192" s="7"/>
    </row>
    <row r="193" spans="1:14">
      <c r="A193" s="6" t="s">
        <v>31</v>
      </c>
      <c r="N193" s="7"/>
    </row>
    <row r="194" spans="1:14">
      <c r="A194" s="6" t="s">
        <v>31</v>
      </c>
      <c r="N194" s="7"/>
    </row>
    <row r="195" spans="1:14">
      <c r="A195" s="6" t="s">
        <v>31</v>
      </c>
      <c r="N195" s="7"/>
    </row>
    <row r="196" spans="1:14">
      <c r="A196" s="6" t="s">
        <v>31</v>
      </c>
      <c r="N196" s="7"/>
    </row>
    <row r="197" spans="1:14">
      <c r="A197" s="6" t="s">
        <v>31</v>
      </c>
      <c r="N197" s="7"/>
    </row>
    <row r="198" spans="1:14">
      <c r="A198" s="6" t="s">
        <v>31</v>
      </c>
      <c r="N198" s="7"/>
    </row>
    <row r="199" spans="1:14">
      <c r="A199" s="6" t="s">
        <v>31</v>
      </c>
      <c r="N199" s="7"/>
    </row>
    <row r="200" spans="1:14">
      <c r="A200" s="6" t="s">
        <v>31</v>
      </c>
      <c r="N200" s="7"/>
    </row>
    <row r="201" spans="1:14">
      <c r="A201" s="6" t="s">
        <v>31</v>
      </c>
      <c r="N201" s="7"/>
    </row>
    <row r="202" spans="1:14">
      <c r="A202" s="6" t="s">
        <v>31</v>
      </c>
      <c r="N202" s="7"/>
    </row>
    <row r="203" spans="1:14">
      <c r="A203" s="6" t="s">
        <v>31</v>
      </c>
      <c r="N203" s="7"/>
    </row>
    <row r="204" spans="1:14">
      <c r="A204" s="6" t="s">
        <v>31</v>
      </c>
      <c r="N204" s="7"/>
    </row>
    <row r="205" spans="1:14">
      <c r="A205" s="6" t="s">
        <v>31</v>
      </c>
      <c r="N205" s="7"/>
    </row>
    <row r="206" spans="1:14">
      <c r="A206" s="6" t="s">
        <v>31</v>
      </c>
      <c r="N206" s="7"/>
    </row>
    <row r="207" spans="1:14">
      <c r="A207" s="6" t="s">
        <v>31</v>
      </c>
      <c r="N207" s="7"/>
    </row>
    <row r="208" spans="1:14">
      <c r="A208" s="6" t="s">
        <v>31</v>
      </c>
      <c r="N208" s="7"/>
    </row>
    <row r="209" spans="1:14">
      <c r="A209" s="6" t="s">
        <v>31</v>
      </c>
      <c r="N209" s="7"/>
    </row>
    <row r="210" spans="1:14">
      <c r="A210" s="6" t="s">
        <v>31</v>
      </c>
      <c r="N210" s="7"/>
    </row>
    <row r="211" spans="1:14">
      <c r="A211" s="6" t="s">
        <v>31</v>
      </c>
      <c r="N211" s="7"/>
    </row>
    <row r="212" spans="1:14">
      <c r="A212" s="6" t="s">
        <v>31</v>
      </c>
      <c r="N212" s="7"/>
    </row>
    <row r="213" spans="1:14">
      <c r="A213" s="6" t="s">
        <v>31</v>
      </c>
      <c r="N213" s="7"/>
    </row>
    <row r="214" spans="1:14">
      <c r="A214" s="6" t="s">
        <v>31</v>
      </c>
      <c r="N214" s="7"/>
    </row>
    <row r="215" spans="1:14">
      <c r="A215" s="6" t="s">
        <v>31</v>
      </c>
      <c r="N215" s="7"/>
    </row>
    <row r="216" spans="1:14">
      <c r="A216" s="6" t="s">
        <v>31</v>
      </c>
      <c r="N216" s="7"/>
    </row>
    <row r="217" spans="1:14">
      <c r="A217" s="6" t="s">
        <v>31</v>
      </c>
      <c r="N217" s="7"/>
    </row>
    <row r="218" spans="1:14">
      <c r="A218" s="6" t="s">
        <v>31</v>
      </c>
      <c r="N218" s="7"/>
    </row>
    <row r="219" spans="1:14">
      <c r="A219" s="6" t="s">
        <v>31</v>
      </c>
      <c r="N219" s="7"/>
    </row>
    <row r="220" spans="1:14">
      <c r="A220" s="6" t="s">
        <v>31</v>
      </c>
      <c r="N220" s="7"/>
    </row>
    <row r="221" spans="1:14">
      <c r="A221" s="6" t="s">
        <v>31</v>
      </c>
      <c r="N221" s="7"/>
    </row>
    <row r="222" spans="1:14">
      <c r="A222" s="6" t="s">
        <v>31</v>
      </c>
      <c r="N222" s="7"/>
    </row>
    <row r="223" spans="1:14">
      <c r="A223" s="6" t="s">
        <v>31</v>
      </c>
      <c r="N223" s="7"/>
    </row>
    <row r="224" spans="1:14">
      <c r="A224" s="6" t="s">
        <v>31</v>
      </c>
      <c r="N224" s="7"/>
    </row>
    <row r="225" spans="1:14">
      <c r="A225" s="6" t="s">
        <v>31</v>
      </c>
      <c r="N225" s="7"/>
    </row>
    <row r="226" spans="1:14">
      <c r="A226" s="6" t="s">
        <v>31</v>
      </c>
      <c r="N226" s="7"/>
    </row>
    <row r="227" spans="1:14">
      <c r="A227" s="6" t="s">
        <v>31</v>
      </c>
      <c r="N227" s="7"/>
    </row>
    <row r="228" spans="1:14">
      <c r="A228" s="6" t="s">
        <v>31</v>
      </c>
      <c r="N228" s="7"/>
    </row>
    <row r="229" spans="1:14">
      <c r="A229" s="6" t="s">
        <v>31</v>
      </c>
      <c r="N229" s="7"/>
    </row>
    <row r="230" spans="1:14">
      <c r="A230" s="6" t="s">
        <v>31</v>
      </c>
      <c r="N230" s="7"/>
    </row>
    <row r="231" spans="1:14">
      <c r="A231" s="6" t="s">
        <v>31</v>
      </c>
      <c r="N231" s="7"/>
    </row>
    <row r="232" spans="1:14">
      <c r="A232" s="6" t="s">
        <v>31</v>
      </c>
      <c r="N232" s="7"/>
    </row>
    <row r="233" spans="1:14">
      <c r="A233" s="6" t="s">
        <v>31</v>
      </c>
      <c r="N233" s="7"/>
    </row>
    <row r="234" spans="1:14">
      <c r="A234" s="6" t="s">
        <v>31</v>
      </c>
      <c r="N234" s="7"/>
    </row>
    <row r="235" spans="1:14">
      <c r="A235" s="6" t="s">
        <v>31</v>
      </c>
      <c r="N235" s="7"/>
    </row>
    <row r="236" spans="1:14">
      <c r="A236" s="6" t="s">
        <v>31</v>
      </c>
      <c r="N236" s="7"/>
    </row>
    <row r="237" spans="1:14">
      <c r="A237" s="6" t="s">
        <v>31</v>
      </c>
      <c r="N237" s="7"/>
    </row>
    <row r="238" spans="1:14">
      <c r="A238" s="6" t="s">
        <v>31</v>
      </c>
      <c r="N238" s="7"/>
    </row>
    <row r="239" spans="1:14">
      <c r="A239" s="6" t="s">
        <v>31</v>
      </c>
      <c r="N239" s="7"/>
    </row>
    <row r="240" spans="1:14">
      <c r="A240" s="6" t="s">
        <v>31</v>
      </c>
      <c r="N240" s="7"/>
    </row>
    <row r="241" spans="1:14">
      <c r="A241" s="6" t="s">
        <v>31</v>
      </c>
      <c r="N241" s="7"/>
    </row>
    <row r="242" spans="1:14">
      <c r="A242" s="6" t="s">
        <v>31</v>
      </c>
      <c r="N242" s="7"/>
    </row>
    <row r="243" spans="1:14">
      <c r="A243" s="6" t="s">
        <v>31</v>
      </c>
      <c r="N243" s="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3"/>
  <sheetViews>
    <sheetView workbookViewId="0">
      <selection activeCell="D5" sqref="D5"/>
    </sheetView>
  </sheetViews>
  <sheetFormatPr baseColWidth="10" defaultRowHeight="15" x14ac:dyDescent="0"/>
  <cols>
    <col min="2" max="2" width="10.83203125" style="12" hidden="1" customWidth="1"/>
    <col min="3" max="3" width="12" style="1" customWidth="1"/>
    <col min="4" max="4" width="16.33203125" customWidth="1"/>
    <col min="6" max="6" width="24.33203125" customWidth="1"/>
    <col min="7" max="7" width="17.83203125" customWidth="1"/>
    <col min="8" max="8" width="5.1640625" customWidth="1"/>
    <col min="10" max="10" width="3.83203125" customWidth="1"/>
  </cols>
  <sheetData>
    <row r="3" spans="2:14">
      <c r="B3" s="6" t="s">
        <v>31</v>
      </c>
      <c r="C3" s="1" t="s">
        <v>411</v>
      </c>
      <c r="D3" s="12" t="s">
        <v>412</v>
      </c>
      <c r="K3" s="1"/>
      <c r="L3" s="8"/>
      <c r="M3" s="1"/>
      <c r="N3" s="5"/>
    </row>
    <row r="4" spans="2:14">
      <c r="B4" s="6" t="s">
        <v>31</v>
      </c>
      <c r="C4" s="1">
        <v>1</v>
      </c>
      <c r="D4" t="s">
        <v>301</v>
      </c>
      <c r="F4" s="4" t="s">
        <v>413</v>
      </c>
      <c r="G4" s="3" t="s">
        <v>414</v>
      </c>
      <c r="H4" s="5" t="s">
        <v>29</v>
      </c>
      <c r="I4" s="13" t="str">
        <f>CONCATENATE(B4,D4,B4)</f>
        <v>'ingles'</v>
      </c>
      <c r="J4" s="5" t="s">
        <v>30</v>
      </c>
    </row>
    <row r="5" spans="2:14">
      <c r="B5" s="6" t="s">
        <v>31</v>
      </c>
      <c r="C5" s="1">
        <v>2</v>
      </c>
      <c r="D5" t="s">
        <v>276</v>
      </c>
      <c r="F5" s="4" t="s">
        <v>413</v>
      </c>
      <c r="G5" s="3" t="s">
        <v>414</v>
      </c>
      <c r="H5" s="5" t="s">
        <v>29</v>
      </c>
      <c r="I5" s="13" t="str">
        <f>CONCATENATE(B5,D5,B5)</f>
        <v>'espanol'</v>
      </c>
      <c r="J5" s="5" t="s">
        <v>30</v>
      </c>
    </row>
    <row r="6" spans="2:14">
      <c r="B6" s="6" t="s">
        <v>31</v>
      </c>
      <c r="C6" s="1">
        <v>3</v>
      </c>
      <c r="D6" t="s">
        <v>308</v>
      </c>
      <c r="F6" s="4" t="s">
        <v>413</v>
      </c>
      <c r="G6" s="3" t="s">
        <v>414</v>
      </c>
      <c r="H6" s="5" t="s">
        <v>29</v>
      </c>
      <c r="I6" s="13" t="str">
        <f>CONCATENATE(B6,D6,B6)</f>
        <v>'italiano'</v>
      </c>
      <c r="J6" s="5" t="s">
        <v>30</v>
      </c>
    </row>
    <row r="7" spans="2:14">
      <c r="B7" s="6" t="s">
        <v>31</v>
      </c>
      <c r="C7" s="1">
        <v>4</v>
      </c>
      <c r="D7" t="s">
        <v>285</v>
      </c>
      <c r="F7" s="4" t="s">
        <v>413</v>
      </c>
      <c r="G7" s="3" t="s">
        <v>414</v>
      </c>
      <c r="H7" s="5" t="s">
        <v>29</v>
      </c>
      <c r="I7" s="13" t="str">
        <f>CONCATENATE(B7,D7,B7)</f>
        <v>'frances'</v>
      </c>
      <c r="J7" s="5" t="s">
        <v>30</v>
      </c>
    </row>
    <row r="8" spans="2:14">
      <c r="B8" s="6" t="s">
        <v>31</v>
      </c>
      <c r="C8" s="1">
        <v>5</v>
      </c>
      <c r="D8" t="s">
        <v>336</v>
      </c>
      <c r="F8" s="4" t="s">
        <v>413</v>
      </c>
      <c r="G8" s="3" t="s">
        <v>414</v>
      </c>
      <c r="H8" s="5" t="s">
        <v>29</v>
      </c>
      <c r="I8" s="13" t="str">
        <f>CONCATENATE(B8,D8,B8)</f>
        <v>'portugues'</v>
      </c>
      <c r="J8" s="5" t="s">
        <v>30</v>
      </c>
    </row>
    <row r="9" spans="2:14">
      <c r="B9" s="6" t="s">
        <v>31</v>
      </c>
      <c r="C9" s="1">
        <v>6</v>
      </c>
      <c r="D9" t="s">
        <v>344</v>
      </c>
      <c r="F9" s="4" t="s">
        <v>413</v>
      </c>
      <c r="G9" s="3" t="s">
        <v>414</v>
      </c>
      <c r="H9" s="5" t="s">
        <v>29</v>
      </c>
      <c r="I9" s="13" t="str">
        <f>CONCATENATE(B9,D9,B9)</f>
        <v>'ruso'</v>
      </c>
      <c r="J9" s="5" t="s">
        <v>30</v>
      </c>
    </row>
    <row r="10" spans="2:14">
      <c r="B10" s="6" t="s">
        <v>31</v>
      </c>
      <c r="C10" s="1">
        <v>7</v>
      </c>
      <c r="D10" t="s">
        <v>238</v>
      </c>
      <c r="F10" s="4" t="s">
        <v>413</v>
      </c>
      <c r="G10" s="3" t="s">
        <v>414</v>
      </c>
      <c r="H10" s="5" t="s">
        <v>29</v>
      </c>
      <c r="I10" s="13" t="str">
        <f>CONCATENATE(B10,D10,B10)</f>
        <v>'aleman'</v>
      </c>
      <c r="J10" s="5" t="s">
        <v>30</v>
      </c>
    </row>
    <row r="11" spans="2:14">
      <c r="B11" s="6" t="s">
        <v>31</v>
      </c>
      <c r="C11" s="1">
        <v>8</v>
      </c>
      <c r="D11" t="s">
        <v>259</v>
      </c>
      <c r="F11" s="4" t="s">
        <v>413</v>
      </c>
      <c r="G11" s="3" t="s">
        <v>414</v>
      </c>
      <c r="H11" s="5" t="s">
        <v>29</v>
      </c>
      <c r="I11" s="13" t="str">
        <f>CONCATENATE(B11,D11,B11)</f>
        <v>'coreano'</v>
      </c>
      <c r="J11" s="5" t="s">
        <v>30</v>
      </c>
    </row>
    <row r="12" spans="2:14">
      <c r="B12" s="6" t="s">
        <v>31</v>
      </c>
      <c r="C12" s="1">
        <v>9</v>
      </c>
      <c r="D12" t="s">
        <v>240</v>
      </c>
      <c r="F12" s="4" t="s">
        <v>413</v>
      </c>
      <c r="G12" s="3" t="s">
        <v>414</v>
      </c>
      <c r="H12" s="5" t="s">
        <v>29</v>
      </c>
      <c r="I12" s="13" t="str">
        <f>CONCATENATE(B12,D12,B12)</f>
        <v>'arabe'</v>
      </c>
      <c r="J12" s="5" t="s">
        <v>30</v>
      </c>
    </row>
    <row r="13" spans="2:14">
      <c r="B13" s="6" t="s">
        <v>31</v>
      </c>
      <c r="C13" s="1">
        <v>10</v>
      </c>
      <c r="D13" t="s">
        <v>408</v>
      </c>
      <c r="F13" s="4" t="s">
        <v>413</v>
      </c>
      <c r="G13" s="3" t="s">
        <v>414</v>
      </c>
      <c r="H13" s="5" t="s">
        <v>29</v>
      </c>
      <c r="I13" s="13" t="str">
        <f>CONCATENATE(B13,D13,B13)</f>
        <v>'bengali'</v>
      </c>
      <c r="J13" s="5" t="s">
        <v>30</v>
      </c>
    </row>
    <row r="14" spans="2:14">
      <c r="B14" s="6" t="s">
        <v>31</v>
      </c>
      <c r="C14" s="1">
        <v>11</v>
      </c>
      <c r="D14" t="s">
        <v>310</v>
      </c>
      <c r="F14" s="4" t="s">
        <v>413</v>
      </c>
      <c r="G14" s="3" t="s">
        <v>414</v>
      </c>
      <c r="H14" s="5" t="s">
        <v>29</v>
      </c>
      <c r="I14" s="13" t="str">
        <f>CONCATENATE(B14,D14,B14)</f>
        <v>'japones'</v>
      </c>
      <c r="J14" s="5" t="s">
        <v>30</v>
      </c>
    </row>
    <row r="15" spans="2:14">
      <c r="B15" s="6" t="s">
        <v>31</v>
      </c>
      <c r="C15" s="1">
        <v>12</v>
      </c>
      <c r="D15" t="s">
        <v>357</v>
      </c>
      <c r="F15" s="4" t="s">
        <v>413</v>
      </c>
      <c r="G15" s="3" t="s">
        <v>414</v>
      </c>
      <c r="H15" s="5" t="s">
        <v>29</v>
      </c>
      <c r="I15" s="13" t="str">
        <f>CONCATENATE(B15,D15,B15)</f>
        <v>'ucraniano'</v>
      </c>
      <c r="J15" s="5" t="s">
        <v>30</v>
      </c>
    </row>
    <row r="16" spans="2:14">
      <c r="B16" s="6" t="s">
        <v>31</v>
      </c>
      <c r="F16" s="4"/>
      <c r="G16" s="3"/>
      <c r="H16" s="5"/>
      <c r="I16" s="13"/>
      <c r="J16" s="5"/>
    </row>
    <row r="17" spans="2:2">
      <c r="B17" s="6" t="s">
        <v>31</v>
      </c>
    </row>
    <row r="18" spans="2:2">
      <c r="B18" s="6" t="s">
        <v>31</v>
      </c>
    </row>
    <row r="19" spans="2:2">
      <c r="B19" s="6" t="s">
        <v>31</v>
      </c>
    </row>
    <row r="20" spans="2:2">
      <c r="B20" s="6" t="s">
        <v>31</v>
      </c>
    </row>
    <row r="21" spans="2:2">
      <c r="B21" s="6" t="s">
        <v>31</v>
      </c>
    </row>
    <row r="22" spans="2:2">
      <c r="B22" s="6" t="s">
        <v>31</v>
      </c>
    </row>
    <row r="23" spans="2:2">
      <c r="B23" s="6" t="s">
        <v>31</v>
      </c>
    </row>
    <row r="24" spans="2:2">
      <c r="B24" s="6" t="s">
        <v>31</v>
      </c>
    </row>
    <row r="25" spans="2:2">
      <c r="B25" s="6" t="s">
        <v>31</v>
      </c>
    </row>
    <row r="26" spans="2:2">
      <c r="B26" s="6" t="s">
        <v>31</v>
      </c>
    </row>
    <row r="27" spans="2:2">
      <c r="B27" s="6" t="s">
        <v>31</v>
      </c>
    </row>
    <row r="28" spans="2:2">
      <c r="B28" s="6" t="s">
        <v>31</v>
      </c>
    </row>
    <row r="29" spans="2:2">
      <c r="B29" s="6" t="s">
        <v>31</v>
      </c>
    </row>
    <row r="30" spans="2:2">
      <c r="B30" s="6" t="s">
        <v>31</v>
      </c>
    </row>
    <row r="31" spans="2:2">
      <c r="B31" s="6" t="s">
        <v>31</v>
      </c>
    </row>
    <row r="32" spans="2:2">
      <c r="B32" s="6" t="s">
        <v>31</v>
      </c>
    </row>
    <row r="33" spans="2:2">
      <c r="B33" s="6" t="s">
        <v>31</v>
      </c>
    </row>
    <row r="34" spans="2:2">
      <c r="B34" s="6" t="s">
        <v>31</v>
      </c>
    </row>
    <row r="35" spans="2:2">
      <c r="B35" s="6" t="s">
        <v>31</v>
      </c>
    </row>
    <row r="36" spans="2:2">
      <c r="B36" s="6" t="s">
        <v>31</v>
      </c>
    </row>
    <row r="37" spans="2:2">
      <c r="B37" s="6" t="s">
        <v>31</v>
      </c>
    </row>
    <row r="38" spans="2:2">
      <c r="B38" s="6" t="s">
        <v>31</v>
      </c>
    </row>
    <row r="39" spans="2:2">
      <c r="B39" s="6" t="s">
        <v>31</v>
      </c>
    </row>
    <row r="40" spans="2:2">
      <c r="B40" s="6" t="s">
        <v>31</v>
      </c>
    </row>
    <row r="41" spans="2:2">
      <c r="B41" s="6" t="s">
        <v>31</v>
      </c>
    </row>
    <row r="42" spans="2:2">
      <c r="B42" s="6" t="s">
        <v>31</v>
      </c>
    </row>
    <row r="43" spans="2:2">
      <c r="B43" s="6" t="s">
        <v>31</v>
      </c>
    </row>
    <row r="44" spans="2:2">
      <c r="B44" s="6" t="s">
        <v>31</v>
      </c>
    </row>
    <row r="45" spans="2:2">
      <c r="B45" s="6" t="s">
        <v>31</v>
      </c>
    </row>
    <row r="46" spans="2:2">
      <c r="B46" s="6" t="s">
        <v>31</v>
      </c>
    </row>
    <row r="47" spans="2:2">
      <c r="B47" s="6" t="s">
        <v>31</v>
      </c>
    </row>
    <row r="48" spans="2:2">
      <c r="B48" s="6" t="s">
        <v>31</v>
      </c>
    </row>
    <row r="49" spans="2:2">
      <c r="B49" s="6" t="s">
        <v>31</v>
      </c>
    </row>
    <row r="50" spans="2:2">
      <c r="B50" s="6" t="s">
        <v>31</v>
      </c>
    </row>
    <row r="51" spans="2:2">
      <c r="B51" s="6" t="s">
        <v>31</v>
      </c>
    </row>
    <row r="52" spans="2:2">
      <c r="B52" s="6" t="s">
        <v>31</v>
      </c>
    </row>
    <row r="53" spans="2:2">
      <c r="B53" s="6" t="s">
        <v>31</v>
      </c>
    </row>
    <row r="54" spans="2:2">
      <c r="B54" s="6" t="s">
        <v>31</v>
      </c>
    </row>
    <row r="55" spans="2:2">
      <c r="B55" s="6" t="s">
        <v>31</v>
      </c>
    </row>
    <row r="56" spans="2:2">
      <c r="B56" s="6" t="s">
        <v>31</v>
      </c>
    </row>
    <row r="57" spans="2:2">
      <c r="B57" s="6" t="s">
        <v>31</v>
      </c>
    </row>
    <row r="58" spans="2:2">
      <c r="B58" s="6" t="s">
        <v>31</v>
      </c>
    </row>
    <row r="59" spans="2:2">
      <c r="B59" s="6" t="s">
        <v>31</v>
      </c>
    </row>
    <row r="60" spans="2:2">
      <c r="B60" s="6" t="s">
        <v>31</v>
      </c>
    </row>
    <row r="61" spans="2:2">
      <c r="B61" s="6" t="s">
        <v>31</v>
      </c>
    </row>
    <row r="62" spans="2:2">
      <c r="B62" s="6" t="s">
        <v>31</v>
      </c>
    </row>
    <row r="63" spans="2:2">
      <c r="B63" s="6" t="s">
        <v>31</v>
      </c>
    </row>
    <row r="64" spans="2:2">
      <c r="B64" s="6" t="s">
        <v>31</v>
      </c>
    </row>
    <row r="65" spans="2:2">
      <c r="B65" s="6" t="s">
        <v>31</v>
      </c>
    </row>
    <row r="66" spans="2:2">
      <c r="B66" s="6" t="s">
        <v>31</v>
      </c>
    </row>
    <row r="67" spans="2:2">
      <c r="B67" s="6" t="s">
        <v>31</v>
      </c>
    </row>
    <row r="68" spans="2:2">
      <c r="B68" s="6" t="s">
        <v>31</v>
      </c>
    </row>
    <row r="69" spans="2:2">
      <c r="B69" s="6" t="s">
        <v>31</v>
      </c>
    </row>
    <row r="70" spans="2:2">
      <c r="B70" s="6" t="s">
        <v>31</v>
      </c>
    </row>
    <row r="71" spans="2:2">
      <c r="B71" s="6" t="s">
        <v>31</v>
      </c>
    </row>
    <row r="72" spans="2:2">
      <c r="B72" s="6" t="s">
        <v>31</v>
      </c>
    </row>
    <row r="73" spans="2:2">
      <c r="B73" s="6" t="s">
        <v>31</v>
      </c>
    </row>
    <row r="74" spans="2:2">
      <c r="B74" s="6" t="s">
        <v>31</v>
      </c>
    </row>
    <row r="75" spans="2:2">
      <c r="B75" s="6" t="s">
        <v>31</v>
      </c>
    </row>
    <row r="76" spans="2:2">
      <c r="B76" s="6" t="s">
        <v>31</v>
      </c>
    </row>
    <row r="77" spans="2:2">
      <c r="B77" s="6" t="s">
        <v>31</v>
      </c>
    </row>
    <row r="78" spans="2:2">
      <c r="B78" s="6" t="s">
        <v>31</v>
      </c>
    </row>
    <row r="79" spans="2:2">
      <c r="B79" s="6" t="s">
        <v>31</v>
      </c>
    </row>
    <row r="80" spans="2:2">
      <c r="B80" s="6" t="s">
        <v>31</v>
      </c>
    </row>
    <row r="81" spans="2:2">
      <c r="B81" s="6" t="s">
        <v>31</v>
      </c>
    </row>
    <row r="82" spans="2:2">
      <c r="B82" s="6" t="s">
        <v>31</v>
      </c>
    </row>
    <row r="83" spans="2:2">
      <c r="B83" s="6" t="s">
        <v>31</v>
      </c>
    </row>
    <row r="84" spans="2:2">
      <c r="B84" s="6" t="s">
        <v>31</v>
      </c>
    </row>
    <row r="85" spans="2:2">
      <c r="B85" s="6" t="s">
        <v>31</v>
      </c>
    </row>
    <row r="86" spans="2:2">
      <c r="B86" s="6" t="s">
        <v>31</v>
      </c>
    </row>
    <row r="87" spans="2:2">
      <c r="B87" s="6" t="s">
        <v>31</v>
      </c>
    </row>
    <row r="88" spans="2:2">
      <c r="B88" s="6" t="s">
        <v>31</v>
      </c>
    </row>
    <row r="89" spans="2:2">
      <c r="B89" s="6" t="s">
        <v>31</v>
      </c>
    </row>
    <row r="90" spans="2:2">
      <c r="B90" s="6" t="s">
        <v>31</v>
      </c>
    </row>
    <row r="91" spans="2:2">
      <c r="B91" s="6" t="s">
        <v>31</v>
      </c>
    </row>
    <row r="92" spans="2:2">
      <c r="B92" s="6" t="s">
        <v>31</v>
      </c>
    </row>
    <row r="93" spans="2:2">
      <c r="B93" s="6" t="s">
        <v>31</v>
      </c>
    </row>
    <row r="94" spans="2:2">
      <c r="B94" s="6" t="s">
        <v>31</v>
      </c>
    </row>
    <row r="95" spans="2:2">
      <c r="B95" s="6" t="s">
        <v>31</v>
      </c>
    </row>
    <row r="96" spans="2:2">
      <c r="B96" s="6" t="s">
        <v>31</v>
      </c>
    </row>
    <row r="97" spans="2:2">
      <c r="B97" s="6" t="s">
        <v>31</v>
      </c>
    </row>
    <row r="98" spans="2:2">
      <c r="B98" s="6" t="s">
        <v>31</v>
      </c>
    </row>
    <row r="99" spans="2:2">
      <c r="B99" s="6" t="s">
        <v>31</v>
      </c>
    </row>
    <row r="100" spans="2:2">
      <c r="B100" s="6" t="s">
        <v>31</v>
      </c>
    </row>
    <row r="101" spans="2:2">
      <c r="B101" s="6" t="s">
        <v>31</v>
      </c>
    </row>
    <row r="102" spans="2:2">
      <c r="B102" s="6" t="s">
        <v>31</v>
      </c>
    </row>
    <row r="103" spans="2:2">
      <c r="B103" s="6" t="s">
        <v>31</v>
      </c>
    </row>
    <row r="104" spans="2:2">
      <c r="B104" s="6" t="s">
        <v>31</v>
      </c>
    </row>
    <row r="105" spans="2:2">
      <c r="B105" s="6" t="s">
        <v>31</v>
      </c>
    </row>
    <row r="106" spans="2:2">
      <c r="B106" s="6" t="s">
        <v>31</v>
      </c>
    </row>
    <row r="107" spans="2:2">
      <c r="B107" s="6" t="s">
        <v>31</v>
      </c>
    </row>
    <row r="108" spans="2:2">
      <c r="B108" s="6" t="s">
        <v>31</v>
      </c>
    </row>
    <row r="109" spans="2:2">
      <c r="B109" s="6" t="s">
        <v>31</v>
      </c>
    </row>
    <row r="110" spans="2:2">
      <c r="B110" s="6" t="s">
        <v>31</v>
      </c>
    </row>
    <row r="111" spans="2:2">
      <c r="B111" s="6" t="s">
        <v>31</v>
      </c>
    </row>
    <row r="112" spans="2:2">
      <c r="B112" s="6" t="s">
        <v>31</v>
      </c>
    </row>
    <row r="113" spans="2:2">
      <c r="B113" s="6" t="s">
        <v>31</v>
      </c>
    </row>
    <row r="114" spans="2:2">
      <c r="B114" s="6" t="s">
        <v>31</v>
      </c>
    </row>
    <row r="115" spans="2:2">
      <c r="B115" s="6" t="s">
        <v>31</v>
      </c>
    </row>
    <row r="116" spans="2:2">
      <c r="B116" s="6" t="s">
        <v>31</v>
      </c>
    </row>
    <row r="117" spans="2:2">
      <c r="B117" s="6" t="s">
        <v>31</v>
      </c>
    </row>
    <row r="118" spans="2:2">
      <c r="B118" s="6" t="s">
        <v>31</v>
      </c>
    </row>
    <row r="119" spans="2:2">
      <c r="B119" s="6" t="s">
        <v>31</v>
      </c>
    </row>
    <row r="120" spans="2:2">
      <c r="B120" s="6" t="s">
        <v>31</v>
      </c>
    </row>
    <row r="121" spans="2:2">
      <c r="B121" s="6" t="s">
        <v>31</v>
      </c>
    </row>
    <row r="122" spans="2:2">
      <c r="B122" s="6" t="s">
        <v>31</v>
      </c>
    </row>
    <row r="123" spans="2:2">
      <c r="B123" s="6" t="s">
        <v>31</v>
      </c>
    </row>
    <row r="124" spans="2:2">
      <c r="B124" s="6" t="s">
        <v>31</v>
      </c>
    </row>
    <row r="125" spans="2:2">
      <c r="B125" s="6" t="s">
        <v>31</v>
      </c>
    </row>
    <row r="126" spans="2:2">
      <c r="B126" s="6" t="s">
        <v>31</v>
      </c>
    </row>
    <row r="127" spans="2:2">
      <c r="B127" s="6" t="s">
        <v>31</v>
      </c>
    </row>
    <row r="128" spans="2:2">
      <c r="B128" s="6" t="s">
        <v>31</v>
      </c>
    </row>
    <row r="129" spans="2:2">
      <c r="B129" s="6" t="s">
        <v>31</v>
      </c>
    </row>
    <row r="130" spans="2:2">
      <c r="B130" s="6" t="s">
        <v>31</v>
      </c>
    </row>
    <row r="131" spans="2:2">
      <c r="B131" s="6" t="s">
        <v>31</v>
      </c>
    </row>
    <row r="132" spans="2:2">
      <c r="B132" s="6" t="s">
        <v>31</v>
      </c>
    </row>
    <row r="133" spans="2:2">
      <c r="B133" s="6" t="s">
        <v>31</v>
      </c>
    </row>
    <row r="134" spans="2:2">
      <c r="B134" s="6" t="s">
        <v>31</v>
      </c>
    </row>
    <row r="135" spans="2:2">
      <c r="B135" s="6" t="s">
        <v>31</v>
      </c>
    </row>
    <row r="136" spans="2:2">
      <c r="B136" s="6" t="s">
        <v>31</v>
      </c>
    </row>
    <row r="137" spans="2:2">
      <c r="B137" s="6" t="s">
        <v>31</v>
      </c>
    </row>
    <row r="138" spans="2:2">
      <c r="B138" s="6" t="s">
        <v>31</v>
      </c>
    </row>
    <row r="139" spans="2:2">
      <c r="B139" s="6" t="s">
        <v>31</v>
      </c>
    </row>
    <row r="140" spans="2:2">
      <c r="B140" s="6" t="s">
        <v>31</v>
      </c>
    </row>
    <row r="141" spans="2:2">
      <c r="B141" s="6" t="s">
        <v>31</v>
      </c>
    </row>
    <row r="142" spans="2:2">
      <c r="B142" s="6" t="s">
        <v>31</v>
      </c>
    </row>
    <row r="143" spans="2:2">
      <c r="B143" s="6" t="s">
        <v>31</v>
      </c>
    </row>
    <row r="144" spans="2:2">
      <c r="B144" s="6" t="s">
        <v>31</v>
      </c>
    </row>
    <row r="145" spans="2:2">
      <c r="B145" s="6" t="s">
        <v>31</v>
      </c>
    </row>
    <row r="146" spans="2:2">
      <c r="B146" s="6" t="s">
        <v>31</v>
      </c>
    </row>
    <row r="147" spans="2:2">
      <c r="B147" s="6" t="s">
        <v>31</v>
      </c>
    </row>
    <row r="148" spans="2:2">
      <c r="B148" s="6" t="s">
        <v>31</v>
      </c>
    </row>
    <row r="149" spans="2:2">
      <c r="B149" s="6" t="s">
        <v>31</v>
      </c>
    </row>
    <row r="150" spans="2:2">
      <c r="B150" s="6" t="s">
        <v>31</v>
      </c>
    </row>
    <row r="151" spans="2:2">
      <c r="B151" s="6" t="s">
        <v>31</v>
      </c>
    </row>
    <row r="152" spans="2:2">
      <c r="B152" s="6" t="s">
        <v>31</v>
      </c>
    </row>
    <row r="153" spans="2:2">
      <c r="B153" s="6" t="s">
        <v>31</v>
      </c>
    </row>
    <row r="154" spans="2:2">
      <c r="B154" s="6" t="s">
        <v>31</v>
      </c>
    </row>
    <row r="155" spans="2:2">
      <c r="B155" s="6" t="s">
        <v>31</v>
      </c>
    </row>
    <row r="156" spans="2:2">
      <c r="B156" s="6" t="s">
        <v>31</v>
      </c>
    </row>
    <row r="157" spans="2:2">
      <c r="B157" s="6" t="s">
        <v>31</v>
      </c>
    </row>
    <row r="158" spans="2:2">
      <c r="B158" s="6" t="s">
        <v>31</v>
      </c>
    </row>
    <row r="159" spans="2:2">
      <c r="B159" s="6" t="s">
        <v>31</v>
      </c>
    </row>
    <row r="160" spans="2:2">
      <c r="B160" s="6" t="s">
        <v>31</v>
      </c>
    </row>
    <row r="161" spans="2:2">
      <c r="B161" s="6" t="s">
        <v>31</v>
      </c>
    </row>
    <row r="162" spans="2:2">
      <c r="B162" s="6" t="s">
        <v>31</v>
      </c>
    </row>
    <row r="163" spans="2:2">
      <c r="B163" s="6" t="s">
        <v>31</v>
      </c>
    </row>
    <row r="164" spans="2:2">
      <c r="B164" s="6" t="s">
        <v>31</v>
      </c>
    </row>
    <row r="165" spans="2:2">
      <c r="B165" s="6" t="s">
        <v>31</v>
      </c>
    </row>
    <row r="166" spans="2:2">
      <c r="B166" s="6" t="s">
        <v>31</v>
      </c>
    </row>
    <row r="167" spans="2:2">
      <c r="B167" s="6" t="s">
        <v>31</v>
      </c>
    </row>
    <row r="168" spans="2:2">
      <c r="B168" s="6" t="s">
        <v>31</v>
      </c>
    </row>
    <row r="169" spans="2:2">
      <c r="B169" s="6" t="s">
        <v>31</v>
      </c>
    </row>
    <row r="170" spans="2:2">
      <c r="B170" s="6" t="s">
        <v>31</v>
      </c>
    </row>
    <row r="171" spans="2:2">
      <c r="B171" s="6" t="s">
        <v>31</v>
      </c>
    </row>
    <row r="172" spans="2:2">
      <c r="B172" s="6" t="s">
        <v>31</v>
      </c>
    </row>
    <row r="173" spans="2:2">
      <c r="B173" s="6" t="s">
        <v>31</v>
      </c>
    </row>
    <row r="174" spans="2:2">
      <c r="B174" s="6" t="s">
        <v>31</v>
      </c>
    </row>
    <row r="175" spans="2:2">
      <c r="B175" s="6" t="s">
        <v>31</v>
      </c>
    </row>
    <row r="176" spans="2:2">
      <c r="B176" s="6" t="s">
        <v>31</v>
      </c>
    </row>
    <row r="177" spans="2:2">
      <c r="B177" s="6" t="s">
        <v>31</v>
      </c>
    </row>
    <row r="178" spans="2:2">
      <c r="B178" s="6" t="s">
        <v>31</v>
      </c>
    </row>
    <row r="179" spans="2:2">
      <c r="B179" s="6" t="s">
        <v>31</v>
      </c>
    </row>
    <row r="180" spans="2:2">
      <c r="B180" s="6" t="s">
        <v>31</v>
      </c>
    </row>
    <row r="181" spans="2:2">
      <c r="B181" s="6" t="s">
        <v>31</v>
      </c>
    </row>
    <row r="182" spans="2:2">
      <c r="B182" s="6" t="s">
        <v>31</v>
      </c>
    </row>
    <row r="183" spans="2:2">
      <c r="B183" s="6" t="s">
        <v>31</v>
      </c>
    </row>
    <row r="184" spans="2:2">
      <c r="B184" s="6" t="s">
        <v>31</v>
      </c>
    </row>
    <row r="185" spans="2:2">
      <c r="B185" s="6" t="s">
        <v>31</v>
      </c>
    </row>
    <row r="186" spans="2:2">
      <c r="B186" s="6" t="s">
        <v>31</v>
      </c>
    </row>
    <row r="187" spans="2:2">
      <c r="B187" s="6" t="s">
        <v>31</v>
      </c>
    </row>
    <row r="188" spans="2:2">
      <c r="B188" s="6" t="s">
        <v>31</v>
      </c>
    </row>
    <row r="189" spans="2:2">
      <c r="B189" s="6" t="s">
        <v>31</v>
      </c>
    </row>
    <row r="190" spans="2:2">
      <c r="B190" s="6" t="s">
        <v>31</v>
      </c>
    </row>
    <row r="191" spans="2:2">
      <c r="B191" s="6" t="s">
        <v>31</v>
      </c>
    </row>
    <row r="192" spans="2:2">
      <c r="B192" s="6" t="s">
        <v>31</v>
      </c>
    </row>
    <row r="193" spans="2:2">
      <c r="B193" s="6" t="s">
        <v>31</v>
      </c>
    </row>
    <row r="194" spans="2:2">
      <c r="B194" s="6" t="s">
        <v>31</v>
      </c>
    </row>
    <row r="195" spans="2:2">
      <c r="B195" s="6" t="s">
        <v>31</v>
      </c>
    </row>
    <row r="196" spans="2:2">
      <c r="B196" s="6" t="s">
        <v>31</v>
      </c>
    </row>
    <row r="197" spans="2:2">
      <c r="B197" s="6" t="s">
        <v>31</v>
      </c>
    </row>
    <row r="198" spans="2:2">
      <c r="B198" s="6" t="s">
        <v>31</v>
      </c>
    </row>
    <row r="199" spans="2:2">
      <c r="B199" s="6" t="s">
        <v>31</v>
      </c>
    </row>
    <row r="200" spans="2:2">
      <c r="B200" s="6" t="s">
        <v>31</v>
      </c>
    </row>
    <row r="201" spans="2:2">
      <c r="B201" s="6" t="s">
        <v>31</v>
      </c>
    </row>
    <row r="202" spans="2:2">
      <c r="B202" s="6" t="s">
        <v>31</v>
      </c>
    </row>
    <row r="203" spans="2:2">
      <c r="B203" s="6" t="s">
        <v>31</v>
      </c>
    </row>
    <row r="204" spans="2:2">
      <c r="B204" s="6" t="s">
        <v>31</v>
      </c>
    </row>
    <row r="205" spans="2:2">
      <c r="B205" s="6" t="s">
        <v>31</v>
      </c>
    </row>
    <row r="206" spans="2:2">
      <c r="B206" s="6" t="s">
        <v>31</v>
      </c>
    </row>
    <row r="207" spans="2:2">
      <c r="B207" s="6" t="s">
        <v>31</v>
      </c>
    </row>
    <row r="208" spans="2:2">
      <c r="B208" s="6" t="s">
        <v>31</v>
      </c>
    </row>
    <row r="209" spans="2:2">
      <c r="B209" s="6" t="s">
        <v>31</v>
      </c>
    </row>
    <row r="210" spans="2:2">
      <c r="B210" s="6" t="s">
        <v>31</v>
      </c>
    </row>
    <row r="211" spans="2:2">
      <c r="B211" s="6" t="s">
        <v>31</v>
      </c>
    </row>
    <row r="212" spans="2:2">
      <c r="B212" s="6" t="s">
        <v>31</v>
      </c>
    </row>
    <row r="213" spans="2:2">
      <c r="B213" s="6" t="s">
        <v>31</v>
      </c>
    </row>
    <row r="214" spans="2:2">
      <c r="B214" s="6" t="s">
        <v>31</v>
      </c>
    </row>
    <row r="215" spans="2:2">
      <c r="B215" s="6" t="s">
        <v>31</v>
      </c>
    </row>
    <row r="216" spans="2:2">
      <c r="B216" s="6" t="s">
        <v>31</v>
      </c>
    </row>
    <row r="217" spans="2:2">
      <c r="B217" s="6" t="s">
        <v>31</v>
      </c>
    </row>
    <row r="218" spans="2:2">
      <c r="B218" s="6" t="s">
        <v>31</v>
      </c>
    </row>
    <row r="219" spans="2:2">
      <c r="B219" s="6" t="s">
        <v>31</v>
      </c>
    </row>
    <row r="220" spans="2:2">
      <c r="B220" s="6" t="s">
        <v>31</v>
      </c>
    </row>
    <row r="221" spans="2:2">
      <c r="B221" s="6" t="s">
        <v>31</v>
      </c>
    </row>
    <row r="222" spans="2:2">
      <c r="B222" s="6" t="s">
        <v>31</v>
      </c>
    </row>
    <row r="223" spans="2:2">
      <c r="B223" s="6" t="s">
        <v>31</v>
      </c>
    </row>
    <row r="224" spans="2:2">
      <c r="B224" s="6" t="s">
        <v>31</v>
      </c>
    </row>
    <row r="225" spans="2:2">
      <c r="B225" s="6" t="s">
        <v>31</v>
      </c>
    </row>
    <row r="226" spans="2:2">
      <c r="B226" s="6" t="s">
        <v>31</v>
      </c>
    </row>
    <row r="227" spans="2:2">
      <c r="B227" s="6" t="s">
        <v>31</v>
      </c>
    </row>
    <row r="228" spans="2:2">
      <c r="B228" s="6" t="s">
        <v>31</v>
      </c>
    </row>
    <row r="229" spans="2:2">
      <c r="B229" s="6" t="s">
        <v>31</v>
      </c>
    </row>
    <row r="230" spans="2:2">
      <c r="B230" s="6" t="s">
        <v>31</v>
      </c>
    </row>
    <row r="231" spans="2:2">
      <c r="B231" s="6" t="s">
        <v>31</v>
      </c>
    </row>
    <row r="232" spans="2:2">
      <c r="B232" s="6" t="s">
        <v>31</v>
      </c>
    </row>
    <row r="233" spans="2:2">
      <c r="B233" s="6" t="s">
        <v>31</v>
      </c>
    </row>
    <row r="234" spans="2:2">
      <c r="B234" s="6" t="s">
        <v>31</v>
      </c>
    </row>
    <row r="235" spans="2:2">
      <c r="B235" s="6" t="s">
        <v>31</v>
      </c>
    </row>
    <row r="236" spans="2:2">
      <c r="B236" s="6" t="s">
        <v>31</v>
      </c>
    </row>
    <row r="237" spans="2:2">
      <c r="B237" s="6" t="s">
        <v>31</v>
      </c>
    </row>
    <row r="238" spans="2:2">
      <c r="B238" s="6" t="s">
        <v>31</v>
      </c>
    </row>
    <row r="239" spans="2:2">
      <c r="B239" s="6" t="s">
        <v>31</v>
      </c>
    </row>
    <row r="240" spans="2:2">
      <c r="B240" s="6" t="s">
        <v>31</v>
      </c>
    </row>
    <row r="241" spans="2:2">
      <c r="B241" s="6" t="s">
        <v>31</v>
      </c>
    </row>
    <row r="242" spans="2:2">
      <c r="B242" s="6" t="s">
        <v>31</v>
      </c>
    </row>
    <row r="243" spans="2:2">
      <c r="B243" s="6" t="s">
        <v>31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3"/>
  <sheetViews>
    <sheetView topLeftCell="D1" workbookViewId="0">
      <selection activeCell="L18" sqref="L18"/>
    </sheetView>
  </sheetViews>
  <sheetFormatPr baseColWidth="10" defaultRowHeight="15" x14ac:dyDescent="0"/>
  <cols>
    <col min="2" max="2" width="10.83203125" style="12" hidden="1" customWidth="1"/>
    <col min="3" max="3" width="18" style="1" customWidth="1"/>
    <col min="4" max="4" width="29.1640625" customWidth="1"/>
    <col min="5" max="6" width="23.6640625" style="1" customWidth="1"/>
    <col min="8" max="8" width="31.1640625" style="4" customWidth="1"/>
    <col min="9" max="9" width="22.6640625" customWidth="1"/>
    <col min="10" max="10" width="2.6640625" style="5" customWidth="1"/>
    <col min="11" max="11" width="27.83203125" customWidth="1"/>
    <col min="12" max="12" width="3" style="5" customWidth="1"/>
    <col min="13" max="13" width="10.6640625" style="1" customWidth="1"/>
    <col min="14" max="14" width="3.6640625" customWidth="1"/>
    <col min="15" max="15" width="5" style="1" customWidth="1"/>
    <col min="16" max="16" width="3.6640625" customWidth="1"/>
  </cols>
  <sheetData>
    <row r="3" spans="2:16">
      <c r="B3" s="6" t="s">
        <v>31</v>
      </c>
      <c r="C3" s="23" t="s">
        <v>429</v>
      </c>
      <c r="D3" s="12" t="s">
        <v>430</v>
      </c>
      <c r="E3" s="1" t="s">
        <v>409</v>
      </c>
      <c r="F3" s="1" t="s">
        <v>410</v>
      </c>
    </row>
    <row r="4" spans="2:16">
      <c r="B4" s="6" t="s">
        <v>31</v>
      </c>
      <c r="C4" s="23">
        <v>1</v>
      </c>
      <c r="D4" t="s">
        <v>419</v>
      </c>
      <c r="E4" s="1" t="s">
        <v>496</v>
      </c>
      <c r="F4" s="1">
        <v>36</v>
      </c>
      <c r="H4" s="4" t="s">
        <v>431</v>
      </c>
      <c r="I4" t="s">
        <v>432</v>
      </c>
      <c r="J4" s="5" t="s">
        <v>29</v>
      </c>
      <c r="K4" t="str">
        <f>CONCATENATE(B4,Tabla2[[#This Row],[nombreDepartamento]],B4)</f>
        <v>'ventas'</v>
      </c>
      <c r="L4" s="5" t="s">
        <v>29</v>
      </c>
      <c r="M4" s="1" t="str">
        <f>CONCATENATE(B4,Tabla2[[#This Row],[Columna1]],B4)</f>
        <v>'tiempo'</v>
      </c>
      <c r="N4" s="5" t="s">
        <v>29</v>
      </c>
      <c r="O4" s="1">
        <f>Tabla2[[#This Row],[Columna2]]</f>
        <v>36</v>
      </c>
      <c r="P4" s="5" t="s">
        <v>30</v>
      </c>
    </row>
    <row r="5" spans="2:16">
      <c r="B5" s="6" t="s">
        <v>31</v>
      </c>
      <c r="C5" s="23">
        <v>2</v>
      </c>
      <c r="D5" t="s">
        <v>420</v>
      </c>
      <c r="E5" s="1" t="s">
        <v>496</v>
      </c>
      <c r="F5" s="1">
        <v>40</v>
      </c>
      <c r="H5" s="4" t="s">
        <v>431</v>
      </c>
      <c r="I5" s="12" t="s">
        <v>432</v>
      </c>
      <c r="J5" s="5" t="s">
        <v>29</v>
      </c>
      <c r="K5" s="12" t="str">
        <f>CONCATENATE(B5,Tabla2[[#This Row],[nombreDepartamento]],B5)</f>
        <v>'finanzas'</v>
      </c>
      <c r="L5" s="5" t="s">
        <v>29</v>
      </c>
      <c r="M5" s="1" t="str">
        <f>CONCATENATE(B5,Tabla2[[#This Row],[Columna1]],B5)</f>
        <v>'tiempo'</v>
      </c>
      <c r="N5" s="5" t="s">
        <v>29</v>
      </c>
      <c r="O5" s="1">
        <f>Tabla2[[#This Row],[Columna2]]</f>
        <v>40</v>
      </c>
      <c r="P5" s="5" t="s">
        <v>30</v>
      </c>
    </row>
    <row r="6" spans="2:16">
      <c r="B6" s="6" t="s">
        <v>31</v>
      </c>
      <c r="C6" s="23">
        <v>3</v>
      </c>
      <c r="D6" t="s">
        <v>421</v>
      </c>
      <c r="E6" s="1" t="s">
        <v>496</v>
      </c>
      <c r="F6" s="1">
        <v>30</v>
      </c>
      <c r="H6" s="4" t="s">
        <v>431</v>
      </c>
      <c r="I6" s="12" t="s">
        <v>432</v>
      </c>
      <c r="J6" s="5" t="s">
        <v>29</v>
      </c>
      <c r="K6" s="12" t="str">
        <f>CONCATENATE(B6,Tabla2[[#This Row],[nombreDepartamento]],B6)</f>
        <v>'recursos humanos'</v>
      </c>
      <c r="L6" s="5" t="s">
        <v>29</v>
      </c>
      <c r="M6" s="1" t="str">
        <f>CONCATENATE(B6,Tabla2[[#This Row],[Columna1]],B6)</f>
        <v>'tiempo'</v>
      </c>
      <c r="N6" s="5" t="s">
        <v>29</v>
      </c>
      <c r="O6" s="1">
        <f>Tabla2[[#This Row],[Columna2]]</f>
        <v>30</v>
      </c>
      <c r="P6" s="5" t="s">
        <v>30</v>
      </c>
    </row>
    <row r="7" spans="2:16">
      <c r="B7" s="6" t="s">
        <v>31</v>
      </c>
      <c r="C7" s="23">
        <v>4</v>
      </c>
      <c r="D7" t="s">
        <v>422</v>
      </c>
      <c r="E7" s="1" t="s">
        <v>496</v>
      </c>
      <c r="F7" s="1">
        <v>40</v>
      </c>
      <c r="H7" s="4" t="s">
        <v>431</v>
      </c>
      <c r="I7" s="12" t="s">
        <v>432</v>
      </c>
      <c r="J7" s="5" t="s">
        <v>29</v>
      </c>
      <c r="K7" s="12" t="str">
        <f>CONCATENATE(B7,Tabla2[[#This Row],[nombreDepartamento]],B7)</f>
        <v>'limpieza'</v>
      </c>
      <c r="L7" s="5" t="s">
        <v>29</v>
      </c>
      <c r="M7" s="1" t="str">
        <f>CONCATENATE(B7,Tabla2[[#This Row],[Columna1]],B7)</f>
        <v>'tiempo'</v>
      </c>
      <c r="N7" s="5" t="s">
        <v>29</v>
      </c>
      <c r="O7" s="1">
        <f>Tabla2[[#This Row],[Columna2]]</f>
        <v>40</v>
      </c>
      <c r="P7" s="5" t="s">
        <v>30</v>
      </c>
    </row>
    <row r="8" spans="2:16">
      <c r="B8" s="6" t="s">
        <v>31</v>
      </c>
      <c r="C8" s="23">
        <v>5</v>
      </c>
      <c r="D8" t="s">
        <v>423</v>
      </c>
      <c r="E8" s="1" t="s">
        <v>496</v>
      </c>
      <c r="F8" s="1">
        <v>42</v>
      </c>
      <c r="H8" s="4" t="s">
        <v>431</v>
      </c>
      <c r="I8" s="12" t="s">
        <v>432</v>
      </c>
      <c r="J8" s="5" t="s">
        <v>29</v>
      </c>
      <c r="K8" s="12" t="str">
        <f>CONCATENATE(B8,Tabla2[[#This Row],[nombreDepartamento]],B8)</f>
        <v>'surpevision'</v>
      </c>
      <c r="L8" s="5" t="s">
        <v>29</v>
      </c>
      <c r="M8" s="1" t="str">
        <f>CONCATENATE(B8,Tabla2[[#This Row],[Columna1]],B8)</f>
        <v>'tiempo'</v>
      </c>
      <c r="N8" s="5" t="s">
        <v>29</v>
      </c>
      <c r="O8" s="1">
        <f>Tabla2[[#This Row],[Columna2]]</f>
        <v>42</v>
      </c>
      <c r="P8" s="5" t="s">
        <v>30</v>
      </c>
    </row>
    <row r="9" spans="2:16">
      <c r="B9" s="6" t="s">
        <v>31</v>
      </c>
      <c r="C9" s="23">
        <v>6</v>
      </c>
      <c r="D9" t="s">
        <v>424</v>
      </c>
      <c r="E9" s="1" t="s">
        <v>497</v>
      </c>
      <c r="F9" s="1" t="s">
        <v>34</v>
      </c>
      <c r="H9" s="4" t="s">
        <v>431</v>
      </c>
      <c r="I9" s="12" t="s">
        <v>432</v>
      </c>
      <c r="J9" s="5" t="s">
        <v>29</v>
      </c>
      <c r="K9" s="12" t="str">
        <f>CONCATENATE(B9,Tabla2[[#This Row],[nombreDepartamento]],B9)</f>
        <v>'produccion'</v>
      </c>
      <c r="L9" s="5" t="s">
        <v>29</v>
      </c>
      <c r="M9" s="1" t="str">
        <f>CONCATENATE(B9,Tabla2[[#This Row],[Columna1]],B9)</f>
        <v>'nombrado'</v>
      </c>
      <c r="N9" s="5" t="s">
        <v>29</v>
      </c>
      <c r="O9" s="1" t="str">
        <f>Tabla2[[#This Row],[Columna2]]</f>
        <v>null</v>
      </c>
      <c r="P9" s="5" t="s">
        <v>30</v>
      </c>
    </row>
    <row r="10" spans="2:16">
      <c r="B10" s="6" t="s">
        <v>31</v>
      </c>
      <c r="C10" s="23">
        <v>7</v>
      </c>
      <c r="D10" t="s">
        <v>425</v>
      </c>
      <c r="E10" s="1" t="s">
        <v>496</v>
      </c>
      <c r="F10" s="1">
        <v>18</v>
      </c>
      <c r="H10" s="4" t="s">
        <v>431</v>
      </c>
      <c r="I10" s="12" t="s">
        <v>432</v>
      </c>
      <c r="J10" s="5" t="s">
        <v>29</v>
      </c>
      <c r="K10" s="12" t="str">
        <f>CONCATENATE(B10,Tabla2[[#This Row],[nombreDepartamento]],B10)</f>
        <v>'sonido'</v>
      </c>
      <c r="L10" s="5" t="s">
        <v>29</v>
      </c>
      <c r="M10" s="1" t="str">
        <f>CONCATENATE(B10,Tabla2[[#This Row],[Columna1]],B10)</f>
        <v>'tiempo'</v>
      </c>
      <c r="N10" s="5" t="s">
        <v>29</v>
      </c>
      <c r="O10" s="1">
        <f>Tabla2[[#This Row],[Columna2]]</f>
        <v>18</v>
      </c>
      <c r="P10" s="5" t="s">
        <v>30</v>
      </c>
    </row>
    <row r="11" spans="2:16">
      <c r="B11" s="6" t="s">
        <v>31</v>
      </c>
      <c r="C11" s="23">
        <v>8</v>
      </c>
      <c r="D11" t="s">
        <v>426</v>
      </c>
      <c r="E11" s="1" t="s">
        <v>496</v>
      </c>
      <c r="F11" s="1">
        <v>20</v>
      </c>
      <c r="H11" s="4" t="s">
        <v>431</v>
      </c>
      <c r="I11" s="12" t="s">
        <v>432</v>
      </c>
      <c r="J11" s="5" t="s">
        <v>29</v>
      </c>
      <c r="K11" s="12" t="str">
        <f>CONCATENATE(B11,Tabla2[[#This Row],[nombreDepartamento]],B11)</f>
        <v>'iluminacion'</v>
      </c>
      <c r="L11" s="5" t="s">
        <v>29</v>
      </c>
      <c r="M11" s="1" t="str">
        <f>CONCATENATE(B11,Tabla2[[#This Row],[Columna1]],B11)</f>
        <v>'tiempo'</v>
      </c>
      <c r="N11" s="5" t="s">
        <v>29</v>
      </c>
      <c r="O11" s="1">
        <f>Tabla2[[#This Row],[Columna2]]</f>
        <v>20</v>
      </c>
      <c r="P11" s="5" t="s">
        <v>30</v>
      </c>
    </row>
    <row r="12" spans="2:16">
      <c r="B12" s="6" t="s">
        <v>31</v>
      </c>
      <c r="C12" s="23">
        <v>9</v>
      </c>
      <c r="D12" t="s">
        <v>427</v>
      </c>
      <c r="E12" s="1" t="s">
        <v>497</v>
      </c>
      <c r="F12" s="1" t="s">
        <v>34</v>
      </c>
      <c r="H12" s="4" t="s">
        <v>431</v>
      </c>
      <c r="I12" s="12" t="s">
        <v>432</v>
      </c>
      <c r="J12" s="5" t="s">
        <v>29</v>
      </c>
      <c r="K12" s="12" t="str">
        <f>CONCATENATE(B12,Tabla2[[#This Row],[nombreDepartamento]],B12)</f>
        <v>'de canto'</v>
      </c>
      <c r="L12" s="5" t="s">
        <v>29</v>
      </c>
      <c r="M12" s="1" t="str">
        <f>CONCATENATE(B12,Tabla2[[#This Row],[Columna1]],B12)</f>
        <v>'nombrado'</v>
      </c>
      <c r="N12" s="5" t="s">
        <v>29</v>
      </c>
      <c r="O12" s="1" t="str">
        <f>Tabla2[[#This Row],[Columna2]]</f>
        <v>null</v>
      </c>
      <c r="P12" s="5" t="s">
        <v>30</v>
      </c>
    </row>
    <row r="13" spans="2:16">
      <c r="B13" s="6" t="s">
        <v>31</v>
      </c>
      <c r="C13" s="23">
        <v>10</v>
      </c>
      <c r="D13" t="s">
        <v>428</v>
      </c>
      <c r="E13" s="1" t="s">
        <v>497</v>
      </c>
      <c r="F13" s="1" t="s">
        <v>34</v>
      </c>
      <c r="H13" s="4" t="s">
        <v>431</v>
      </c>
      <c r="I13" s="12" t="s">
        <v>432</v>
      </c>
      <c r="J13" s="5" t="s">
        <v>29</v>
      </c>
      <c r="K13" s="12" t="str">
        <f>CONCATENATE(B13,Tabla2[[#This Row],[nombreDepartamento]],B13)</f>
        <v>'de musica'</v>
      </c>
      <c r="L13" s="5" t="s">
        <v>29</v>
      </c>
      <c r="M13" s="1" t="str">
        <f>CONCATENATE(B13,Tabla2[[#This Row],[Columna1]],B13)</f>
        <v>'nombrado'</v>
      </c>
      <c r="N13" s="5" t="s">
        <v>29</v>
      </c>
      <c r="O13" s="1" t="str">
        <f>Tabla2[[#This Row],[Columna2]]</f>
        <v>null</v>
      </c>
      <c r="P13" s="5" t="s">
        <v>30</v>
      </c>
    </row>
    <row r="14" spans="2:16">
      <c r="B14" s="6" t="s">
        <v>31</v>
      </c>
      <c r="C14" s="24">
        <v>11</v>
      </c>
      <c r="D14" s="25" t="s">
        <v>442</v>
      </c>
      <c r="E14" s="1" t="s">
        <v>497</v>
      </c>
      <c r="F14" s="1" t="s">
        <v>34</v>
      </c>
      <c r="H14" s="4" t="s">
        <v>431</v>
      </c>
      <c r="I14" s="12" t="s">
        <v>432</v>
      </c>
      <c r="J14" s="5" t="s">
        <v>29</v>
      </c>
      <c r="K14" s="12" t="str">
        <f>CONCATENATE(B14,Tabla2[[#This Row],[nombreDepartamento]],B14)</f>
        <v>'de baile'</v>
      </c>
      <c r="L14" s="5" t="s">
        <v>29</v>
      </c>
      <c r="M14" s="1" t="str">
        <f>CONCATENATE(B14,Tabla2[[#This Row],[Columna1]],B14)</f>
        <v>'nombrado'</v>
      </c>
      <c r="N14" s="5" t="s">
        <v>29</v>
      </c>
      <c r="O14" s="1" t="str">
        <f>Tabla2[[#This Row],[Columna2]]</f>
        <v>null</v>
      </c>
      <c r="P14" s="5" t="s">
        <v>30</v>
      </c>
    </row>
    <row r="15" spans="2:16">
      <c r="B15" s="6" t="s">
        <v>31</v>
      </c>
      <c r="C15" s="24">
        <v>12</v>
      </c>
      <c r="D15" s="25" t="s">
        <v>459</v>
      </c>
      <c r="E15" s="31" t="s">
        <v>496</v>
      </c>
      <c r="F15" s="31">
        <v>30</v>
      </c>
      <c r="H15" s="4" t="s">
        <v>431</v>
      </c>
      <c r="I15" s="12" t="s">
        <v>432</v>
      </c>
      <c r="J15" s="5" t="s">
        <v>29</v>
      </c>
      <c r="K15" s="12" t="str">
        <f>CONCATENATE(B15,Tabla2[[#This Row],[nombreDepartamento]],B15)</f>
        <v>'tecnologico'</v>
      </c>
      <c r="L15" s="5" t="s">
        <v>29</v>
      </c>
      <c r="M15" s="1" t="str">
        <f>CONCATENATE(B15,Tabla2[[#This Row],[Columna1]],B15)</f>
        <v>'tiempo'</v>
      </c>
      <c r="N15" s="5" t="s">
        <v>29</v>
      </c>
      <c r="O15" s="1">
        <f>Tabla2[[#This Row],[Columna2]]</f>
        <v>30</v>
      </c>
      <c r="P15" s="5" t="s">
        <v>30</v>
      </c>
    </row>
    <row r="16" spans="2:16">
      <c r="B16" s="6" t="s">
        <v>31</v>
      </c>
      <c r="C16" s="23"/>
    </row>
    <row r="17" spans="1:16">
      <c r="B17" s="6" t="s">
        <v>31</v>
      </c>
      <c r="C17" s="23" t="s">
        <v>436</v>
      </c>
      <c r="D17" s="12" t="s">
        <v>437</v>
      </c>
      <c r="E17" s="1" t="s">
        <v>438</v>
      </c>
      <c r="F17" s="23" t="s">
        <v>445</v>
      </c>
    </row>
    <row r="18" spans="1:16">
      <c r="A18" s="28" t="s">
        <v>460</v>
      </c>
      <c r="B18" s="6" t="s">
        <v>31</v>
      </c>
      <c r="C18" s="1">
        <v>1</v>
      </c>
      <c r="D18" t="s">
        <v>456</v>
      </c>
      <c r="E18" s="1">
        <v>5</v>
      </c>
      <c r="F18" s="1" t="s">
        <v>34</v>
      </c>
      <c r="H18" s="4" t="s">
        <v>494</v>
      </c>
      <c r="I18" t="s">
        <v>495</v>
      </c>
      <c r="J18" s="5" t="s">
        <v>29</v>
      </c>
      <c r="K18" t="str">
        <f>CONCATENATE(B18,D18,B18)</f>
        <v>'presidente'</v>
      </c>
      <c r="L18" s="5" t="s">
        <v>29</v>
      </c>
      <c r="M18" s="1">
        <f>E18</f>
        <v>5</v>
      </c>
      <c r="N18" s="5" t="s">
        <v>29</v>
      </c>
      <c r="O18" s="1" t="str">
        <f>Tabla3[[#This Row],[fkCargo]]</f>
        <v>null</v>
      </c>
      <c r="P18" s="5" t="s">
        <v>30</v>
      </c>
    </row>
    <row r="19" spans="1:16">
      <c r="A19" s="28"/>
      <c r="B19" s="6" t="s">
        <v>31</v>
      </c>
      <c r="C19" s="1">
        <v>2</v>
      </c>
      <c r="D19" t="s">
        <v>457</v>
      </c>
      <c r="E19" s="1">
        <v>5</v>
      </c>
      <c r="F19" s="1">
        <v>1</v>
      </c>
      <c r="H19" s="4" t="s">
        <v>494</v>
      </c>
      <c r="I19" s="12" t="s">
        <v>495</v>
      </c>
      <c r="J19" s="5" t="s">
        <v>29</v>
      </c>
      <c r="K19" s="12" t="str">
        <f t="shared" ref="K19:K70" si="0">CONCATENATE(B19,D19,B19)</f>
        <v>'vicepresidente'</v>
      </c>
      <c r="L19" s="5" t="s">
        <v>29</v>
      </c>
      <c r="M19" s="1">
        <f t="shared" ref="M19:M70" si="1">E19</f>
        <v>5</v>
      </c>
      <c r="N19" s="5" t="s">
        <v>29</v>
      </c>
      <c r="O19" s="1">
        <f>Tabla3[[#This Row],[fkCargo]]</f>
        <v>1</v>
      </c>
      <c r="P19" s="5" t="s">
        <v>30</v>
      </c>
    </row>
    <row r="20" spans="1:16">
      <c r="A20" s="28"/>
      <c r="B20" s="6" t="s">
        <v>31</v>
      </c>
      <c r="C20" s="1">
        <v>3</v>
      </c>
      <c r="D20" t="s">
        <v>458</v>
      </c>
      <c r="E20" s="1">
        <v>5</v>
      </c>
      <c r="F20" s="1">
        <v>2</v>
      </c>
      <c r="H20" s="4" t="s">
        <v>494</v>
      </c>
      <c r="I20" s="12" t="s">
        <v>495</v>
      </c>
      <c r="J20" s="5" t="s">
        <v>29</v>
      </c>
      <c r="K20" s="12" t="str">
        <f t="shared" si="0"/>
        <v>'gerente general'</v>
      </c>
      <c r="L20" s="5" t="s">
        <v>29</v>
      </c>
      <c r="M20" s="1">
        <f t="shared" si="1"/>
        <v>5</v>
      </c>
      <c r="N20" s="5" t="s">
        <v>29</v>
      </c>
      <c r="O20" s="1">
        <f>Tabla3[[#This Row],[fkCargo]]</f>
        <v>2</v>
      </c>
      <c r="P20" s="5" t="s">
        <v>30</v>
      </c>
    </row>
    <row r="21" spans="1:16">
      <c r="A21" s="29" t="s">
        <v>419</v>
      </c>
      <c r="B21" s="6" t="s">
        <v>31</v>
      </c>
      <c r="C21" s="1">
        <v>4</v>
      </c>
      <c r="D21" t="s">
        <v>447</v>
      </c>
      <c r="E21" s="1">
        <v>1</v>
      </c>
      <c r="F21" s="1">
        <v>3</v>
      </c>
      <c r="H21" s="4" t="s">
        <v>494</v>
      </c>
      <c r="I21" s="12" t="s">
        <v>495</v>
      </c>
      <c r="J21" s="5" t="s">
        <v>29</v>
      </c>
      <c r="K21" s="12" t="str">
        <f t="shared" si="0"/>
        <v>'coordinador de ventas'</v>
      </c>
      <c r="L21" s="5" t="s">
        <v>29</v>
      </c>
      <c r="M21" s="1">
        <f t="shared" si="1"/>
        <v>1</v>
      </c>
      <c r="N21" s="5" t="s">
        <v>29</v>
      </c>
      <c r="O21" s="1">
        <f>Tabla3[[#This Row],[fkCargo]]</f>
        <v>3</v>
      </c>
      <c r="P21" s="5" t="s">
        <v>30</v>
      </c>
    </row>
    <row r="22" spans="1:16">
      <c r="A22" s="29"/>
      <c r="B22" s="6" t="s">
        <v>31</v>
      </c>
      <c r="C22" s="1">
        <v>5</v>
      </c>
      <c r="D22" s="12" t="s">
        <v>446</v>
      </c>
      <c r="E22" s="1">
        <v>1</v>
      </c>
      <c r="F22" s="1">
        <v>4</v>
      </c>
      <c r="H22" s="4" t="s">
        <v>494</v>
      </c>
      <c r="I22" s="12" t="s">
        <v>495</v>
      </c>
      <c r="J22" s="5" t="s">
        <v>29</v>
      </c>
      <c r="K22" s="12" t="str">
        <f t="shared" si="0"/>
        <v>'gerente de ventas'</v>
      </c>
      <c r="L22" s="5" t="s">
        <v>29</v>
      </c>
      <c r="M22" s="1">
        <f t="shared" si="1"/>
        <v>1</v>
      </c>
      <c r="N22" s="5" t="s">
        <v>29</v>
      </c>
      <c r="O22" s="1">
        <f>Tabla3[[#This Row],[fkCargo]]</f>
        <v>4</v>
      </c>
      <c r="P22" s="5" t="s">
        <v>30</v>
      </c>
    </row>
    <row r="23" spans="1:16">
      <c r="A23" s="29"/>
      <c r="B23" s="6" t="s">
        <v>31</v>
      </c>
      <c r="C23" s="1">
        <v>6</v>
      </c>
      <c r="D23" s="12" t="s">
        <v>433</v>
      </c>
      <c r="E23" s="1">
        <v>1</v>
      </c>
      <c r="F23" s="23">
        <v>5</v>
      </c>
      <c r="H23" s="4" t="s">
        <v>494</v>
      </c>
      <c r="I23" s="12" t="s">
        <v>495</v>
      </c>
      <c r="J23" s="5" t="s">
        <v>29</v>
      </c>
      <c r="K23" s="12" t="str">
        <f t="shared" si="0"/>
        <v>'taquillero'</v>
      </c>
      <c r="L23" s="5" t="s">
        <v>29</v>
      </c>
      <c r="M23" s="1">
        <f t="shared" si="1"/>
        <v>1</v>
      </c>
      <c r="N23" s="5" t="s">
        <v>29</v>
      </c>
      <c r="O23" s="1">
        <f>Tabla3[[#This Row],[fkCargo]]</f>
        <v>5</v>
      </c>
      <c r="P23" s="5" t="s">
        <v>30</v>
      </c>
    </row>
    <row r="24" spans="1:16">
      <c r="A24" s="29"/>
      <c r="B24" s="6" t="s">
        <v>31</v>
      </c>
      <c r="C24" s="1">
        <v>7</v>
      </c>
      <c r="D24" s="12" t="s">
        <v>434</v>
      </c>
      <c r="E24" s="1">
        <v>1</v>
      </c>
      <c r="F24" s="23">
        <v>5</v>
      </c>
      <c r="H24" s="4" t="s">
        <v>494</v>
      </c>
      <c r="I24" s="12" t="s">
        <v>495</v>
      </c>
      <c r="J24" s="5" t="s">
        <v>29</v>
      </c>
      <c r="K24" s="12" t="str">
        <f t="shared" si="0"/>
        <v>'promotor'</v>
      </c>
      <c r="L24" s="5" t="s">
        <v>29</v>
      </c>
      <c r="M24" s="1">
        <f t="shared" si="1"/>
        <v>1</v>
      </c>
      <c r="N24" s="5" t="s">
        <v>29</v>
      </c>
      <c r="O24" s="1">
        <f>Tabla3[[#This Row],[fkCargo]]</f>
        <v>5</v>
      </c>
      <c r="P24" s="5" t="s">
        <v>30</v>
      </c>
    </row>
    <row r="25" spans="1:16">
      <c r="A25" s="29"/>
      <c r="B25" s="6" t="s">
        <v>31</v>
      </c>
      <c r="C25" s="1">
        <v>8</v>
      </c>
      <c r="D25" s="12" t="s">
        <v>435</v>
      </c>
      <c r="E25" s="1">
        <v>1</v>
      </c>
      <c r="F25" s="23">
        <v>5</v>
      </c>
      <c r="H25" s="4" t="s">
        <v>494</v>
      </c>
      <c r="I25" s="12" t="s">
        <v>495</v>
      </c>
      <c r="J25" s="5" t="s">
        <v>29</v>
      </c>
      <c r="K25" s="12" t="str">
        <f t="shared" si="0"/>
        <v>'publicista'</v>
      </c>
      <c r="L25" s="5" t="s">
        <v>29</v>
      </c>
      <c r="M25" s="1">
        <f t="shared" si="1"/>
        <v>1</v>
      </c>
      <c r="N25" s="5" t="s">
        <v>29</v>
      </c>
      <c r="O25" s="1">
        <f>Tabla3[[#This Row],[fkCargo]]</f>
        <v>5</v>
      </c>
      <c r="P25" s="5" t="s">
        <v>30</v>
      </c>
    </row>
    <row r="26" spans="1:16">
      <c r="A26" s="27" t="s">
        <v>420</v>
      </c>
      <c r="B26" s="6" t="s">
        <v>31</v>
      </c>
      <c r="C26" s="1">
        <v>9</v>
      </c>
      <c r="D26" t="s">
        <v>448</v>
      </c>
      <c r="E26" s="1">
        <v>2</v>
      </c>
      <c r="F26" s="23">
        <v>3</v>
      </c>
      <c r="H26" s="4" t="s">
        <v>494</v>
      </c>
      <c r="I26" s="12" t="s">
        <v>495</v>
      </c>
      <c r="J26" s="5" t="s">
        <v>29</v>
      </c>
      <c r="K26" s="12" t="str">
        <f t="shared" si="0"/>
        <v>'coordinador de finanzas'</v>
      </c>
      <c r="L26" s="5" t="s">
        <v>29</v>
      </c>
      <c r="M26" s="1">
        <f t="shared" si="1"/>
        <v>2</v>
      </c>
      <c r="N26" s="5" t="s">
        <v>29</v>
      </c>
      <c r="O26" s="1">
        <f>Tabla3[[#This Row],[fkCargo]]</f>
        <v>3</v>
      </c>
      <c r="P26" s="5" t="s">
        <v>30</v>
      </c>
    </row>
    <row r="27" spans="1:16">
      <c r="A27" s="27"/>
      <c r="B27" s="6" t="s">
        <v>31</v>
      </c>
      <c r="C27" s="1">
        <v>10</v>
      </c>
      <c r="D27" t="s">
        <v>449</v>
      </c>
      <c r="E27" s="1">
        <v>2</v>
      </c>
      <c r="F27" s="23">
        <v>9</v>
      </c>
      <c r="H27" s="4" t="s">
        <v>494</v>
      </c>
      <c r="I27" s="12" t="s">
        <v>495</v>
      </c>
      <c r="J27" s="5" t="s">
        <v>29</v>
      </c>
      <c r="K27" s="12" t="str">
        <f t="shared" si="0"/>
        <v>'gerente de finanzas'</v>
      </c>
      <c r="L27" s="5" t="s">
        <v>29</v>
      </c>
      <c r="M27" s="1">
        <f t="shared" si="1"/>
        <v>2</v>
      </c>
      <c r="N27" s="5" t="s">
        <v>29</v>
      </c>
      <c r="O27" s="1">
        <f>Tabla3[[#This Row],[fkCargo]]</f>
        <v>9</v>
      </c>
      <c r="P27" s="5" t="s">
        <v>30</v>
      </c>
    </row>
    <row r="28" spans="1:16">
      <c r="A28" s="27"/>
      <c r="B28" s="6" t="s">
        <v>31</v>
      </c>
      <c r="C28" s="1">
        <v>11</v>
      </c>
      <c r="D28" t="s">
        <v>439</v>
      </c>
      <c r="E28" s="1">
        <v>2</v>
      </c>
      <c r="F28" s="23">
        <v>10</v>
      </c>
      <c r="H28" s="4" t="s">
        <v>494</v>
      </c>
      <c r="I28" s="12" t="s">
        <v>495</v>
      </c>
      <c r="J28" s="5" t="s">
        <v>29</v>
      </c>
      <c r="K28" s="12" t="str">
        <f t="shared" si="0"/>
        <v>'contador'</v>
      </c>
      <c r="L28" s="5" t="s">
        <v>29</v>
      </c>
      <c r="M28" s="1">
        <f t="shared" si="1"/>
        <v>2</v>
      </c>
      <c r="N28" s="5" t="s">
        <v>29</v>
      </c>
      <c r="O28" s="1">
        <f>Tabla3[[#This Row],[fkCargo]]</f>
        <v>10</v>
      </c>
      <c r="P28" s="5" t="s">
        <v>30</v>
      </c>
    </row>
    <row r="29" spans="1:16">
      <c r="A29" s="27"/>
      <c r="B29" s="6" t="s">
        <v>31</v>
      </c>
      <c r="C29" s="1">
        <v>12</v>
      </c>
      <c r="D29" t="s">
        <v>440</v>
      </c>
      <c r="E29" s="1">
        <v>2</v>
      </c>
      <c r="F29" s="23">
        <v>10</v>
      </c>
      <c r="H29" s="4" t="s">
        <v>494</v>
      </c>
      <c r="I29" s="12" t="s">
        <v>495</v>
      </c>
      <c r="J29" s="5" t="s">
        <v>29</v>
      </c>
      <c r="K29" s="12" t="str">
        <f t="shared" si="0"/>
        <v>'administrador'</v>
      </c>
      <c r="L29" s="5" t="s">
        <v>29</v>
      </c>
      <c r="M29" s="1">
        <f t="shared" si="1"/>
        <v>2</v>
      </c>
      <c r="N29" s="5" t="s">
        <v>29</v>
      </c>
      <c r="O29" s="1">
        <f>Tabla3[[#This Row],[fkCargo]]</f>
        <v>10</v>
      </c>
      <c r="P29" s="5" t="s">
        <v>30</v>
      </c>
    </row>
    <row r="30" spans="1:16">
      <c r="A30" s="27"/>
      <c r="B30" s="6" t="s">
        <v>31</v>
      </c>
      <c r="C30" s="1">
        <v>13</v>
      </c>
      <c r="D30" t="s">
        <v>441</v>
      </c>
      <c r="E30" s="1">
        <v>2</v>
      </c>
      <c r="F30" s="23">
        <v>10</v>
      </c>
      <c r="H30" s="4" t="s">
        <v>494</v>
      </c>
      <c r="I30" s="12" t="s">
        <v>495</v>
      </c>
      <c r="J30" s="5" t="s">
        <v>29</v>
      </c>
      <c r="K30" s="12" t="str">
        <f t="shared" si="0"/>
        <v>'auditor'</v>
      </c>
      <c r="L30" s="5" t="s">
        <v>29</v>
      </c>
      <c r="M30" s="1">
        <f t="shared" si="1"/>
        <v>2</v>
      </c>
      <c r="N30" s="5" t="s">
        <v>29</v>
      </c>
      <c r="O30" s="1">
        <f>Tabla3[[#This Row],[fkCargo]]</f>
        <v>10</v>
      </c>
      <c r="P30" s="5" t="s">
        <v>30</v>
      </c>
    </row>
    <row r="31" spans="1:16">
      <c r="A31" s="26" t="s">
        <v>422</v>
      </c>
      <c r="B31" s="6" t="s">
        <v>31</v>
      </c>
      <c r="C31" s="1">
        <v>14</v>
      </c>
      <c r="D31" t="s">
        <v>444</v>
      </c>
      <c r="E31" s="1">
        <v>4</v>
      </c>
      <c r="F31" s="23">
        <v>3</v>
      </c>
      <c r="H31" s="4" t="s">
        <v>494</v>
      </c>
      <c r="I31" s="12" t="s">
        <v>495</v>
      </c>
      <c r="J31" s="5" t="s">
        <v>29</v>
      </c>
      <c r="K31" s="12" t="str">
        <f t="shared" si="0"/>
        <v>'coordinador de limpieza'</v>
      </c>
      <c r="L31" s="5" t="s">
        <v>29</v>
      </c>
      <c r="M31" s="1">
        <f t="shared" si="1"/>
        <v>4</v>
      </c>
      <c r="N31" s="5" t="s">
        <v>29</v>
      </c>
      <c r="O31" s="1">
        <f>Tabla3[[#This Row],[fkCargo]]</f>
        <v>3</v>
      </c>
      <c r="P31" s="5" t="s">
        <v>30</v>
      </c>
    </row>
    <row r="32" spans="1:16">
      <c r="A32" s="26"/>
      <c r="B32" s="6" t="s">
        <v>31</v>
      </c>
      <c r="C32" s="1">
        <v>15</v>
      </c>
      <c r="D32" t="s">
        <v>450</v>
      </c>
      <c r="E32" s="1">
        <v>4</v>
      </c>
      <c r="F32" s="23">
        <v>14</v>
      </c>
      <c r="H32" s="4" t="s">
        <v>494</v>
      </c>
      <c r="I32" s="12" t="s">
        <v>495</v>
      </c>
      <c r="J32" s="5" t="s">
        <v>29</v>
      </c>
      <c r="K32" s="12" t="str">
        <f t="shared" si="0"/>
        <v>'gerente de limpieza'</v>
      </c>
      <c r="L32" s="5" t="s">
        <v>29</v>
      </c>
      <c r="M32" s="1">
        <f t="shared" si="1"/>
        <v>4</v>
      </c>
      <c r="N32" s="5" t="s">
        <v>29</v>
      </c>
      <c r="O32" s="1">
        <f>Tabla3[[#This Row],[fkCargo]]</f>
        <v>14</v>
      </c>
      <c r="P32" s="5" t="s">
        <v>30</v>
      </c>
    </row>
    <row r="33" spans="1:16">
      <c r="A33" s="26"/>
      <c r="B33" s="6" t="s">
        <v>31</v>
      </c>
      <c r="C33" s="1">
        <v>16</v>
      </c>
      <c r="D33" t="s">
        <v>443</v>
      </c>
      <c r="E33" s="1">
        <v>4</v>
      </c>
      <c r="F33" s="23">
        <v>15</v>
      </c>
      <c r="H33" s="4" t="s">
        <v>494</v>
      </c>
      <c r="I33" s="12" t="s">
        <v>495</v>
      </c>
      <c r="J33" s="5" t="s">
        <v>29</v>
      </c>
      <c r="K33" s="12" t="str">
        <f t="shared" si="0"/>
        <v>'aseador'</v>
      </c>
      <c r="L33" s="5" t="s">
        <v>29</v>
      </c>
      <c r="M33" s="1">
        <f t="shared" si="1"/>
        <v>4</v>
      </c>
      <c r="N33" s="5" t="s">
        <v>29</v>
      </c>
      <c r="O33" s="1">
        <f>Tabla3[[#This Row],[fkCargo]]</f>
        <v>15</v>
      </c>
      <c r="P33" s="5" t="s">
        <v>30</v>
      </c>
    </row>
    <row r="34" spans="1:16">
      <c r="A34" s="30" t="s">
        <v>421</v>
      </c>
      <c r="B34" s="6" t="s">
        <v>31</v>
      </c>
      <c r="C34" s="1">
        <v>17</v>
      </c>
      <c r="D34" t="s">
        <v>451</v>
      </c>
      <c r="E34" s="1">
        <v>3</v>
      </c>
      <c r="F34" s="23">
        <v>3</v>
      </c>
      <c r="H34" s="4" t="s">
        <v>494</v>
      </c>
      <c r="I34" s="12" t="s">
        <v>495</v>
      </c>
      <c r="J34" s="5" t="s">
        <v>29</v>
      </c>
      <c r="K34" s="12" t="str">
        <f t="shared" si="0"/>
        <v>'coordinador de recursos humanos'</v>
      </c>
      <c r="L34" s="5" t="s">
        <v>29</v>
      </c>
      <c r="M34" s="1">
        <f t="shared" si="1"/>
        <v>3</v>
      </c>
      <c r="N34" s="5" t="s">
        <v>29</v>
      </c>
      <c r="O34" s="1">
        <f>Tabla3[[#This Row],[fkCargo]]</f>
        <v>3</v>
      </c>
      <c r="P34" s="5" t="s">
        <v>30</v>
      </c>
    </row>
    <row r="35" spans="1:16">
      <c r="A35" s="30"/>
      <c r="B35" s="6" t="s">
        <v>31</v>
      </c>
      <c r="C35" s="1">
        <v>18</v>
      </c>
      <c r="D35" t="s">
        <v>455</v>
      </c>
      <c r="E35" s="1">
        <v>3</v>
      </c>
      <c r="F35" s="23">
        <v>17</v>
      </c>
      <c r="H35" s="4" t="s">
        <v>494</v>
      </c>
      <c r="I35" s="12" t="s">
        <v>495</v>
      </c>
      <c r="J35" s="5" t="s">
        <v>29</v>
      </c>
      <c r="K35" s="12" t="str">
        <f t="shared" si="0"/>
        <v>'gerente de recursos humanos'</v>
      </c>
      <c r="L35" s="5" t="s">
        <v>29</v>
      </c>
      <c r="M35" s="1">
        <f t="shared" si="1"/>
        <v>3</v>
      </c>
      <c r="N35" s="5" t="s">
        <v>29</v>
      </c>
      <c r="O35" s="1">
        <f>Tabla3[[#This Row],[fkCargo]]</f>
        <v>17</v>
      </c>
      <c r="P35" s="5" t="s">
        <v>30</v>
      </c>
    </row>
    <row r="36" spans="1:16">
      <c r="A36" s="30"/>
      <c r="B36" s="6" t="s">
        <v>31</v>
      </c>
      <c r="C36" s="1">
        <v>19</v>
      </c>
      <c r="D36" t="s">
        <v>452</v>
      </c>
      <c r="E36" s="1">
        <v>3</v>
      </c>
      <c r="F36" s="23">
        <v>18</v>
      </c>
      <c r="H36" s="4" t="s">
        <v>494</v>
      </c>
      <c r="I36" s="12" t="s">
        <v>495</v>
      </c>
      <c r="J36" s="5" t="s">
        <v>29</v>
      </c>
      <c r="K36" s="12" t="str">
        <f t="shared" si="0"/>
        <v>'administrador de reclutamiento'</v>
      </c>
      <c r="L36" s="5" t="s">
        <v>29</v>
      </c>
      <c r="M36" s="1">
        <f t="shared" si="1"/>
        <v>3</v>
      </c>
      <c r="N36" s="5" t="s">
        <v>29</v>
      </c>
      <c r="O36" s="1">
        <f>Tabla3[[#This Row],[fkCargo]]</f>
        <v>18</v>
      </c>
      <c r="P36" s="5" t="s">
        <v>30</v>
      </c>
    </row>
    <row r="37" spans="1:16">
      <c r="A37" s="30"/>
      <c r="B37" s="6" t="s">
        <v>31</v>
      </c>
      <c r="C37" s="1">
        <v>20</v>
      </c>
      <c r="D37" t="s">
        <v>453</v>
      </c>
      <c r="E37" s="1">
        <v>3</v>
      </c>
      <c r="F37" s="23">
        <v>18</v>
      </c>
      <c r="H37" s="4" t="s">
        <v>494</v>
      </c>
      <c r="I37" s="12" t="s">
        <v>495</v>
      </c>
      <c r="J37" s="5" t="s">
        <v>29</v>
      </c>
      <c r="K37" s="12" t="str">
        <f t="shared" si="0"/>
        <v>'administrador de seleccion'</v>
      </c>
      <c r="L37" s="5" t="s">
        <v>29</v>
      </c>
      <c r="M37" s="1">
        <f t="shared" si="1"/>
        <v>3</v>
      </c>
      <c r="N37" s="5" t="s">
        <v>29</v>
      </c>
      <c r="O37" s="1">
        <f>Tabla3[[#This Row],[fkCargo]]</f>
        <v>18</v>
      </c>
      <c r="P37" s="5" t="s">
        <v>30</v>
      </c>
    </row>
    <row r="38" spans="1:16">
      <c r="A38" s="30"/>
      <c r="B38" s="6" t="s">
        <v>31</v>
      </c>
      <c r="C38" s="1">
        <v>21</v>
      </c>
      <c r="D38" t="s">
        <v>454</v>
      </c>
      <c r="E38" s="1">
        <v>3</v>
      </c>
      <c r="F38" s="23">
        <v>18</v>
      </c>
      <c r="H38" s="4" t="s">
        <v>494</v>
      </c>
      <c r="I38" s="12" t="s">
        <v>495</v>
      </c>
      <c r="J38" s="5" t="s">
        <v>29</v>
      </c>
      <c r="K38" s="12" t="str">
        <f t="shared" si="0"/>
        <v>'administrador de capacitacion'</v>
      </c>
      <c r="L38" s="5" t="s">
        <v>29</v>
      </c>
      <c r="M38" s="1">
        <f t="shared" si="1"/>
        <v>3</v>
      </c>
      <c r="N38" s="5" t="s">
        <v>29</v>
      </c>
      <c r="O38" s="1">
        <f>Tabla3[[#This Row],[fkCargo]]</f>
        <v>18</v>
      </c>
      <c r="P38" s="5" t="s">
        <v>30</v>
      </c>
    </row>
    <row r="39" spans="1:16">
      <c r="A39" s="26" t="s">
        <v>424</v>
      </c>
      <c r="B39" s="6" t="s">
        <v>31</v>
      </c>
      <c r="C39" s="1">
        <v>22</v>
      </c>
      <c r="D39" t="s">
        <v>462</v>
      </c>
      <c r="E39" s="1">
        <v>6</v>
      </c>
      <c r="F39" s="23">
        <v>3</v>
      </c>
      <c r="H39" s="4" t="s">
        <v>494</v>
      </c>
      <c r="I39" s="12" t="s">
        <v>495</v>
      </c>
      <c r="J39" s="5" t="s">
        <v>29</v>
      </c>
      <c r="K39" s="12" t="str">
        <f t="shared" si="0"/>
        <v>'coordinador de produccion'</v>
      </c>
      <c r="L39" s="5" t="s">
        <v>29</v>
      </c>
      <c r="M39" s="1">
        <f t="shared" si="1"/>
        <v>6</v>
      </c>
      <c r="N39" s="5" t="s">
        <v>29</v>
      </c>
      <c r="O39" s="1">
        <f>Tabla3[[#This Row],[fkCargo]]</f>
        <v>3</v>
      </c>
      <c r="P39" s="5" t="s">
        <v>30</v>
      </c>
    </row>
    <row r="40" spans="1:16">
      <c r="A40" s="26"/>
      <c r="B40" s="6" t="s">
        <v>31</v>
      </c>
      <c r="C40" s="1">
        <v>23</v>
      </c>
      <c r="D40" t="s">
        <v>463</v>
      </c>
      <c r="E40" s="1">
        <v>6</v>
      </c>
      <c r="F40" s="23">
        <v>22</v>
      </c>
      <c r="H40" s="4" t="s">
        <v>494</v>
      </c>
      <c r="I40" s="12" t="s">
        <v>495</v>
      </c>
      <c r="J40" s="5" t="s">
        <v>29</v>
      </c>
      <c r="K40" s="12" t="str">
        <f t="shared" si="0"/>
        <v>'gerente de produccion'</v>
      </c>
      <c r="L40" s="5" t="s">
        <v>29</v>
      </c>
      <c r="M40" s="1">
        <f t="shared" si="1"/>
        <v>6</v>
      </c>
      <c r="N40" s="5" t="s">
        <v>29</v>
      </c>
      <c r="O40" s="1">
        <f>Tabla3[[#This Row],[fkCargo]]</f>
        <v>22</v>
      </c>
      <c r="P40" s="5" t="s">
        <v>30</v>
      </c>
    </row>
    <row r="41" spans="1:16">
      <c r="A41" s="26"/>
      <c r="B41" s="6" t="s">
        <v>31</v>
      </c>
      <c r="C41" s="1">
        <v>24</v>
      </c>
      <c r="D41" t="s">
        <v>464</v>
      </c>
      <c r="E41" s="1">
        <v>6</v>
      </c>
      <c r="F41" s="23">
        <v>23</v>
      </c>
      <c r="H41" s="4" t="s">
        <v>494</v>
      </c>
      <c r="I41" s="12" t="s">
        <v>495</v>
      </c>
      <c r="J41" s="5" t="s">
        <v>29</v>
      </c>
      <c r="K41" s="12" t="str">
        <f t="shared" si="0"/>
        <v>'director'</v>
      </c>
      <c r="L41" s="5" t="s">
        <v>29</v>
      </c>
      <c r="M41" s="1">
        <f t="shared" si="1"/>
        <v>6</v>
      </c>
      <c r="N41" s="5" t="s">
        <v>29</v>
      </c>
      <c r="O41" s="1">
        <f>Tabla3[[#This Row],[fkCargo]]</f>
        <v>23</v>
      </c>
      <c r="P41" s="5" t="s">
        <v>30</v>
      </c>
    </row>
    <row r="42" spans="1:16">
      <c r="A42" s="26"/>
      <c r="B42" s="6" t="s">
        <v>31</v>
      </c>
      <c r="C42" s="1">
        <v>25</v>
      </c>
      <c r="D42" s="25" t="s">
        <v>461</v>
      </c>
      <c r="E42" s="31">
        <v>6</v>
      </c>
      <c r="F42" s="31">
        <v>23</v>
      </c>
      <c r="H42" s="4" t="s">
        <v>494</v>
      </c>
      <c r="I42" s="12" t="s">
        <v>495</v>
      </c>
      <c r="J42" s="5" t="s">
        <v>29</v>
      </c>
      <c r="K42" s="12" t="str">
        <f t="shared" si="0"/>
        <v>'director de escenografia'</v>
      </c>
      <c r="L42" s="5" t="s">
        <v>29</v>
      </c>
      <c r="M42" s="1">
        <f t="shared" si="1"/>
        <v>6</v>
      </c>
      <c r="N42" s="5" t="s">
        <v>29</v>
      </c>
      <c r="O42" s="1">
        <f>Tabla3[[#This Row],[fkCargo]]</f>
        <v>23</v>
      </c>
      <c r="P42" s="5" t="s">
        <v>30</v>
      </c>
    </row>
    <row r="43" spans="1:16">
      <c r="A43" s="26"/>
      <c r="B43" s="6" t="s">
        <v>31</v>
      </c>
      <c r="C43" s="1">
        <v>26</v>
      </c>
      <c r="D43" s="25" t="s">
        <v>465</v>
      </c>
      <c r="E43" s="31">
        <v>6</v>
      </c>
      <c r="F43" s="31">
        <v>23</v>
      </c>
      <c r="H43" s="4" t="s">
        <v>494</v>
      </c>
      <c r="I43" s="12" t="s">
        <v>495</v>
      </c>
      <c r="J43" s="5" t="s">
        <v>29</v>
      </c>
      <c r="K43" s="12" t="str">
        <f t="shared" si="0"/>
        <v>'autor'</v>
      </c>
      <c r="L43" s="5" t="s">
        <v>29</v>
      </c>
      <c r="M43" s="1">
        <f t="shared" si="1"/>
        <v>6</v>
      </c>
      <c r="N43" s="5" t="s">
        <v>29</v>
      </c>
      <c r="O43" s="1">
        <f>Tabla3[[#This Row],[fkCargo]]</f>
        <v>23</v>
      </c>
      <c r="P43" s="5" t="s">
        <v>30</v>
      </c>
    </row>
    <row r="44" spans="1:16">
      <c r="A44" s="32" t="s">
        <v>425</v>
      </c>
      <c r="B44" s="6" t="s">
        <v>31</v>
      </c>
      <c r="C44" s="1">
        <v>27</v>
      </c>
      <c r="D44" t="s">
        <v>468</v>
      </c>
      <c r="E44" s="1">
        <v>7</v>
      </c>
      <c r="F44" s="1">
        <v>3</v>
      </c>
      <c r="H44" s="4" t="s">
        <v>494</v>
      </c>
      <c r="I44" s="12" t="s">
        <v>495</v>
      </c>
      <c r="J44" s="5" t="s">
        <v>29</v>
      </c>
      <c r="K44" s="12" t="str">
        <f t="shared" si="0"/>
        <v>'coordinador de sonido'</v>
      </c>
      <c r="L44" s="5" t="s">
        <v>29</v>
      </c>
      <c r="M44" s="1">
        <f t="shared" si="1"/>
        <v>7</v>
      </c>
      <c r="N44" s="5" t="s">
        <v>29</v>
      </c>
      <c r="O44" s="1">
        <f>Tabla3[[#This Row],[fkCargo]]</f>
        <v>3</v>
      </c>
      <c r="P44" s="5" t="s">
        <v>30</v>
      </c>
    </row>
    <row r="45" spans="1:16">
      <c r="A45" s="32"/>
      <c r="B45" s="6" t="s">
        <v>31</v>
      </c>
      <c r="C45" s="1">
        <v>28</v>
      </c>
      <c r="D45" t="s">
        <v>469</v>
      </c>
      <c r="E45" s="1">
        <v>7</v>
      </c>
      <c r="F45" s="1">
        <v>27</v>
      </c>
      <c r="H45" s="4" t="s">
        <v>494</v>
      </c>
      <c r="I45" s="12" t="s">
        <v>495</v>
      </c>
      <c r="J45" s="5" t="s">
        <v>29</v>
      </c>
      <c r="K45" s="12" t="str">
        <f t="shared" si="0"/>
        <v>'gerente de sonido'</v>
      </c>
      <c r="L45" s="5" t="s">
        <v>29</v>
      </c>
      <c r="M45" s="1">
        <f t="shared" si="1"/>
        <v>7</v>
      </c>
      <c r="N45" s="5" t="s">
        <v>29</v>
      </c>
      <c r="O45" s="1">
        <f>Tabla3[[#This Row],[fkCargo]]</f>
        <v>27</v>
      </c>
      <c r="P45" s="5" t="s">
        <v>30</v>
      </c>
    </row>
    <row r="46" spans="1:16">
      <c r="A46" s="32"/>
      <c r="B46" s="6" t="s">
        <v>31</v>
      </c>
      <c r="C46" s="1">
        <v>29</v>
      </c>
      <c r="D46" t="s">
        <v>470</v>
      </c>
      <c r="E46" s="1">
        <v>7</v>
      </c>
      <c r="F46" s="1">
        <v>28</v>
      </c>
      <c r="H46" s="4" t="s">
        <v>494</v>
      </c>
      <c r="I46" s="12" t="s">
        <v>495</v>
      </c>
      <c r="J46" s="5" t="s">
        <v>29</v>
      </c>
      <c r="K46" s="12" t="str">
        <f t="shared" si="0"/>
        <v>'ingeniero en sonido'</v>
      </c>
      <c r="L46" s="5" t="s">
        <v>29</v>
      </c>
      <c r="M46" s="1">
        <f t="shared" si="1"/>
        <v>7</v>
      </c>
      <c r="N46" s="5" t="s">
        <v>29</v>
      </c>
      <c r="O46" s="1">
        <f>Tabla3[[#This Row],[fkCargo]]</f>
        <v>28</v>
      </c>
      <c r="P46" s="5" t="s">
        <v>30</v>
      </c>
    </row>
    <row r="47" spans="1:16">
      <c r="A47" s="32"/>
      <c r="B47" s="6" t="s">
        <v>31</v>
      </c>
      <c r="C47" s="1">
        <v>30</v>
      </c>
      <c r="D47" t="s">
        <v>471</v>
      </c>
      <c r="E47" s="1">
        <v>7</v>
      </c>
      <c r="F47" s="1">
        <v>28</v>
      </c>
      <c r="H47" s="4" t="s">
        <v>494</v>
      </c>
      <c r="I47" s="12" t="s">
        <v>495</v>
      </c>
      <c r="J47" s="5" t="s">
        <v>29</v>
      </c>
      <c r="K47" s="12" t="str">
        <f t="shared" si="0"/>
        <v>'supervisor de equipos'</v>
      </c>
      <c r="L47" s="5" t="s">
        <v>29</v>
      </c>
      <c r="M47" s="1">
        <f t="shared" si="1"/>
        <v>7</v>
      </c>
      <c r="N47" s="5" t="s">
        <v>29</v>
      </c>
      <c r="O47" s="1">
        <f>Tabla3[[#This Row],[fkCargo]]</f>
        <v>28</v>
      </c>
      <c r="P47" s="5" t="s">
        <v>30</v>
      </c>
    </row>
    <row r="48" spans="1:16">
      <c r="A48" s="32"/>
      <c r="B48" s="6" t="s">
        <v>31</v>
      </c>
      <c r="C48" s="1">
        <v>31</v>
      </c>
      <c r="D48" t="s">
        <v>472</v>
      </c>
      <c r="E48" s="1">
        <v>7</v>
      </c>
      <c r="F48" s="1">
        <v>28</v>
      </c>
      <c r="H48" s="4" t="s">
        <v>494</v>
      </c>
      <c r="I48" s="12" t="s">
        <v>495</v>
      </c>
      <c r="J48" s="5" t="s">
        <v>29</v>
      </c>
      <c r="K48" s="12" t="str">
        <f t="shared" si="0"/>
        <v>'tecnico en sonido'</v>
      </c>
      <c r="L48" s="5" t="s">
        <v>29</v>
      </c>
      <c r="M48" s="1">
        <f t="shared" si="1"/>
        <v>7</v>
      </c>
      <c r="N48" s="5" t="s">
        <v>29</v>
      </c>
      <c r="O48" s="1">
        <f>Tabla3[[#This Row],[fkCargo]]</f>
        <v>28</v>
      </c>
      <c r="P48" s="5" t="s">
        <v>30</v>
      </c>
    </row>
    <row r="49" spans="1:16">
      <c r="A49" s="26" t="s">
        <v>476</v>
      </c>
      <c r="B49" s="6" t="s">
        <v>31</v>
      </c>
      <c r="C49" s="1">
        <v>32</v>
      </c>
      <c r="D49" t="s">
        <v>473</v>
      </c>
      <c r="E49" s="1">
        <v>9</v>
      </c>
      <c r="F49" s="1">
        <v>3</v>
      </c>
      <c r="H49" s="4" t="s">
        <v>494</v>
      </c>
      <c r="I49" s="12" t="s">
        <v>495</v>
      </c>
      <c r="J49" s="5" t="s">
        <v>29</v>
      </c>
      <c r="K49" s="12" t="str">
        <f t="shared" si="0"/>
        <v>'coordinador de canto'</v>
      </c>
      <c r="L49" s="5" t="s">
        <v>29</v>
      </c>
      <c r="M49" s="1">
        <f t="shared" si="1"/>
        <v>9</v>
      </c>
      <c r="N49" s="5" t="s">
        <v>29</v>
      </c>
      <c r="O49" s="1">
        <f>Tabla3[[#This Row],[fkCargo]]</f>
        <v>3</v>
      </c>
      <c r="P49" s="5" t="s">
        <v>30</v>
      </c>
    </row>
    <row r="50" spans="1:16">
      <c r="A50" s="26"/>
      <c r="B50" s="6" t="s">
        <v>31</v>
      </c>
      <c r="C50" s="1">
        <v>33</v>
      </c>
      <c r="D50" t="s">
        <v>474</v>
      </c>
      <c r="E50" s="1">
        <v>9</v>
      </c>
      <c r="F50" s="1">
        <v>31</v>
      </c>
      <c r="H50" s="4" t="s">
        <v>494</v>
      </c>
      <c r="I50" s="12" t="s">
        <v>495</v>
      </c>
      <c r="J50" s="5" t="s">
        <v>29</v>
      </c>
      <c r="K50" s="12" t="str">
        <f t="shared" si="0"/>
        <v>'gerente de canto'</v>
      </c>
      <c r="L50" s="5" t="s">
        <v>29</v>
      </c>
      <c r="M50" s="1">
        <f t="shared" si="1"/>
        <v>9</v>
      </c>
      <c r="N50" s="5" t="s">
        <v>29</v>
      </c>
      <c r="O50" s="1">
        <f>Tabla3[[#This Row],[fkCargo]]</f>
        <v>31</v>
      </c>
      <c r="P50" s="5" t="s">
        <v>30</v>
      </c>
    </row>
    <row r="51" spans="1:16">
      <c r="A51" s="26"/>
      <c r="B51" s="6" t="s">
        <v>31</v>
      </c>
      <c r="C51" s="1">
        <v>34</v>
      </c>
      <c r="D51" t="s">
        <v>48</v>
      </c>
      <c r="E51" s="1">
        <v>9</v>
      </c>
      <c r="F51" s="1">
        <v>32</v>
      </c>
      <c r="H51" s="4" t="s">
        <v>494</v>
      </c>
      <c r="I51" s="12" t="s">
        <v>495</v>
      </c>
      <c r="J51" s="5" t="s">
        <v>29</v>
      </c>
      <c r="K51" s="12" t="str">
        <f t="shared" si="0"/>
        <v>'cantante'</v>
      </c>
      <c r="L51" s="5" t="s">
        <v>29</v>
      </c>
      <c r="M51" s="1">
        <f t="shared" si="1"/>
        <v>9</v>
      </c>
      <c r="N51" s="5" t="s">
        <v>29</v>
      </c>
      <c r="O51" s="1">
        <f>Tabla3[[#This Row],[fkCargo]]</f>
        <v>32</v>
      </c>
      <c r="P51" s="5" t="s">
        <v>30</v>
      </c>
    </row>
    <row r="52" spans="1:16">
      <c r="A52" s="26"/>
      <c r="B52" s="6" t="s">
        <v>31</v>
      </c>
      <c r="C52" s="1">
        <v>35</v>
      </c>
      <c r="D52" t="s">
        <v>475</v>
      </c>
      <c r="E52" s="1">
        <v>9</v>
      </c>
      <c r="F52" s="1">
        <v>32</v>
      </c>
      <c r="H52" s="4" t="s">
        <v>494</v>
      </c>
      <c r="I52" s="12" t="s">
        <v>495</v>
      </c>
      <c r="J52" s="5" t="s">
        <v>29</v>
      </c>
      <c r="K52" s="12" t="str">
        <f t="shared" si="0"/>
        <v>'entrenador vocal'</v>
      </c>
      <c r="L52" s="5" t="s">
        <v>29</v>
      </c>
      <c r="M52" s="1">
        <f t="shared" si="1"/>
        <v>9</v>
      </c>
      <c r="N52" s="5" t="s">
        <v>29</v>
      </c>
      <c r="O52" s="1">
        <f>Tabla3[[#This Row],[fkCargo]]</f>
        <v>32</v>
      </c>
      <c r="P52" s="5" t="s">
        <v>30</v>
      </c>
    </row>
    <row r="53" spans="1:16">
      <c r="A53" s="32" t="s">
        <v>479</v>
      </c>
      <c r="B53" s="6" t="s">
        <v>31</v>
      </c>
      <c r="C53" s="1">
        <v>36</v>
      </c>
      <c r="D53" t="s">
        <v>477</v>
      </c>
      <c r="E53" s="1">
        <v>10</v>
      </c>
      <c r="F53" s="1">
        <v>3</v>
      </c>
      <c r="H53" s="4" t="s">
        <v>494</v>
      </c>
      <c r="I53" s="12" t="s">
        <v>495</v>
      </c>
      <c r="J53" s="5" t="s">
        <v>29</v>
      </c>
      <c r="K53" s="12" t="str">
        <f t="shared" si="0"/>
        <v>'coordinador de musica'</v>
      </c>
      <c r="L53" s="5" t="s">
        <v>29</v>
      </c>
      <c r="M53" s="1">
        <f t="shared" si="1"/>
        <v>10</v>
      </c>
      <c r="N53" s="5" t="s">
        <v>29</v>
      </c>
      <c r="O53" s="1">
        <f>Tabla3[[#This Row],[fkCargo]]</f>
        <v>3</v>
      </c>
      <c r="P53" s="5" t="s">
        <v>30</v>
      </c>
    </row>
    <row r="54" spans="1:16">
      <c r="A54" s="32"/>
      <c r="B54" s="6" t="s">
        <v>31</v>
      </c>
      <c r="C54" s="1">
        <v>37</v>
      </c>
      <c r="D54" t="s">
        <v>478</v>
      </c>
      <c r="E54" s="1">
        <v>10</v>
      </c>
      <c r="F54" s="1">
        <v>36</v>
      </c>
      <c r="H54" s="4" t="s">
        <v>494</v>
      </c>
      <c r="I54" s="12" t="s">
        <v>495</v>
      </c>
      <c r="J54" s="5" t="s">
        <v>29</v>
      </c>
      <c r="K54" s="12" t="str">
        <f t="shared" si="0"/>
        <v>'gerente de musica'</v>
      </c>
      <c r="L54" s="5" t="s">
        <v>29</v>
      </c>
      <c r="M54" s="1">
        <f t="shared" si="1"/>
        <v>10</v>
      </c>
      <c r="N54" s="5" t="s">
        <v>29</v>
      </c>
      <c r="O54" s="1">
        <f>Tabla3[[#This Row],[fkCargo]]</f>
        <v>36</v>
      </c>
      <c r="P54" s="5" t="s">
        <v>30</v>
      </c>
    </row>
    <row r="55" spans="1:16">
      <c r="A55" s="32"/>
      <c r="B55" s="6" t="s">
        <v>31</v>
      </c>
      <c r="C55" s="1">
        <v>38</v>
      </c>
      <c r="D55" t="s">
        <v>479</v>
      </c>
      <c r="E55" s="1">
        <v>10</v>
      </c>
      <c r="F55" s="1">
        <v>37</v>
      </c>
      <c r="H55" s="4" t="s">
        <v>494</v>
      </c>
      <c r="I55" s="12" t="s">
        <v>495</v>
      </c>
      <c r="J55" s="5" t="s">
        <v>29</v>
      </c>
      <c r="K55" s="12" t="str">
        <f t="shared" si="0"/>
        <v>'musico'</v>
      </c>
      <c r="L55" s="5" t="s">
        <v>29</v>
      </c>
      <c r="M55" s="1">
        <f t="shared" si="1"/>
        <v>10</v>
      </c>
      <c r="N55" s="5" t="s">
        <v>29</v>
      </c>
      <c r="O55" s="1">
        <f>Tabla3[[#This Row],[fkCargo]]</f>
        <v>37</v>
      </c>
      <c r="P55" s="5" t="s">
        <v>30</v>
      </c>
    </row>
    <row r="56" spans="1:16">
      <c r="A56" s="32"/>
      <c r="B56" s="6" t="s">
        <v>31</v>
      </c>
      <c r="C56" s="1">
        <v>39</v>
      </c>
      <c r="D56" t="s">
        <v>480</v>
      </c>
      <c r="E56" s="1">
        <v>10</v>
      </c>
      <c r="F56" s="1">
        <v>37</v>
      </c>
      <c r="H56" s="4" t="s">
        <v>494</v>
      </c>
      <c r="I56" s="12" t="s">
        <v>495</v>
      </c>
      <c r="J56" s="5" t="s">
        <v>29</v>
      </c>
      <c r="K56" s="12" t="str">
        <f t="shared" si="0"/>
        <v>'entrenador musical'</v>
      </c>
      <c r="L56" s="5" t="s">
        <v>29</v>
      </c>
      <c r="M56" s="1">
        <f t="shared" si="1"/>
        <v>10</v>
      </c>
      <c r="N56" s="5" t="s">
        <v>29</v>
      </c>
      <c r="O56" s="1">
        <f>Tabla3[[#This Row],[fkCargo]]</f>
        <v>37</v>
      </c>
      <c r="P56" s="5" t="s">
        <v>30</v>
      </c>
    </row>
    <row r="57" spans="1:16">
      <c r="A57" s="26" t="s">
        <v>485</v>
      </c>
      <c r="B57" s="6" t="s">
        <v>31</v>
      </c>
      <c r="C57" s="1">
        <v>40</v>
      </c>
      <c r="D57" t="s">
        <v>481</v>
      </c>
      <c r="E57" s="1">
        <v>11</v>
      </c>
      <c r="F57" s="1">
        <v>3</v>
      </c>
      <c r="H57" s="4" t="s">
        <v>494</v>
      </c>
      <c r="I57" s="12" t="s">
        <v>495</v>
      </c>
      <c r="J57" s="5" t="s">
        <v>29</v>
      </c>
      <c r="K57" s="12" t="str">
        <f t="shared" si="0"/>
        <v>'coordinador de baile'</v>
      </c>
      <c r="L57" s="5" t="s">
        <v>29</v>
      </c>
      <c r="M57" s="1">
        <f t="shared" si="1"/>
        <v>11</v>
      </c>
      <c r="N57" s="5" t="s">
        <v>29</v>
      </c>
      <c r="O57" s="1">
        <f>Tabla3[[#This Row],[fkCargo]]</f>
        <v>3</v>
      </c>
      <c r="P57" s="5" t="s">
        <v>30</v>
      </c>
    </row>
    <row r="58" spans="1:16">
      <c r="A58" s="26"/>
      <c r="B58" s="6" t="s">
        <v>31</v>
      </c>
      <c r="C58" s="1">
        <v>41</v>
      </c>
      <c r="D58" t="s">
        <v>482</v>
      </c>
      <c r="E58" s="1">
        <v>11</v>
      </c>
      <c r="F58" s="1">
        <v>39</v>
      </c>
      <c r="H58" s="4" t="s">
        <v>494</v>
      </c>
      <c r="I58" s="12" t="s">
        <v>495</v>
      </c>
      <c r="J58" s="5" t="s">
        <v>29</v>
      </c>
      <c r="K58" s="12" t="str">
        <f t="shared" si="0"/>
        <v>'gerente de baile'</v>
      </c>
      <c r="L58" s="5" t="s">
        <v>29</v>
      </c>
      <c r="M58" s="1">
        <f t="shared" si="1"/>
        <v>11</v>
      </c>
      <c r="N58" s="5" t="s">
        <v>29</v>
      </c>
      <c r="O58" s="1">
        <f>Tabla3[[#This Row],[fkCargo]]</f>
        <v>39</v>
      </c>
      <c r="P58" s="5" t="s">
        <v>30</v>
      </c>
    </row>
    <row r="59" spans="1:16">
      <c r="A59" s="26"/>
      <c r="B59" s="6" t="s">
        <v>31</v>
      </c>
      <c r="C59" s="1">
        <v>42</v>
      </c>
      <c r="D59" t="s">
        <v>483</v>
      </c>
      <c r="E59" s="1">
        <v>11</v>
      </c>
      <c r="F59" s="1">
        <v>38</v>
      </c>
      <c r="H59" s="4" t="s">
        <v>494</v>
      </c>
      <c r="I59" s="12" t="s">
        <v>495</v>
      </c>
      <c r="J59" s="5" t="s">
        <v>29</v>
      </c>
      <c r="K59" s="12" t="str">
        <f t="shared" si="0"/>
        <v>'coreografo'</v>
      </c>
      <c r="L59" s="5" t="s">
        <v>29</v>
      </c>
      <c r="M59" s="1">
        <f t="shared" si="1"/>
        <v>11</v>
      </c>
      <c r="N59" s="5" t="s">
        <v>29</v>
      </c>
      <c r="O59" s="1">
        <f>Tabla3[[#This Row],[fkCargo]]</f>
        <v>38</v>
      </c>
      <c r="P59" s="5" t="s">
        <v>30</v>
      </c>
    </row>
    <row r="60" spans="1:16">
      <c r="A60" s="26"/>
      <c r="B60" s="6" t="s">
        <v>31</v>
      </c>
      <c r="C60" s="1">
        <v>43</v>
      </c>
      <c r="D60" s="25" t="s">
        <v>484</v>
      </c>
      <c r="E60" s="31">
        <v>11</v>
      </c>
      <c r="F60" s="31">
        <v>38</v>
      </c>
      <c r="H60" s="4" t="s">
        <v>494</v>
      </c>
      <c r="I60" s="12" t="s">
        <v>495</v>
      </c>
      <c r="J60" s="5" t="s">
        <v>29</v>
      </c>
      <c r="K60" s="12" t="str">
        <f t="shared" si="0"/>
        <v>'bailarin'</v>
      </c>
      <c r="L60" s="5" t="s">
        <v>29</v>
      </c>
      <c r="M60" s="1">
        <f t="shared" si="1"/>
        <v>11</v>
      </c>
      <c r="N60" s="5" t="s">
        <v>29</v>
      </c>
      <c r="O60" s="1">
        <f>Tabla3[[#This Row],[fkCargo]]</f>
        <v>38</v>
      </c>
      <c r="P60" s="5" t="s">
        <v>30</v>
      </c>
    </row>
    <row r="61" spans="1:16">
      <c r="A61" s="32" t="s">
        <v>426</v>
      </c>
      <c r="B61" s="6" t="s">
        <v>31</v>
      </c>
      <c r="C61" s="1">
        <v>44</v>
      </c>
      <c r="D61" t="s">
        <v>466</v>
      </c>
      <c r="E61" s="1">
        <v>8</v>
      </c>
      <c r="F61" s="1">
        <v>3</v>
      </c>
      <c r="H61" s="4" t="s">
        <v>494</v>
      </c>
      <c r="I61" s="12" t="s">
        <v>495</v>
      </c>
      <c r="J61" s="5" t="s">
        <v>29</v>
      </c>
      <c r="K61" s="12" t="str">
        <f t="shared" si="0"/>
        <v>'coordinador de iluminacion'</v>
      </c>
      <c r="L61" s="5" t="s">
        <v>29</v>
      </c>
      <c r="M61" s="1">
        <f t="shared" si="1"/>
        <v>8</v>
      </c>
      <c r="N61" s="5" t="s">
        <v>29</v>
      </c>
      <c r="O61" s="1">
        <f>Tabla3[[#This Row],[fkCargo]]</f>
        <v>3</v>
      </c>
      <c r="P61" s="5" t="s">
        <v>30</v>
      </c>
    </row>
    <row r="62" spans="1:16">
      <c r="A62" s="32"/>
      <c r="B62" s="6" t="s">
        <v>31</v>
      </c>
      <c r="C62" s="1">
        <v>45</v>
      </c>
      <c r="D62" t="s">
        <v>467</v>
      </c>
      <c r="E62" s="1">
        <v>8</v>
      </c>
      <c r="F62" s="1">
        <v>44</v>
      </c>
      <c r="H62" s="4" t="s">
        <v>494</v>
      </c>
      <c r="I62" s="12" t="s">
        <v>495</v>
      </c>
      <c r="J62" s="5" t="s">
        <v>29</v>
      </c>
      <c r="K62" s="12" t="str">
        <f t="shared" si="0"/>
        <v>'gerente de iluminacion'</v>
      </c>
      <c r="L62" s="5" t="s">
        <v>29</v>
      </c>
      <c r="M62" s="1">
        <f t="shared" si="1"/>
        <v>8</v>
      </c>
      <c r="N62" s="5" t="s">
        <v>29</v>
      </c>
      <c r="O62" s="1">
        <f>Tabla3[[#This Row],[fkCargo]]</f>
        <v>44</v>
      </c>
      <c r="P62" s="5" t="s">
        <v>30</v>
      </c>
    </row>
    <row r="63" spans="1:16">
      <c r="A63" s="32"/>
      <c r="B63" s="6" t="s">
        <v>31</v>
      </c>
      <c r="C63" s="1">
        <v>46</v>
      </c>
      <c r="D63" t="s">
        <v>486</v>
      </c>
      <c r="E63" s="1">
        <v>8</v>
      </c>
      <c r="F63" s="1">
        <v>45</v>
      </c>
      <c r="H63" s="4" t="s">
        <v>494</v>
      </c>
      <c r="I63" s="12" t="s">
        <v>495</v>
      </c>
      <c r="J63" s="5" t="s">
        <v>29</v>
      </c>
      <c r="K63" s="12" t="str">
        <f t="shared" si="0"/>
        <v>'disenador de iluminacion'</v>
      </c>
      <c r="L63" s="5" t="s">
        <v>29</v>
      </c>
      <c r="M63" s="1">
        <f t="shared" si="1"/>
        <v>8</v>
      </c>
      <c r="N63" s="5" t="s">
        <v>29</v>
      </c>
      <c r="O63" s="1">
        <f>Tabla3[[#This Row],[fkCargo]]</f>
        <v>45</v>
      </c>
      <c r="P63" s="5" t="s">
        <v>30</v>
      </c>
    </row>
    <row r="64" spans="1:16">
      <c r="A64" s="32"/>
      <c r="B64" s="6" t="s">
        <v>31</v>
      </c>
      <c r="C64" s="1">
        <v>47</v>
      </c>
      <c r="D64" s="25" t="s">
        <v>487</v>
      </c>
      <c r="E64" s="31">
        <v>8</v>
      </c>
      <c r="F64" s="31">
        <v>45</v>
      </c>
      <c r="H64" s="4" t="s">
        <v>494</v>
      </c>
      <c r="I64" s="12" t="s">
        <v>495</v>
      </c>
      <c r="J64" s="5" t="s">
        <v>29</v>
      </c>
      <c r="K64" s="12" t="str">
        <f t="shared" si="0"/>
        <v>'tecnico en iluminacion'</v>
      </c>
      <c r="L64" s="5" t="s">
        <v>29</v>
      </c>
      <c r="M64" s="1">
        <f t="shared" si="1"/>
        <v>8</v>
      </c>
      <c r="N64" s="5" t="s">
        <v>29</v>
      </c>
      <c r="O64" s="1">
        <f>Tabla3[[#This Row],[fkCargo]]</f>
        <v>45</v>
      </c>
      <c r="P64" s="5" t="s">
        <v>30</v>
      </c>
    </row>
    <row r="65" spans="1:16">
      <c r="A65" s="26" t="s">
        <v>493</v>
      </c>
      <c r="B65" s="6" t="s">
        <v>31</v>
      </c>
      <c r="C65" s="1">
        <v>48</v>
      </c>
      <c r="D65" t="s">
        <v>488</v>
      </c>
      <c r="E65" s="1">
        <v>12</v>
      </c>
      <c r="F65" s="1">
        <v>3</v>
      </c>
      <c r="H65" s="4" t="s">
        <v>494</v>
      </c>
      <c r="I65" s="12" t="s">
        <v>495</v>
      </c>
      <c r="J65" s="5" t="s">
        <v>29</v>
      </c>
      <c r="K65" s="12" t="str">
        <f t="shared" si="0"/>
        <v>'coordinador tecnologico'</v>
      </c>
      <c r="L65" s="5" t="s">
        <v>29</v>
      </c>
      <c r="M65" s="1">
        <f t="shared" si="1"/>
        <v>12</v>
      </c>
      <c r="N65" s="5" t="s">
        <v>29</v>
      </c>
      <c r="O65" s="1">
        <f>Tabla3[[#This Row],[fkCargo]]</f>
        <v>3</v>
      </c>
      <c r="P65" s="5" t="s">
        <v>30</v>
      </c>
    </row>
    <row r="66" spans="1:16">
      <c r="A66" s="26"/>
      <c r="B66" s="6" t="s">
        <v>31</v>
      </c>
      <c r="C66" s="1">
        <v>49</v>
      </c>
      <c r="D66" t="s">
        <v>489</v>
      </c>
      <c r="E66" s="1">
        <v>12</v>
      </c>
      <c r="F66" s="1">
        <v>48</v>
      </c>
      <c r="H66" s="4" t="s">
        <v>494</v>
      </c>
      <c r="I66" s="12" t="s">
        <v>495</v>
      </c>
      <c r="J66" s="5" t="s">
        <v>29</v>
      </c>
      <c r="K66" s="12" t="str">
        <f t="shared" si="0"/>
        <v>'gerente tecnologico'</v>
      </c>
      <c r="L66" s="5" t="s">
        <v>29</v>
      </c>
      <c r="M66" s="1">
        <f t="shared" si="1"/>
        <v>12</v>
      </c>
      <c r="N66" s="5" t="s">
        <v>29</v>
      </c>
      <c r="O66" s="1">
        <f>Tabla3[[#This Row],[fkCargo]]</f>
        <v>48</v>
      </c>
      <c r="P66" s="5" t="s">
        <v>30</v>
      </c>
    </row>
    <row r="67" spans="1:16">
      <c r="A67" s="26"/>
      <c r="B67" s="6" t="s">
        <v>31</v>
      </c>
      <c r="C67" s="1">
        <v>50</v>
      </c>
      <c r="D67" t="s">
        <v>490</v>
      </c>
      <c r="E67" s="1">
        <v>12</v>
      </c>
      <c r="F67" s="1">
        <v>49</v>
      </c>
      <c r="H67" s="4" t="s">
        <v>494</v>
      </c>
      <c r="I67" s="12" t="s">
        <v>495</v>
      </c>
      <c r="J67" s="5" t="s">
        <v>29</v>
      </c>
      <c r="K67" s="12" t="str">
        <f t="shared" si="0"/>
        <v>'administrador de base de datos'</v>
      </c>
      <c r="L67" s="5" t="s">
        <v>29</v>
      </c>
      <c r="M67" s="1">
        <f t="shared" si="1"/>
        <v>12</v>
      </c>
      <c r="N67" s="5" t="s">
        <v>29</v>
      </c>
      <c r="O67" s="1">
        <f>Tabla3[[#This Row],[fkCargo]]</f>
        <v>49</v>
      </c>
      <c r="P67" s="5" t="s">
        <v>30</v>
      </c>
    </row>
    <row r="68" spans="1:16">
      <c r="A68" s="26"/>
      <c r="B68" s="6" t="s">
        <v>31</v>
      </c>
      <c r="C68" s="1">
        <v>51</v>
      </c>
      <c r="D68" t="s">
        <v>491</v>
      </c>
      <c r="E68" s="1">
        <v>12</v>
      </c>
      <c r="F68" s="1">
        <v>49</v>
      </c>
      <c r="H68" s="4" t="s">
        <v>494</v>
      </c>
      <c r="I68" s="12" t="s">
        <v>495</v>
      </c>
      <c r="J68" s="5" t="s">
        <v>29</v>
      </c>
      <c r="K68" s="12" t="str">
        <f t="shared" si="0"/>
        <v>'administrador de redes'</v>
      </c>
      <c r="L68" s="5" t="s">
        <v>29</v>
      </c>
      <c r="M68" s="1">
        <f t="shared" si="1"/>
        <v>12</v>
      </c>
      <c r="N68" s="5" t="s">
        <v>29</v>
      </c>
      <c r="O68" s="1">
        <f>Tabla3[[#This Row],[fkCargo]]</f>
        <v>49</v>
      </c>
      <c r="P68" s="5" t="s">
        <v>30</v>
      </c>
    </row>
    <row r="69" spans="1:16">
      <c r="A69" s="26"/>
      <c r="B69" s="6" t="s">
        <v>31</v>
      </c>
      <c r="C69" s="1">
        <v>52</v>
      </c>
      <c r="D69" t="s">
        <v>492</v>
      </c>
      <c r="E69" s="1">
        <v>12</v>
      </c>
      <c r="F69" s="1">
        <v>49</v>
      </c>
      <c r="H69" s="4" t="s">
        <v>494</v>
      </c>
      <c r="I69" s="12" t="s">
        <v>495</v>
      </c>
      <c r="J69" s="5" t="s">
        <v>29</v>
      </c>
      <c r="K69" s="12" t="str">
        <f t="shared" si="0"/>
        <v>'administrador web'</v>
      </c>
      <c r="L69" s="5" t="s">
        <v>29</v>
      </c>
      <c r="M69" s="1">
        <f t="shared" si="1"/>
        <v>12</v>
      </c>
      <c r="N69" s="5" t="s">
        <v>29</v>
      </c>
      <c r="O69" s="1">
        <f>Tabla3[[#This Row],[fkCargo]]</f>
        <v>49</v>
      </c>
      <c r="P69" s="5" t="s">
        <v>30</v>
      </c>
    </row>
    <row r="70" spans="1:16">
      <c r="A70" s="26"/>
      <c r="B70" s="6" t="s">
        <v>31</v>
      </c>
      <c r="C70" s="1">
        <v>53</v>
      </c>
      <c r="D70" t="s">
        <v>493</v>
      </c>
      <c r="E70" s="1">
        <v>12</v>
      </c>
      <c r="F70" s="1">
        <v>49</v>
      </c>
      <c r="H70" s="4" t="s">
        <v>494</v>
      </c>
      <c r="I70" s="12" t="s">
        <v>495</v>
      </c>
      <c r="J70" s="5" t="s">
        <v>29</v>
      </c>
      <c r="K70" s="12" t="str">
        <f t="shared" si="0"/>
        <v>'tecnico'</v>
      </c>
      <c r="L70" s="5" t="s">
        <v>29</v>
      </c>
      <c r="M70" s="1">
        <f t="shared" si="1"/>
        <v>12</v>
      </c>
      <c r="N70" s="5" t="s">
        <v>29</v>
      </c>
      <c r="O70" s="1">
        <f>Tabla3[[#This Row],[fkCargo]]</f>
        <v>49</v>
      </c>
      <c r="P70" s="5" t="s">
        <v>30</v>
      </c>
    </row>
    <row r="71" spans="1:16">
      <c r="B71" s="6" t="s">
        <v>31</v>
      </c>
      <c r="C71" s="23"/>
    </row>
    <row r="72" spans="1:16">
      <c r="B72" s="6" t="s">
        <v>31</v>
      </c>
      <c r="C72" s="23"/>
    </row>
    <row r="73" spans="1:16">
      <c r="B73" s="6" t="s">
        <v>31</v>
      </c>
      <c r="C73" s="23"/>
    </row>
    <row r="74" spans="1:16">
      <c r="B74" s="6" t="s">
        <v>31</v>
      </c>
      <c r="C74" s="23"/>
    </row>
    <row r="75" spans="1:16">
      <c r="B75" s="6" t="s">
        <v>31</v>
      </c>
      <c r="C75" s="23"/>
    </row>
    <row r="76" spans="1:16">
      <c r="B76" s="6" t="s">
        <v>31</v>
      </c>
      <c r="C76" s="23"/>
    </row>
    <row r="77" spans="1:16">
      <c r="B77" s="6" t="s">
        <v>31</v>
      </c>
      <c r="C77" s="23"/>
    </row>
    <row r="78" spans="1:16">
      <c r="B78" s="6" t="s">
        <v>31</v>
      </c>
      <c r="C78" s="23"/>
    </row>
    <row r="79" spans="1:16">
      <c r="B79" s="6" t="s">
        <v>31</v>
      </c>
      <c r="C79" s="23"/>
    </row>
    <row r="80" spans="1:16">
      <c r="B80" s="6" t="s">
        <v>31</v>
      </c>
      <c r="C80" s="23"/>
    </row>
    <row r="81" spans="2:3">
      <c r="B81" s="6" t="s">
        <v>31</v>
      </c>
      <c r="C81" s="23"/>
    </row>
    <row r="82" spans="2:3">
      <c r="B82" s="6" t="s">
        <v>31</v>
      </c>
      <c r="C82" s="23"/>
    </row>
    <row r="83" spans="2:3">
      <c r="B83" s="6" t="s">
        <v>31</v>
      </c>
      <c r="C83" s="23"/>
    </row>
    <row r="84" spans="2:3">
      <c r="B84" s="6" t="s">
        <v>31</v>
      </c>
      <c r="C84" s="23"/>
    </row>
    <row r="85" spans="2:3">
      <c r="B85" s="6" t="s">
        <v>31</v>
      </c>
      <c r="C85" s="23"/>
    </row>
    <row r="86" spans="2:3">
      <c r="B86" s="6" t="s">
        <v>31</v>
      </c>
      <c r="C86" s="23"/>
    </row>
    <row r="87" spans="2:3">
      <c r="B87" s="6" t="s">
        <v>31</v>
      </c>
      <c r="C87" s="23"/>
    </row>
    <row r="88" spans="2:3">
      <c r="B88" s="6" t="s">
        <v>31</v>
      </c>
      <c r="C88" s="23"/>
    </row>
    <row r="89" spans="2:3">
      <c r="B89" s="6" t="s">
        <v>31</v>
      </c>
      <c r="C89" s="23"/>
    </row>
    <row r="90" spans="2:3">
      <c r="B90" s="6" t="s">
        <v>31</v>
      </c>
      <c r="C90" s="23"/>
    </row>
    <row r="91" spans="2:3">
      <c r="B91" s="6" t="s">
        <v>31</v>
      </c>
      <c r="C91" s="23"/>
    </row>
    <row r="92" spans="2:3">
      <c r="B92" s="6" t="s">
        <v>31</v>
      </c>
      <c r="C92" s="23"/>
    </row>
    <row r="93" spans="2:3">
      <c r="B93" s="6" t="s">
        <v>31</v>
      </c>
      <c r="C93" s="23"/>
    </row>
    <row r="94" spans="2:3">
      <c r="B94" s="6" t="s">
        <v>31</v>
      </c>
      <c r="C94" s="23"/>
    </row>
    <row r="95" spans="2:3">
      <c r="B95" s="6" t="s">
        <v>31</v>
      </c>
      <c r="C95" s="23"/>
    </row>
    <row r="96" spans="2:3">
      <c r="B96" s="6" t="s">
        <v>31</v>
      </c>
      <c r="C96" s="23"/>
    </row>
    <row r="97" spans="2:3">
      <c r="B97" s="6" t="s">
        <v>31</v>
      </c>
      <c r="C97" s="23"/>
    </row>
    <row r="98" spans="2:3">
      <c r="B98" s="6" t="s">
        <v>31</v>
      </c>
      <c r="C98" s="23"/>
    </row>
    <row r="99" spans="2:3">
      <c r="B99" s="6" t="s">
        <v>31</v>
      </c>
      <c r="C99" s="23"/>
    </row>
    <row r="100" spans="2:3">
      <c r="B100" s="6" t="s">
        <v>31</v>
      </c>
      <c r="C100" s="23"/>
    </row>
    <row r="101" spans="2:3">
      <c r="B101" s="6" t="s">
        <v>31</v>
      </c>
      <c r="C101" s="23"/>
    </row>
    <row r="102" spans="2:3">
      <c r="B102" s="6" t="s">
        <v>31</v>
      </c>
      <c r="C102" s="23"/>
    </row>
    <row r="103" spans="2:3">
      <c r="B103" s="6" t="s">
        <v>31</v>
      </c>
      <c r="C103" s="23"/>
    </row>
    <row r="104" spans="2:3">
      <c r="B104" s="6" t="s">
        <v>31</v>
      </c>
      <c r="C104" s="23"/>
    </row>
    <row r="105" spans="2:3">
      <c r="B105" s="6" t="s">
        <v>31</v>
      </c>
      <c r="C105" s="23"/>
    </row>
    <row r="106" spans="2:3">
      <c r="B106" s="6" t="s">
        <v>31</v>
      </c>
      <c r="C106" s="23"/>
    </row>
    <row r="107" spans="2:3">
      <c r="B107" s="6" t="s">
        <v>31</v>
      </c>
      <c r="C107" s="23"/>
    </row>
    <row r="108" spans="2:3">
      <c r="B108" s="6" t="s">
        <v>31</v>
      </c>
      <c r="C108" s="23"/>
    </row>
    <row r="109" spans="2:3">
      <c r="B109" s="6" t="s">
        <v>31</v>
      </c>
      <c r="C109" s="23"/>
    </row>
    <row r="110" spans="2:3">
      <c r="B110" s="6" t="s">
        <v>31</v>
      </c>
      <c r="C110" s="23"/>
    </row>
    <row r="111" spans="2:3">
      <c r="B111" s="6" t="s">
        <v>31</v>
      </c>
      <c r="C111" s="23"/>
    </row>
    <row r="112" spans="2:3">
      <c r="B112" s="6" t="s">
        <v>31</v>
      </c>
      <c r="C112" s="23"/>
    </row>
    <row r="113" spans="2:3">
      <c r="B113" s="6" t="s">
        <v>31</v>
      </c>
      <c r="C113" s="23"/>
    </row>
    <row r="114" spans="2:3">
      <c r="B114" s="6" t="s">
        <v>31</v>
      </c>
      <c r="C114" s="23"/>
    </row>
    <row r="115" spans="2:3">
      <c r="B115" s="6" t="s">
        <v>31</v>
      </c>
      <c r="C115" s="23"/>
    </row>
    <row r="116" spans="2:3">
      <c r="B116" s="6" t="s">
        <v>31</v>
      </c>
      <c r="C116" s="23"/>
    </row>
    <row r="117" spans="2:3">
      <c r="B117" s="6" t="s">
        <v>31</v>
      </c>
      <c r="C117" s="23"/>
    </row>
    <row r="118" spans="2:3">
      <c r="B118" s="6" t="s">
        <v>31</v>
      </c>
      <c r="C118" s="23"/>
    </row>
    <row r="119" spans="2:3">
      <c r="B119" s="6" t="s">
        <v>31</v>
      </c>
      <c r="C119" s="23"/>
    </row>
    <row r="120" spans="2:3">
      <c r="B120" s="6" t="s">
        <v>31</v>
      </c>
      <c r="C120" s="23"/>
    </row>
    <row r="121" spans="2:3">
      <c r="B121" s="6" t="s">
        <v>31</v>
      </c>
      <c r="C121" s="23"/>
    </row>
    <row r="122" spans="2:3">
      <c r="B122" s="6" t="s">
        <v>31</v>
      </c>
      <c r="C122" s="23"/>
    </row>
    <row r="123" spans="2:3">
      <c r="B123" s="6" t="s">
        <v>31</v>
      </c>
      <c r="C123" s="23"/>
    </row>
    <row r="124" spans="2:3">
      <c r="B124" s="6" t="s">
        <v>31</v>
      </c>
      <c r="C124" s="23"/>
    </row>
    <row r="125" spans="2:3">
      <c r="B125" s="6" t="s">
        <v>31</v>
      </c>
      <c r="C125" s="23"/>
    </row>
    <row r="126" spans="2:3">
      <c r="B126" s="6" t="s">
        <v>31</v>
      </c>
      <c r="C126" s="23"/>
    </row>
    <row r="127" spans="2:3">
      <c r="B127" s="6" t="s">
        <v>31</v>
      </c>
      <c r="C127" s="23"/>
    </row>
    <row r="128" spans="2:3">
      <c r="B128" s="6" t="s">
        <v>31</v>
      </c>
      <c r="C128" s="23"/>
    </row>
    <row r="129" spans="2:3">
      <c r="B129" s="6" t="s">
        <v>31</v>
      </c>
      <c r="C129" s="23"/>
    </row>
    <row r="130" spans="2:3">
      <c r="B130" s="6" t="s">
        <v>31</v>
      </c>
      <c r="C130" s="23"/>
    </row>
    <row r="131" spans="2:3">
      <c r="B131" s="6" t="s">
        <v>31</v>
      </c>
      <c r="C131" s="23"/>
    </row>
    <row r="132" spans="2:3">
      <c r="B132" s="6" t="s">
        <v>31</v>
      </c>
      <c r="C132" s="23"/>
    </row>
    <row r="133" spans="2:3">
      <c r="B133" s="6" t="s">
        <v>31</v>
      </c>
      <c r="C133" s="23"/>
    </row>
    <row r="134" spans="2:3">
      <c r="B134" s="6" t="s">
        <v>31</v>
      </c>
      <c r="C134" s="23"/>
    </row>
    <row r="135" spans="2:3">
      <c r="B135" s="6" t="s">
        <v>31</v>
      </c>
      <c r="C135" s="23"/>
    </row>
    <row r="136" spans="2:3">
      <c r="B136" s="6" t="s">
        <v>31</v>
      </c>
      <c r="C136" s="23"/>
    </row>
    <row r="137" spans="2:3">
      <c r="B137" s="6" t="s">
        <v>31</v>
      </c>
      <c r="C137" s="23"/>
    </row>
    <row r="138" spans="2:3">
      <c r="B138" s="6" t="s">
        <v>31</v>
      </c>
      <c r="C138" s="23"/>
    </row>
    <row r="139" spans="2:3">
      <c r="B139" s="6" t="s">
        <v>31</v>
      </c>
      <c r="C139" s="23"/>
    </row>
    <row r="140" spans="2:3">
      <c r="B140" s="6" t="s">
        <v>31</v>
      </c>
      <c r="C140" s="23"/>
    </row>
    <row r="141" spans="2:3">
      <c r="B141" s="6" t="s">
        <v>31</v>
      </c>
      <c r="C141" s="23"/>
    </row>
    <row r="142" spans="2:3">
      <c r="B142" s="6" t="s">
        <v>31</v>
      </c>
      <c r="C142" s="23"/>
    </row>
    <row r="143" spans="2:3">
      <c r="B143" s="6" t="s">
        <v>31</v>
      </c>
      <c r="C143" s="23"/>
    </row>
    <row r="144" spans="2:3">
      <c r="B144" s="6" t="s">
        <v>31</v>
      </c>
      <c r="C144" s="23"/>
    </row>
    <row r="145" spans="2:3">
      <c r="B145" s="6" t="s">
        <v>31</v>
      </c>
      <c r="C145" s="23"/>
    </row>
    <row r="146" spans="2:3">
      <c r="B146" s="6" t="s">
        <v>31</v>
      </c>
      <c r="C146" s="23"/>
    </row>
    <row r="147" spans="2:3">
      <c r="B147" s="6" t="s">
        <v>31</v>
      </c>
      <c r="C147" s="23"/>
    </row>
    <row r="148" spans="2:3">
      <c r="B148" s="6" t="s">
        <v>31</v>
      </c>
      <c r="C148" s="23"/>
    </row>
    <row r="149" spans="2:3">
      <c r="B149" s="6" t="s">
        <v>31</v>
      </c>
      <c r="C149" s="23"/>
    </row>
    <row r="150" spans="2:3">
      <c r="B150" s="6" t="s">
        <v>31</v>
      </c>
      <c r="C150" s="23"/>
    </row>
    <row r="151" spans="2:3">
      <c r="B151" s="6" t="s">
        <v>31</v>
      </c>
      <c r="C151" s="23"/>
    </row>
    <row r="152" spans="2:3">
      <c r="B152" s="6" t="s">
        <v>31</v>
      </c>
      <c r="C152" s="23"/>
    </row>
    <row r="153" spans="2:3">
      <c r="B153" s="6" t="s">
        <v>31</v>
      </c>
      <c r="C153" s="23"/>
    </row>
    <row r="154" spans="2:3">
      <c r="B154" s="6" t="s">
        <v>31</v>
      </c>
      <c r="C154" s="23"/>
    </row>
    <row r="155" spans="2:3">
      <c r="B155" s="6" t="s">
        <v>31</v>
      </c>
      <c r="C155" s="23"/>
    </row>
    <row r="156" spans="2:3">
      <c r="B156" s="6" t="s">
        <v>31</v>
      </c>
      <c r="C156" s="23"/>
    </row>
    <row r="157" spans="2:3">
      <c r="B157" s="6" t="s">
        <v>31</v>
      </c>
      <c r="C157" s="23"/>
    </row>
    <row r="158" spans="2:3">
      <c r="B158" s="6" t="s">
        <v>31</v>
      </c>
      <c r="C158" s="23"/>
    </row>
    <row r="159" spans="2:3">
      <c r="B159" s="6" t="s">
        <v>31</v>
      </c>
      <c r="C159" s="23"/>
    </row>
    <row r="160" spans="2:3">
      <c r="B160" s="6" t="s">
        <v>31</v>
      </c>
      <c r="C160" s="23"/>
    </row>
    <row r="161" spans="2:3">
      <c r="B161" s="6" t="s">
        <v>31</v>
      </c>
      <c r="C161" s="23"/>
    </row>
    <row r="162" spans="2:3">
      <c r="B162" s="6" t="s">
        <v>31</v>
      </c>
      <c r="C162" s="23"/>
    </row>
    <row r="163" spans="2:3">
      <c r="B163" s="6" t="s">
        <v>31</v>
      </c>
      <c r="C163" s="23"/>
    </row>
    <row r="164" spans="2:3">
      <c r="B164" s="6" t="s">
        <v>31</v>
      </c>
      <c r="C164" s="23"/>
    </row>
    <row r="165" spans="2:3">
      <c r="B165" s="6" t="s">
        <v>31</v>
      </c>
      <c r="C165" s="23"/>
    </row>
    <row r="166" spans="2:3">
      <c r="B166" s="6" t="s">
        <v>31</v>
      </c>
      <c r="C166" s="23"/>
    </row>
    <row r="167" spans="2:3">
      <c r="B167" s="6" t="s">
        <v>31</v>
      </c>
      <c r="C167" s="23"/>
    </row>
    <row r="168" spans="2:3">
      <c r="B168" s="6" t="s">
        <v>31</v>
      </c>
      <c r="C168" s="23"/>
    </row>
    <row r="169" spans="2:3">
      <c r="B169" s="6" t="s">
        <v>31</v>
      </c>
      <c r="C169" s="23"/>
    </row>
    <row r="170" spans="2:3">
      <c r="B170" s="6" t="s">
        <v>31</v>
      </c>
      <c r="C170" s="23"/>
    </row>
    <row r="171" spans="2:3">
      <c r="B171" s="6" t="s">
        <v>31</v>
      </c>
      <c r="C171" s="23"/>
    </row>
    <row r="172" spans="2:3">
      <c r="B172" s="6" t="s">
        <v>31</v>
      </c>
      <c r="C172" s="23"/>
    </row>
    <row r="173" spans="2:3">
      <c r="B173" s="6" t="s">
        <v>31</v>
      </c>
      <c r="C173" s="23"/>
    </row>
    <row r="174" spans="2:3">
      <c r="B174" s="6" t="s">
        <v>31</v>
      </c>
      <c r="C174" s="23"/>
    </row>
    <row r="175" spans="2:3">
      <c r="B175" s="6" t="s">
        <v>31</v>
      </c>
      <c r="C175" s="23"/>
    </row>
    <row r="176" spans="2:3">
      <c r="B176" s="6" t="s">
        <v>31</v>
      </c>
      <c r="C176" s="23"/>
    </row>
    <row r="177" spans="2:3">
      <c r="B177" s="6" t="s">
        <v>31</v>
      </c>
      <c r="C177" s="23"/>
    </row>
    <row r="178" spans="2:3">
      <c r="B178" s="6" t="s">
        <v>31</v>
      </c>
      <c r="C178" s="23"/>
    </row>
    <row r="179" spans="2:3">
      <c r="B179" s="6" t="s">
        <v>31</v>
      </c>
      <c r="C179" s="23"/>
    </row>
    <row r="180" spans="2:3">
      <c r="B180" s="6" t="s">
        <v>31</v>
      </c>
      <c r="C180" s="23"/>
    </row>
    <row r="181" spans="2:3">
      <c r="B181" s="6" t="s">
        <v>31</v>
      </c>
      <c r="C181" s="23"/>
    </row>
    <row r="182" spans="2:3">
      <c r="B182" s="6" t="s">
        <v>31</v>
      </c>
      <c r="C182" s="23"/>
    </row>
    <row r="183" spans="2:3">
      <c r="B183" s="6" t="s">
        <v>31</v>
      </c>
      <c r="C183" s="23"/>
    </row>
    <row r="184" spans="2:3">
      <c r="B184" s="6" t="s">
        <v>31</v>
      </c>
      <c r="C184" s="23"/>
    </row>
    <row r="185" spans="2:3">
      <c r="B185" s="6" t="s">
        <v>31</v>
      </c>
      <c r="C185" s="23"/>
    </row>
    <row r="186" spans="2:3">
      <c r="B186" s="6" t="s">
        <v>31</v>
      </c>
      <c r="C186" s="23"/>
    </row>
    <row r="187" spans="2:3">
      <c r="B187" s="6" t="s">
        <v>31</v>
      </c>
      <c r="C187" s="23"/>
    </row>
    <row r="188" spans="2:3">
      <c r="B188" s="6" t="s">
        <v>31</v>
      </c>
      <c r="C188" s="23"/>
    </row>
    <row r="189" spans="2:3">
      <c r="B189" s="6" t="s">
        <v>31</v>
      </c>
      <c r="C189" s="23"/>
    </row>
    <row r="190" spans="2:3">
      <c r="B190" s="6" t="s">
        <v>31</v>
      </c>
      <c r="C190" s="23"/>
    </row>
    <row r="191" spans="2:3">
      <c r="B191" s="6" t="s">
        <v>31</v>
      </c>
      <c r="C191" s="23"/>
    </row>
    <row r="192" spans="2:3">
      <c r="B192" s="6" t="s">
        <v>31</v>
      </c>
      <c r="C192" s="23"/>
    </row>
    <row r="193" spans="2:3">
      <c r="B193" s="6" t="s">
        <v>31</v>
      </c>
      <c r="C193" s="23"/>
    </row>
    <row r="194" spans="2:3">
      <c r="B194" s="6" t="s">
        <v>31</v>
      </c>
      <c r="C194" s="23"/>
    </row>
    <row r="195" spans="2:3">
      <c r="B195" s="6" t="s">
        <v>31</v>
      </c>
      <c r="C195" s="23"/>
    </row>
    <row r="196" spans="2:3">
      <c r="B196" s="6" t="s">
        <v>31</v>
      </c>
      <c r="C196" s="23"/>
    </row>
    <row r="197" spans="2:3">
      <c r="B197" s="6" t="s">
        <v>31</v>
      </c>
      <c r="C197" s="23"/>
    </row>
    <row r="198" spans="2:3">
      <c r="B198" s="6" t="s">
        <v>31</v>
      </c>
      <c r="C198" s="23"/>
    </row>
    <row r="199" spans="2:3">
      <c r="B199" s="6" t="s">
        <v>31</v>
      </c>
      <c r="C199" s="23"/>
    </row>
    <row r="200" spans="2:3">
      <c r="B200" s="6" t="s">
        <v>31</v>
      </c>
      <c r="C200" s="23"/>
    </row>
    <row r="201" spans="2:3">
      <c r="B201" s="6" t="s">
        <v>31</v>
      </c>
      <c r="C201" s="23"/>
    </row>
    <row r="202" spans="2:3">
      <c r="B202" s="6" t="s">
        <v>31</v>
      </c>
      <c r="C202" s="23"/>
    </row>
    <row r="203" spans="2:3">
      <c r="B203" s="6" t="s">
        <v>31</v>
      </c>
      <c r="C203" s="23"/>
    </row>
    <row r="204" spans="2:3">
      <c r="B204" s="6" t="s">
        <v>31</v>
      </c>
      <c r="C204" s="23"/>
    </row>
    <row r="205" spans="2:3">
      <c r="B205" s="6" t="s">
        <v>31</v>
      </c>
      <c r="C205" s="23"/>
    </row>
    <row r="206" spans="2:3">
      <c r="B206" s="6" t="s">
        <v>31</v>
      </c>
      <c r="C206" s="23"/>
    </row>
    <row r="207" spans="2:3">
      <c r="B207" s="6" t="s">
        <v>31</v>
      </c>
      <c r="C207" s="23"/>
    </row>
    <row r="208" spans="2:3">
      <c r="B208" s="6" t="s">
        <v>31</v>
      </c>
      <c r="C208" s="23"/>
    </row>
    <row r="209" spans="2:3">
      <c r="B209" s="6" t="s">
        <v>31</v>
      </c>
      <c r="C209" s="23"/>
    </row>
    <row r="210" spans="2:3">
      <c r="B210" s="6" t="s">
        <v>31</v>
      </c>
      <c r="C210" s="23"/>
    </row>
    <row r="211" spans="2:3">
      <c r="B211" s="6" t="s">
        <v>31</v>
      </c>
      <c r="C211" s="23"/>
    </row>
    <row r="212" spans="2:3">
      <c r="B212" s="6" t="s">
        <v>31</v>
      </c>
      <c r="C212" s="23"/>
    </row>
    <row r="213" spans="2:3">
      <c r="B213" s="6" t="s">
        <v>31</v>
      </c>
      <c r="C213" s="23"/>
    </row>
    <row r="214" spans="2:3">
      <c r="B214" s="6" t="s">
        <v>31</v>
      </c>
      <c r="C214" s="23"/>
    </row>
    <row r="215" spans="2:3">
      <c r="B215" s="6" t="s">
        <v>31</v>
      </c>
      <c r="C215" s="23"/>
    </row>
    <row r="216" spans="2:3">
      <c r="B216" s="6" t="s">
        <v>31</v>
      </c>
      <c r="C216" s="23"/>
    </row>
    <row r="217" spans="2:3">
      <c r="B217" s="6" t="s">
        <v>31</v>
      </c>
      <c r="C217" s="23"/>
    </row>
    <row r="218" spans="2:3">
      <c r="B218" s="6" t="s">
        <v>31</v>
      </c>
      <c r="C218" s="23"/>
    </row>
    <row r="219" spans="2:3">
      <c r="B219" s="6" t="s">
        <v>31</v>
      </c>
      <c r="C219" s="23"/>
    </row>
    <row r="220" spans="2:3">
      <c r="B220" s="6" t="s">
        <v>31</v>
      </c>
      <c r="C220" s="23"/>
    </row>
    <row r="221" spans="2:3">
      <c r="B221" s="6" t="s">
        <v>31</v>
      </c>
      <c r="C221" s="23"/>
    </row>
    <row r="222" spans="2:3">
      <c r="B222" s="6" t="s">
        <v>31</v>
      </c>
      <c r="C222" s="23"/>
    </row>
    <row r="223" spans="2:3">
      <c r="B223" s="6" t="s">
        <v>31</v>
      </c>
      <c r="C223" s="23"/>
    </row>
    <row r="224" spans="2:3">
      <c r="B224" s="6" t="s">
        <v>31</v>
      </c>
      <c r="C224" s="23"/>
    </row>
    <row r="225" spans="2:3">
      <c r="B225" s="6" t="s">
        <v>31</v>
      </c>
      <c r="C225" s="23"/>
    </row>
    <row r="226" spans="2:3">
      <c r="B226" s="6" t="s">
        <v>31</v>
      </c>
      <c r="C226" s="23"/>
    </row>
    <row r="227" spans="2:3">
      <c r="B227" s="6" t="s">
        <v>31</v>
      </c>
      <c r="C227" s="23"/>
    </row>
    <row r="228" spans="2:3">
      <c r="B228" s="6" t="s">
        <v>31</v>
      </c>
      <c r="C228" s="23"/>
    </row>
    <row r="229" spans="2:3">
      <c r="B229" s="6" t="s">
        <v>31</v>
      </c>
      <c r="C229" s="23"/>
    </row>
    <row r="230" spans="2:3">
      <c r="B230" s="6" t="s">
        <v>31</v>
      </c>
      <c r="C230" s="23"/>
    </row>
    <row r="231" spans="2:3">
      <c r="B231" s="6" t="s">
        <v>31</v>
      </c>
      <c r="C231" s="23"/>
    </row>
    <row r="232" spans="2:3">
      <c r="B232" s="6" t="s">
        <v>31</v>
      </c>
      <c r="C232" s="23"/>
    </row>
    <row r="233" spans="2:3">
      <c r="B233" s="6" t="s">
        <v>31</v>
      </c>
      <c r="C233" s="23"/>
    </row>
    <row r="234" spans="2:3">
      <c r="B234" s="6" t="s">
        <v>31</v>
      </c>
      <c r="C234" s="23"/>
    </row>
    <row r="235" spans="2:3">
      <c r="B235" s="6" t="s">
        <v>31</v>
      </c>
      <c r="C235" s="23"/>
    </row>
    <row r="236" spans="2:3">
      <c r="B236" s="6" t="s">
        <v>31</v>
      </c>
      <c r="C236" s="23"/>
    </row>
    <row r="237" spans="2:3">
      <c r="B237" s="6" t="s">
        <v>31</v>
      </c>
      <c r="C237" s="23"/>
    </row>
    <row r="238" spans="2:3">
      <c r="B238" s="6" t="s">
        <v>31</v>
      </c>
      <c r="C238" s="23"/>
    </row>
    <row r="239" spans="2:3">
      <c r="B239" s="6" t="s">
        <v>31</v>
      </c>
      <c r="C239" s="23"/>
    </row>
    <row r="240" spans="2:3">
      <c r="B240" s="6" t="s">
        <v>31</v>
      </c>
      <c r="C240" s="23"/>
    </row>
    <row r="241" spans="2:3">
      <c r="B241" s="6" t="s">
        <v>31</v>
      </c>
      <c r="C241" s="23"/>
    </row>
    <row r="242" spans="2:3">
      <c r="B242" s="6" t="s">
        <v>31</v>
      </c>
      <c r="C242" s="23"/>
    </row>
    <row r="243" spans="2:3">
      <c r="B243" s="6" t="s">
        <v>31</v>
      </c>
      <c r="C243" s="23"/>
    </row>
  </sheetData>
  <mergeCells count="12">
    <mergeCell ref="A44:A48"/>
    <mergeCell ref="A49:A52"/>
    <mergeCell ref="A53:A56"/>
    <mergeCell ref="A57:A60"/>
    <mergeCell ref="A61:A64"/>
    <mergeCell ref="A65:A70"/>
    <mergeCell ref="A18:A20"/>
    <mergeCell ref="A21:A25"/>
    <mergeCell ref="A26:A30"/>
    <mergeCell ref="A31:A33"/>
    <mergeCell ref="A34:A38"/>
    <mergeCell ref="A39:A43"/>
  </mergeCells>
  <pageMargins left="0.75" right="0.75" top="1" bottom="1" header="0.5" footer="0.5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94"/>
  <sheetViews>
    <sheetView tabSelected="1" topLeftCell="A958" workbookViewId="0">
      <selection activeCell="B2294" sqref="B2294"/>
    </sheetView>
  </sheetViews>
  <sheetFormatPr baseColWidth="10" defaultRowHeight="15" x14ac:dyDescent="0"/>
  <cols>
    <col min="1" max="1" width="10.83203125" style="12" customWidth="1"/>
    <col min="3" max="3" width="15.83203125" style="1" customWidth="1"/>
    <col min="4" max="4" width="12" customWidth="1"/>
    <col min="5" max="5" width="33.33203125" style="2" customWidth="1"/>
    <col min="6" max="6" width="15.83203125" style="1" customWidth="1"/>
    <col min="8" max="8" width="10.83203125" style="12"/>
  </cols>
  <sheetData>
    <row r="3" spans="1:10">
      <c r="A3" s="6" t="s">
        <v>31</v>
      </c>
      <c r="C3" s="1" t="s">
        <v>504</v>
      </c>
      <c r="D3" s="12" t="s">
        <v>501</v>
      </c>
      <c r="E3" s="2" t="s">
        <v>502</v>
      </c>
      <c r="F3" s="1" t="s">
        <v>503</v>
      </c>
      <c r="G3" s="36" t="s">
        <v>523</v>
      </c>
      <c r="H3" s="36" t="s">
        <v>523</v>
      </c>
      <c r="I3">
        <v>1</v>
      </c>
      <c r="J3" t="str">
        <f>CONCATENATE(H3,"-",I3)</f>
        <v>A-1</v>
      </c>
    </row>
    <row r="4" spans="1:10">
      <c r="A4" s="6" t="s">
        <v>31</v>
      </c>
      <c r="C4" s="1">
        <v>1</v>
      </c>
      <c r="D4" t="s">
        <v>498</v>
      </c>
      <c r="E4" s="2">
        <v>1</v>
      </c>
      <c r="F4" s="1" t="s">
        <v>34</v>
      </c>
      <c r="G4" s="36" t="s">
        <v>524</v>
      </c>
      <c r="H4" s="36" t="s">
        <v>523</v>
      </c>
      <c r="I4">
        <v>2</v>
      </c>
      <c r="J4" s="12" t="str">
        <f>CONCATENATE(H4,"-",I4)</f>
        <v>A-2</v>
      </c>
    </row>
    <row r="5" spans="1:10">
      <c r="A5" s="6" t="s">
        <v>31</v>
      </c>
      <c r="C5" s="1">
        <v>2</v>
      </c>
      <c r="D5" s="12" t="s">
        <v>498</v>
      </c>
      <c r="E5" s="2">
        <v>2</v>
      </c>
      <c r="F5" s="1" t="s">
        <v>34</v>
      </c>
      <c r="G5" s="36" t="s">
        <v>525</v>
      </c>
      <c r="H5" s="36" t="s">
        <v>523</v>
      </c>
      <c r="I5">
        <v>3</v>
      </c>
      <c r="J5" s="12" t="str">
        <f>CONCATENATE(H5,"-",I5)</f>
        <v>A-3</v>
      </c>
    </row>
    <row r="6" spans="1:10">
      <c r="A6" s="6" t="s">
        <v>31</v>
      </c>
      <c r="C6" s="1">
        <v>3</v>
      </c>
      <c r="D6" s="12" t="s">
        <v>498</v>
      </c>
      <c r="E6" s="2">
        <v>3</v>
      </c>
      <c r="F6" s="1" t="s">
        <v>34</v>
      </c>
      <c r="G6" s="36" t="s">
        <v>526</v>
      </c>
      <c r="H6" s="36" t="s">
        <v>523</v>
      </c>
      <c r="I6" s="12">
        <v>4</v>
      </c>
      <c r="J6" s="12" t="str">
        <f>CONCATENATE(H6,"-",I6)</f>
        <v>A-4</v>
      </c>
    </row>
    <row r="7" spans="1:10">
      <c r="A7" s="6" t="s">
        <v>31</v>
      </c>
      <c r="C7" s="1">
        <v>4</v>
      </c>
      <c r="D7" s="12" t="s">
        <v>498</v>
      </c>
      <c r="E7" s="2">
        <v>4</v>
      </c>
      <c r="F7" s="1" t="s">
        <v>34</v>
      </c>
      <c r="G7" s="36" t="s">
        <v>527</v>
      </c>
      <c r="H7" s="36" t="s">
        <v>523</v>
      </c>
      <c r="I7" s="12">
        <v>5</v>
      </c>
      <c r="J7" s="12" t="str">
        <f>CONCATENATE(H7,"-",I7)</f>
        <v>A-5</v>
      </c>
    </row>
    <row r="8" spans="1:10">
      <c r="A8" s="6" t="s">
        <v>31</v>
      </c>
      <c r="C8" s="1">
        <v>5</v>
      </c>
      <c r="D8" t="s">
        <v>499</v>
      </c>
      <c r="E8" s="2" t="s">
        <v>505</v>
      </c>
      <c r="F8" s="1">
        <v>4</v>
      </c>
      <c r="G8" s="36" t="s">
        <v>528</v>
      </c>
      <c r="H8" s="36" t="s">
        <v>523</v>
      </c>
      <c r="I8" s="12">
        <v>6</v>
      </c>
      <c r="J8" s="12" t="str">
        <f>CONCATENATE(H8,"-",I8)</f>
        <v>A-6</v>
      </c>
    </row>
    <row r="9" spans="1:10">
      <c r="A9" s="6" t="s">
        <v>31</v>
      </c>
      <c r="C9" s="1">
        <v>6</v>
      </c>
      <c r="D9" s="12" t="s">
        <v>499</v>
      </c>
      <c r="E9" s="2" t="s">
        <v>507</v>
      </c>
      <c r="F9" s="1">
        <v>4</v>
      </c>
      <c r="G9" s="36" t="s">
        <v>529</v>
      </c>
      <c r="H9" s="36" t="s">
        <v>523</v>
      </c>
      <c r="I9" s="12">
        <v>7</v>
      </c>
      <c r="J9" s="12" t="str">
        <f>CONCATENATE(H9,"-",I9)</f>
        <v>A-7</v>
      </c>
    </row>
    <row r="10" spans="1:10">
      <c r="A10" s="6" t="s">
        <v>31</v>
      </c>
      <c r="C10" s="1">
        <v>7</v>
      </c>
      <c r="D10" s="12" t="s">
        <v>499</v>
      </c>
      <c r="E10" s="2" t="s">
        <v>508</v>
      </c>
      <c r="F10" s="1">
        <v>4</v>
      </c>
      <c r="G10" s="36" t="s">
        <v>530</v>
      </c>
      <c r="H10" s="36" t="s">
        <v>524</v>
      </c>
      <c r="I10" s="12">
        <v>1</v>
      </c>
      <c r="J10" s="12" t="str">
        <f>CONCATENATE(H10,"-",I10)</f>
        <v>B-1</v>
      </c>
    </row>
    <row r="11" spans="1:10">
      <c r="A11" s="6" t="s">
        <v>31</v>
      </c>
      <c r="C11" s="1">
        <v>8</v>
      </c>
      <c r="D11" s="12" t="s">
        <v>499</v>
      </c>
      <c r="E11" s="2" t="s">
        <v>509</v>
      </c>
      <c r="F11" s="1">
        <v>4</v>
      </c>
      <c r="G11" s="36" t="s">
        <v>531</v>
      </c>
      <c r="H11" s="36" t="s">
        <v>524</v>
      </c>
      <c r="I11" s="12">
        <v>2</v>
      </c>
      <c r="J11" s="12" t="str">
        <f t="shared" ref="J11:J76" si="0">CONCATENATE(H11,"-",I11)</f>
        <v>B-2</v>
      </c>
    </row>
    <row r="12" spans="1:10">
      <c r="A12" s="6" t="s">
        <v>31</v>
      </c>
      <c r="C12" s="1">
        <v>9</v>
      </c>
      <c r="D12" s="12" t="s">
        <v>499</v>
      </c>
      <c r="E12" s="33" t="s">
        <v>506</v>
      </c>
      <c r="F12" s="31">
        <v>4</v>
      </c>
      <c r="G12" s="36" t="s">
        <v>532</v>
      </c>
      <c r="H12" s="36" t="s">
        <v>524</v>
      </c>
      <c r="I12" s="12">
        <v>3</v>
      </c>
      <c r="J12" s="12" t="str">
        <f t="shared" si="0"/>
        <v>B-3</v>
      </c>
    </row>
    <row r="13" spans="1:10">
      <c r="A13" s="6" t="s">
        <v>31</v>
      </c>
      <c r="C13" s="1">
        <v>10</v>
      </c>
      <c r="D13" s="12" t="s">
        <v>499</v>
      </c>
      <c r="E13" s="2" t="s">
        <v>510</v>
      </c>
      <c r="F13" s="1">
        <v>3</v>
      </c>
      <c r="G13" s="36" t="s">
        <v>533</v>
      </c>
      <c r="H13" s="36" t="s">
        <v>524</v>
      </c>
      <c r="I13" s="12">
        <v>4</v>
      </c>
      <c r="J13" s="12" t="str">
        <f t="shared" si="0"/>
        <v>B-4</v>
      </c>
    </row>
    <row r="14" spans="1:10">
      <c r="A14" s="6" t="s">
        <v>31</v>
      </c>
      <c r="C14" s="1">
        <v>11</v>
      </c>
      <c r="D14" s="12" t="s">
        <v>499</v>
      </c>
      <c r="E14" s="2" t="s">
        <v>511</v>
      </c>
      <c r="F14" s="1">
        <v>3</v>
      </c>
      <c r="G14" s="36" t="s">
        <v>534</v>
      </c>
      <c r="H14" s="36" t="s">
        <v>524</v>
      </c>
      <c r="I14" s="12">
        <v>5</v>
      </c>
      <c r="J14" s="12" t="str">
        <f t="shared" si="0"/>
        <v>B-5</v>
      </c>
    </row>
    <row r="15" spans="1:10">
      <c r="A15" s="6" t="s">
        <v>31</v>
      </c>
      <c r="C15" s="1">
        <v>12</v>
      </c>
      <c r="D15" s="12" t="s">
        <v>499</v>
      </c>
      <c r="E15" s="2" t="s">
        <v>512</v>
      </c>
      <c r="F15" s="1">
        <v>3</v>
      </c>
      <c r="G15" s="36" t="s">
        <v>535</v>
      </c>
      <c r="H15" s="36" t="s">
        <v>524</v>
      </c>
      <c r="I15" s="12">
        <v>6</v>
      </c>
      <c r="J15" s="12" t="str">
        <f t="shared" si="0"/>
        <v>B-6</v>
      </c>
    </row>
    <row r="16" spans="1:10">
      <c r="A16" s="6" t="s">
        <v>31</v>
      </c>
      <c r="C16" s="1">
        <v>13</v>
      </c>
      <c r="D16" s="12" t="s">
        <v>499</v>
      </c>
      <c r="E16" s="2" t="s">
        <v>513</v>
      </c>
      <c r="F16" s="1">
        <v>2</v>
      </c>
      <c r="G16" s="36" t="s">
        <v>536</v>
      </c>
      <c r="H16" s="36" t="s">
        <v>524</v>
      </c>
      <c r="I16" s="12">
        <v>7</v>
      </c>
      <c r="J16" s="12" t="str">
        <f t="shared" si="0"/>
        <v>B-7</v>
      </c>
    </row>
    <row r="17" spans="1:10">
      <c r="A17" s="6" t="s">
        <v>31</v>
      </c>
      <c r="C17" s="1">
        <v>14</v>
      </c>
      <c r="D17" s="12" t="s">
        <v>499</v>
      </c>
      <c r="E17" s="2" t="s">
        <v>514</v>
      </c>
      <c r="F17" s="1">
        <v>2</v>
      </c>
      <c r="G17" s="36" t="s">
        <v>537</v>
      </c>
      <c r="H17" s="36" t="s">
        <v>525</v>
      </c>
      <c r="I17" s="12">
        <v>1</v>
      </c>
      <c r="J17" s="12" t="str">
        <f t="shared" si="0"/>
        <v>C-1</v>
      </c>
    </row>
    <row r="18" spans="1:10">
      <c r="A18" s="6" t="s">
        <v>31</v>
      </c>
      <c r="C18" s="1">
        <v>15</v>
      </c>
      <c r="D18" s="12" t="s">
        <v>499</v>
      </c>
      <c r="E18" s="2" t="s">
        <v>515</v>
      </c>
      <c r="F18" s="1">
        <v>2</v>
      </c>
      <c r="G18" s="36" t="s">
        <v>538</v>
      </c>
      <c r="H18" s="36" t="s">
        <v>525</v>
      </c>
      <c r="I18" s="12">
        <v>2</v>
      </c>
      <c r="J18" s="12" t="str">
        <f t="shared" si="0"/>
        <v>C-2</v>
      </c>
    </row>
    <row r="19" spans="1:10">
      <c r="A19" s="6" t="s">
        <v>31</v>
      </c>
      <c r="C19" s="1">
        <v>16</v>
      </c>
      <c r="D19" s="12" t="s">
        <v>499</v>
      </c>
      <c r="E19" s="2" t="s">
        <v>1158</v>
      </c>
      <c r="F19" s="1">
        <v>1</v>
      </c>
      <c r="G19" s="36" t="s">
        <v>539</v>
      </c>
      <c r="H19" s="36" t="s">
        <v>525</v>
      </c>
      <c r="I19" s="12">
        <v>3</v>
      </c>
      <c r="J19" s="12" t="str">
        <f t="shared" si="0"/>
        <v>C-3</v>
      </c>
    </row>
    <row r="20" spans="1:10">
      <c r="A20" s="6" t="s">
        <v>31</v>
      </c>
      <c r="C20" s="1">
        <v>17</v>
      </c>
      <c r="D20" s="12" t="s">
        <v>499</v>
      </c>
      <c r="E20" s="33" t="s">
        <v>1159</v>
      </c>
      <c r="F20" s="31">
        <v>1</v>
      </c>
      <c r="G20" s="36" t="s">
        <v>540</v>
      </c>
      <c r="H20" s="36" t="s">
        <v>525</v>
      </c>
      <c r="I20" s="12">
        <v>4</v>
      </c>
      <c r="J20" s="12" t="str">
        <f t="shared" si="0"/>
        <v>C-4</v>
      </c>
    </row>
    <row r="21" spans="1:10">
      <c r="A21" s="6" t="s">
        <v>31</v>
      </c>
      <c r="C21" s="1">
        <v>18</v>
      </c>
      <c r="D21" s="12" t="s">
        <v>499</v>
      </c>
      <c r="E21" s="2" t="s">
        <v>1283</v>
      </c>
      <c r="F21" s="1">
        <v>1</v>
      </c>
      <c r="G21" s="36" t="s">
        <v>541</v>
      </c>
      <c r="H21" s="36" t="s">
        <v>525</v>
      </c>
      <c r="I21" s="12">
        <v>5</v>
      </c>
      <c r="J21" s="12" t="str">
        <f t="shared" si="0"/>
        <v>C-5</v>
      </c>
    </row>
    <row r="22" spans="1:10">
      <c r="A22" s="6" t="s">
        <v>31</v>
      </c>
      <c r="C22" s="1">
        <v>19</v>
      </c>
      <c r="D22" s="12" t="s">
        <v>499</v>
      </c>
      <c r="E22" s="2" t="s">
        <v>520</v>
      </c>
      <c r="F22" s="1">
        <v>1</v>
      </c>
      <c r="G22" s="36" t="s">
        <v>542</v>
      </c>
      <c r="H22" s="36" t="s">
        <v>525</v>
      </c>
      <c r="I22" s="12">
        <v>6</v>
      </c>
      <c r="J22" s="12" t="str">
        <f t="shared" si="0"/>
        <v>C-6</v>
      </c>
    </row>
    <row r="23" spans="1:10">
      <c r="A23" s="6" t="s">
        <v>31</v>
      </c>
      <c r="C23" s="1">
        <v>20</v>
      </c>
      <c r="D23" s="12" t="s">
        <v>499</v>
      </c>
      <c r="E23" s="2" t="s">
        <v>521</v>
      </c>
      <c r="F23" s="1">
        <v>1</v>
      </c>
      <c r="G23" s="36" t="s">
        <v>543</v>
      </c>
      <c r="H23" s="36" t="s">
        <v>526</v>
      </c>
      <c r="I23" s="12">
        <v>1</v>
      </c>
      <c r="J23" s="12" t="str">
        <f t="shared" si="0"/>
        <v>D-1</v>
      </c>
    </row>
    <row r="24" spans="1:10" s="12" customFormat="1">
      <c r="A24" s="6" t="s">
        <v>31</v>
      </c>
      <c r="C24" s="1">
        <v>21</v>
      </c>
      <c r="D24" s="12" t="s">
        <v>499</v>
      </c>
      <c r="E24" s="2" t="s">
        <v>522</v>
      </c>
      <c r="F24" s="1">
        <v>1</v>
      </c>
      <c r="G24" s="36"/>
      <c r="H24" s="36"/>
    </row>
    <row r="25" spans="1:10" s="12" customFormat="1">
      <c r="A25" s="6" t="s">
        <v>31</v>
      </c>
      <c r="C25" s="1">
        <v>22</v>
      </c>
      <c r="D25" s="12" t="s">
        <v>499</v>
      </c>
      <c r="E25" s="2" t="s">
        <v>518</v>
      </c>
      <c r="F25" s="1">
        <v>1</v>
      </c>
      <c r="G25" s="36"/>
      <c r="H25" s="36"/>
    </row>
    <row r="26" spans="1:10">
      <c r="A26" s="6" t="s">
        <v>31</v>
      </c>
      <c r="C26" s="1">
        <v>23</v>
      </c>
      <c r="D26" s="12" t="s">
        <v>499</v>
      </c>
      <c r="E26" s="33" t="s">
        <v>519</v>
      </c>
      <c r="F26" s="1">
        <v>1</v>
      </c>
      <c r="G26" s="36" t="s">
        <v>544</v>
      </c>
      <c r="H26" s="36" t="s">
        <v>526</v>
      </c>
      <c r="I26" s="12">
        <v>2</v>
      </c>
      <c r="J26" s="12" t="str">
        <f t="shared" si="0"/>
        <v>D-2</v>
      </c>
    </row>
    <row r="27" spans="1:10">
      <c r="A27" s="6" t="s">
        <v>31</v>
      </c>
      <c r="B27">
        <v>1</v>
      </c>
      <c r="C27" s="1">
        <v>24</v>
      </c>
      <c r="D27" t="s">
        <v>500</v>
      </c>
      <c r="E27" s="2" t="s">
        <v>556</v>
      </c>
      <c r="F27" s="1">
        <v>19</v>
      </c>
      <c r="G27" s="36" t="s">
        <v>545</v>
      </c>
      <c r="H27" s="36" t="s">
        <v>526</v>
      </c>
      <c r="I27" s="12">
        <v>3</v>
      </c>
      <c r="J27" s="12" t="str">
        <f t="shared" si="0"/>
        <v>D-3</v>
      </c>
    </row>
    <row r="28" spans="1:10">
      <c r="A28" s="6" t="s">
        <v>31</v>
      </c>
      <c r="B28">
        <v>2</v>
      </c>
      <c r="C28" s="1">
        <v>25</v>
      </c>
      <c r="D28" s="12" t="s">
        <v>500</v>
      </c>
      <c r="E28" s="2" t="s">
        <v>557</v>
      </c>
      <c r="F28" s="1">
        <v>19</v>
      </c>
      <c r="G28" s="36" t="s">
        <v>546</v>
      </c>
      <c r="H28" s="36" t="s">
        <v>526</v>
      </c>
      <c r="I28" s="12">
        <v>4</v>
      </c>
      <c r="J28" s="12" t="str">
        <f t="shared" si="0"/>
        <v>D-4</v>
      </c>
    </row>
    <row r="29" spans="1:10">
      <c r="A29" s="6" t="s">
        <v>31</v>
      </c>
      <c r="B29">
        <v>3</v>
      </c>
      <c r="C29" s="1">
        <v>26</v>
      </c>
      <c r="D29" s="12" t="s">
        <v>500</v>
      </c>
      <c r="E29" s="2" t="s">
        <v>558</v>
      </c>
      <c r="F29" s="1">
        <v>19</v>
      </c>
      <c r="G29" s="36" t="s">
        <v>547</v>
      </c>
      <c r="H29" s="36" t="s">
        <v>526</v>
      </c>
      <c r="I29" s="12">
        <v>5</v>
      </c>
      <c r="J29" s="12" t="str">
        <f t="shared" si="0"/>
        <v>D-5</v>
      </c>
    </row>
    <row r="30" spans="1:10">
      <c r="A30" s="6" t="s">
        <v>31</v>
      </c>
      <c r="B30">
        <v>4</v>
      </c>
      <c r="C30" s="1">
        <v>27</v>
      </c>
      <c r="D30" s="12" t="s">
        <v>500</v>
      </c>
      <c r="E30" s="2" t="s">
        <v>559</v>
      </c>
      <c r="F30" s="1">
        <v>19</v>
      </c>
      <c r="G30" s="36" t="s">
        <v>548</v>
      </c>
      <c r="H30" s="36" t="s">
        <v>526</v>
      </c>
      <c r="I30" s="12">
        <v>6</v>
      </c>
      <c r="J30" s="12" t="str">
        <f t="shared" si="0"/>
        <v>D-6</v>
      </c>
    </row>
    <row r="31" spans="1:10">
      <c r="A31" s="6" t="s">
        <v>31</v>
      </c>
      <c r="B31">
        <v>5</v>
      </c>
      <c r="C31" s="1">
        <v>28</v>
      </c>
      <c r="D31" s="12" t="s">
        <v>500</v>
      </c>
      <c r="E31" s="2" t="s">
        <v>560</v>
      </c>
      <c r="F31" s="1">
        <v>19</v>
      </c>
      <c r="H31" s="36" t="s">
        <v>527</v>
      </c>
      <c r="I31" s="12">
        <v>1</v>
      </c>
      <c r="J31" s="12" t="str">
        <f t="shared" si="0"/>
        <v>E-1</v>
      </c>
    </row>
    <row r="32" spans="1:10">
      <c r="A32" s="6" t="s">
        <v>31</v>
      </c>
      <c r="B32" s="12">
        <v>6</v>
      </c>
      <c r="C32" s="1">
        <v>29</v>
      </c>
      <c r="D32" s="12" t="s">
        <v>500</v>
      </c>
      <c r="E32" s="2" t="s">
        <v>561</v>
      </c>
      <c r="F32" s="1">
        <v>19</v>
      </c>
      <c r="H32" s="36" t="s">
        <v>527</v>
      </c>
      <c r="I32" s="12">
        <v>2</v>
      </c>
      <c r="J32" s="12" t="str">
        <f t="shared" si="0"/>
        <v>E-2</v>
      </c>
    </row>
    <row r="33" spans="1:10">
      <c r="A33" s="6" t="s">
        <v>31</v>
      </c>
      <c r="B33" s="12">
        <v>7</v>
      </c>
      <c r="C33" s="1">
        <v>30</v>
      </c>
      <c r="D33" s="12" t="s">
        <v>500</v>
      </c>
      <c r="E33" s="2" t="s">
        <v>562</v>
      </c>
      <c r="F33" s="1">
        <v>19</v>
      </c>
      <c r="H33" s="36" t="s">
        <v>527</v>
      </c>
      <c r="I33" s="12">
        <v>3</v>
      </c>
      <c r="J33" s="12" t="str">
        <f t="shared" si="0"/>
        <v>E-3</v>
      </c>
    </row>
    <row r="34" spans="1:10">
      <c r="A34" s="6" t="s">
        <v>31</v>
      </c>
      <c r="B34" s="12">
        <v>8</v>
      </c>
      <c r="C34" s="1">
        <v>31</v>
      </c>
      <c r="D34" s="12" t="s">
        <v>500</v>
      </c>
      <c r="E34" s="2" t="s">
        <v>549</v>
      </c>
      <c r="F34" s="1">
        <v>19</v>
      </c>
      <c r="H34" s="36" t="s">
        <v>527</v>
      </c>
      <c r="I34" s="12">
        <v>4</v>
      </c>
      <c r="J34" s="12" t="str">
        <f t="shared" si="0"/>
        <v>E-4</v>
      </c>
    </row>
    <row r="35" spans="1:10">
      <c r="A35" s="6" t="s">
        <v>31</v>
      </c>
      <c r="B35" s="12">
        <v>9</v>
      </c>
      <c r="C35" s="1">
        <v>32</v>
      </c>
      <c r="D35" s="12" t="s">
        <v>500</v>
      </c>
      <c r="E35" s="2" t="s">
        <v>550</v>
      </c>
      <c r="F35" s="1">
        <v>19</v>
      </c>
      <c r="H35" s="36" t="s">
        <v>527</v>
      </c>
      <c r="I35" s="12">
        <v>5</v>
      </c>
      <c r="J35" s="12" t="str">
        <f t="shared" si="0"/>
        <v>E-5</v>
      </c>
    </row>
    <row r="36" spans="1:10">
      <c r="A36" s="6" t="s">
        <v>31</v>
      </c>
      <c r="B36" s="12">
        <v>10</v>
      </c>
      <c r="C36" s="1">
        <v>33</v>
      </c>
      <c r="D36" s="12" t="s">
        <v>500</v>
      </c>
      <c r="E36" s="2" t="s">
        <v>551</v>
      </c>
      <c r="F36" s="1">
        <v>19</v>
      </c>
      <c r="H36" s="36" t="s">
        <v>527</v>
      </c>
      <c r="I36" s="12">
        <v>6</v>
      </c>
      <c r="J36" s="12" t="str">
        <f t="shared" si="0"/>
        <v>E-6</v>
      </c>
    </row>
    <row r="37" spans="1:10">
      <c r="A37" s="6" t="s">
        <v>31</v>
      </c>
      <c r="B37" s="12">
        <v>11</v>
      </c>
      <c r="C37" s="1">
        <v>34</v>
      </c>
      <c r="D37" s="12" t="s">
        <v>500</v>
      </c>
      <c r="E37" s="2" t="s">
        <v>552</v>
      </c>
      <c r="F37" s="1">
        <v>19</v>
      </c>
      <c r="H37" s="36" t="s">
        <v>530</v>
      </c>
      <c r="I37" s="12">
        <v>1</v>
      </c>
      <c r="J37" s="12" t="str">
        <f t="shared" si="0"/>
        <v>H-1</v>
      </c>
    </row>
    <row r="38" spans="1:10">
      <c r="A38" s="6" t="s">
        <v>31</v>
      </c>
      <c r="B38" s="12">
        <v>12</v>
      </c>
      <c r="C38" s="1">
        <v>35</v>
      </c>
      <c r="D38" s="12" t="s">
        <v>500</v>
      </c>
      <c r="E38" s="2" t="s">
        <v>553</v>
      </c>
      <c r="F38" s="1">
        <v>19</v>
      </c>
      <c r="H38" s="36" t="s">
        <v>530</v>
      </c>
      <c r="I38" s="12">
        <v>2</v>
      </c>
      <c r="J38" s="12" t="str">
        <f t="shared" si="0"/>
        <v>H-2</v>
      </c>
    </row>
    <row r="39" spans="1:10">
      <c r="A39" s="6" t="s">
        <v>31</v>
      </c>
      <c r="B39" s="12">
        <v>13</v>
      </c>
      <c r="C39" s="1">
        <v>36</v>
      </c>
      <c r="D39" s="12" t="s">
        <v>500</v>
      </c>
      <c r="E39" s="2" t="s">
        <v>554</v>
      </c>
      <c r="F39" s="1">
        <v>19</v>
      </c>
      <c r="H39" s="36" t="s">
        <v>530</v>
      </c>
      <c r="I39" s="12">
        <v>3</v>
      </c>
      <c r="J39" s="12" t="str">
        <f t="shared" si="0"/>
        <v>H-3</v>
      </c>
    </row>
    <row r="40" spans="1:10">
      <c r="A40" s="6" t="s">
        <v>31</v>
      </c>
      <c r="B40" s="12">
        <v>14</v>
      </c>
      <c r="C40" s="1">
        <v>37</v>
      </c>
      <c r="D40" s="12" t="s">
        <v>500</v>
      </c>
      <c r="E40" s="2" t="s">
        <v>555</v>
      </c>
      <c r="F40" s="1">
        <v>19</v>
      </c>
      <c r="H40" s="36" t="s">
        <v>530</v>
      </c>
      <c r="I40" s="12">
        <v>4</v>
      </c>
      <c r="J40" s="12" t="str">
        <f t="shared" si="0"/>
        <v>H-4</v>
      </c>
    </row>
    <row r="41" spans="1:10">
      <c r="A41" s="6" t="s">
        <v>31</v>
      </c>
      <c r="B41" s="12">
        <v>15</v>
      </c>
      <c r="C41" s="1">
        <v>38</v>
      </c>
      <c r="D41" s="12" t="s">
        <v>500</v>
      </c>
      <c r="E41" s="2" t="s">
        <v>563</v>
      </c>
      <c r="F41" s="1">
        <v>19</v>
      </c>
      <c r="H41" s="36" t="s">
        <v>530</v>
      </c>
      <c r="I41" s="12">
        <v>5</v>
      </c>
      <c r="J41" s="12" t="str">
        <f t="shared" si="0"/>
        <v>H-5</v>
      </c>
    </row>
    <row r="42" spans="1:10">
      <c r="A42" s="6" t="s">
        <v>31</v>
      </c>
      <c r="B42" s="12">
        <v>16</v>
      </c>
      <c r="C42" s="1">
        <v>39</v>
      </c>
      <c r="D42" s="12" t="s">
        <v>500</v>
      </c>
      <c r="E42" s="2" t="s">
        <v>564</v>
      </c>
      <c r="F42" s="1">
        <v>19</v>
      </c>
      <c r="H42" s="36" t="s">
        <v>530</v>
      </c>
      <c r="I42" s="12">
        <v>6</v>
      </c>
      <c r="J42" s="12" t="str">
        <f t="shared" si="0"/>
        <v>H-6</v>
      </c>
    </row>
    <row r="43" spans="1:10">
      <c r="A43" s="6" t="s">
        <v>31</v>
      </c>
      <c r="B43" s="12">
        <v>17</v>
      </c>
      <c r="C43" s="1">
        <v>40</v>
      </c>
      <c r="D43" s="12" t="s">
        <v>500</v>
      </c>
      <c r="E43" s="2" t="s">
        <v>565</v>
      </c>
      <c r="F43" s="1">
        <v>19</v>
      </c>
      <c r="H43" s="36" t="s">
        <v>532</v>
      </c>
      <c r="I43" s="12">
        <v>1</v>
      </c>
      <c r="J43" s="12" t="str">
        <f t="shared" si="0"/>
        <v>J-1</v>
      </c>
    </row>
    <row r="44" spans="1:10">
      <c r="A44" s="6" t="s">
        <v>31</v>
      </c>
      <c r="B44" s="12">
        <v>18</v>
      </c>
      <c r="C44" s="1">
        <v>41</v>
      </c>
      <c r="D44" s="12" t="s">
        <v>500</v>
      </c>
      <c r="E44" s="2" t="s">
        <v>566</v>
      </c>
      <c r="F44" s="1">
        <v>19</v>
      </c>
      <c r="H44" s="36" t="s">
        <v>532</v>
      </c>
      <c r="I44" s="12">
        <v>2</v>
      </c>
      <c r="J44" s="12" t="str">
        <f t="shared" si="0"/>
        <v>J-2</v>
      </c>
    </row>
    <row r="45" spans="1:10">
      <c r="A45" s="6" t="s">
        <v>31</v>
      </c>
      <c r="B45" s="12">
        <v>19</v>
      </c>
      <c r="C45" s="1">
        <v>42</v>
      </c>
      <c r="D45" s="12" t="s">
        <v>500</v>
      </c>
      <c r="E45" s="2" t="s">
        <v>567</v>
      </c>
      <c r="F45" s="1">
        <v>19</v>
      </c>
      <c r="H45" s="36" t="s">
        <v>532</v>
      </c>
      <c r="I45" s="12">
        <v>3</v>
      </c>
      <c r="J45" s="12" t="str">
        <f t="shared" si="0"/>
        <v>J-3</v>
      </c>
    </row>
    <row r="46" spans="1:10">
      <c r="A46" s="6" t="s">
        <v>31</v>
      </c>
      <c r="B46" s="12">
        <v>20</v>
      </c>
      <c r="C46" s="1">
        <v>43</v>
      </c>
      <c r="D46" s="12" t="s">
        <v>500</v>
      </c>
      <c r="E46" s="2" t="s">
        <v>568</v>
      </c>
      <c r="F46" s="1">
        <v>19</v>
      </c>
      <c r="H46" s="36" t="s">
        <v>532</v>
      </c>
      <c r="I46" s="12">
        <v>4</v>
      </c>
      <c r="J46" s="12" t="str">
        <f t="shared" si="0"/>
        <v>J-4</v>
      </c>
    </row>
    <row r="47" spans="1:10">
      <c r="A47" s="6" t="s">
        <v>31</v>
      </c>
      <c r="B47" s="12">
        <v>21</v>
      </c>
      <c r="C47" s="1">
        <v>44</v>
      </c>
      <c r="D47" s="12" t="s">
        <v>500</v>
      </c>
      <c r="E47" s="2" t="s">
        <v>569</v>
      </c>
      <c r="F47" s="1">
        <v>19</v>
      </c>
      <c r="H47" s="36" t="s">
        <v>532</v>
      </c>
      <c r="I47" s="12">
        <v>5</v>
      </c>
      <c r="J47" s="12" t="str">
        <f t="shared" si="0"/>
        <v>J-5</v>
      </c>
    </row>
    <row r="48" spans="1:10">
      <c r="A48" s="6" t="s">
        <v>31</v>
      </c>
      <c r="B48" s="12">
        <v>22</v>
      </c>
      <c r="C48" s="1">
        <v>45</v>
      </c>
      <c r="D48" s="12" t="s">
        <v>500</v>
      </c>
      <c r="E48" s="2" t="s">
        <v>570</v>
      </c>
      <c r="F48" s="1">
        <v>19</v>
      </c>
      <c r="H48" s="36" t="s">
        <v>532</v>
      </c>
      <c r="I48" s="12">
        <v>6</v>
      </c>
      <c r="J48" s="12" t="str">
        <f t="shared" si="0"/>
        <v>J-6</v>
      </c>
    </row>
    <row r="49" spans="1:10">
      <c r="A49" s="6" t="s">
        <v>31</v>
      </c>
      <c r="B49" s="12">
        <v>23</v>
      </c>
      <c r="C49" s="1">
        <v>46</v>
      </c>
      <c r="D49" s="12" t="s">
        <v>500</v>
      </c>
      <c r="E49" s="2" t="s">
        <v>571</v>
      </c>
      <c r="F49" s="1">
        <v>19</v>
      </c>
      <c r="H49" s="36" t="s">
        <v>533</v>
      </c>
      <c r="I49" s="12">
        <v>1</v>
      </c>
      <c r="J49" s="12" t="str">
        <f t="shared" si="0"/>
        <v>K-1</v>
      </c>
    </row>
    <row r="50" spans="1:10">
      <c r="A50" s="6" t="s">
        <v>31</v>
      </c>
      <c r="B50" s="12">
        <v>24</v>
      </c>
      <c r="C50" s="1">
        <v>47</v>
      </c>
      <c r="D50" s="12" t="s">
        <v>500</v>
      </c>
      <c r="E50" s="2" t="s">
        <v>572</v>
      </c>
      <c r="F50" s="1">
        <v>19</v>
      </c>
      <c r="H50" s="36" t="s">
        <v>533</v>
      </c>
      <c r="I50" s="12">
        <v>2</v>
      </c>
      <c r="J50" s="12" t="str">
        <f t="shared" si="0"/>
        <v>K-2</v>
      </c>
    </row>
    <row r="51" spans="1:10">
      <c r="A51" s="6" t="s">
        <v>31</v>
      </c>
      <c r="B51" s="12">
        <v>25</v>
      </c>
      <c r="C51" s="1">
        <v>48</v>
      </c>
      <c r="D51" s="12" t="s">
        <v>500</v>
      </c>
      <c r="E51" s="2" t="s">
        <v>573</v>
      </c>
      <c r="F51" s="1">
        <v>19</v>
      </c>
      <c r="H51" s="36" t="s">
        <v>533</v>
      </c>
      <c r="I51" s="12">
        <v>3</v>
      </c>
      <c r="J51" s="12" t="str">
        <f t="shared" si="0"/>
        <v>K-3</v>
      </c>
    </row>
    <row r="52" spans="1:10">
      <c r="A52" s="6" t="s">
        <v>31</v>
      </c>
      <c r="B52" s="12">
        <v>26</v>
      </c>
      <c r="C52" s="1">
        <v>49</v>
      </c>
      <c r="D52" s="12" t="s">
        <v>500</v>
      </c>
      <c r="E52" s="2" t="s">
        <v>574</v>
      </c>
      <c r="F52" s="1">
        <v>19</v>
      </c>
      <c r="H52" s="36" t="s">
        <v>533</v>
      </c>
      <c r="I52" s="12">
        <v>4</v>
      </c>
      <c r="J52" s="12" t="str">
        <f t="shared" si="0"/>
        <v>K-4</v>
      </c>
    </row>
    <row r="53" spans="1:10">
      <c r="A53" s="6" t="s">
        <v>31</v>
      </c>
      <c r="B53" s="12">
        <v>27</v>
      </c>
      <c r="C53" s="1">
        <v>50</v>
      </c>
      <c r="D53" s="12" t="s">
        <v>500</v>
      </c>
      <c r="E53" s="2" t="s">
        <v>575</v>
      </c>
      <c r="F53" s="1">
        <v>19</v>
      </c>
      <c r="H53" s="36" t="s">
        <v>533</v>
      </c>
      <c r="I53" s="12">
        <v>5</v>
      </c>
      <c r="J53" s="12" t="str">
        <f t="shared" si="0"/>
        <v>K-5</v>
      </c>
    </row>
    <row r="54" spans="1:10">
      <c r="A54" s="6" t="s">
        <v>31</v>
      </c>
      <c r="B54" s="12">
        <v>28</v>
      </c>
      <c r="C54" s="1">
        <v>51</v>
      </c>
      <c r="D54" s="12" t="s">
        <v>500</v>
      </c>
      <c r="E54" s="2" t="s">
        <v>576</v>
      </c>
      <c r="F54" s="1">
        <v>19</v>
      </c>
      <c r="H54" s="36" t="s">
        <v>533</v>
      </c>
      <c r="I54" s="12">
        <v>6</v>
      </c>
      <c r="J54" s="12" t="str">
        <f t="shared" si="0"/>
        <v>K-6</v>
      </c>
    </row>
    <row r="55" spans="1:10">
      <c r="A55" s="6" t="s">
        <v>31</v>
      </c>
      <c r="B55" s="12">
        <v>29</v>
      </c>
      <c r="C55" s="1">
        <v>52</v>
      </c>
      <c r="D55" s="12" t="s">
        <v>500</v>
      </c>
      <c r="E55" s="2" t="s">
        <v>577</v>
      </c>
      <c r="F55" s="1">
        <v>19</v>
      </c>
      <c r="H55" s="36" t="s">
        <v>534</v>
      </c>
      <c r="I55" s="12">
        <v>1</v>
      </c>
      <c r="J55" s="12" t="str">
        <f t="shared" si="0"/>
        <v>L-1</v>
      </c>
    </row>
    <row r="56" spans="1:10">
      <c r="A56" s="6" t="s">
        <v>31</v>
      </c>
      <c r="B56" s="12">
        <v>30</v>
      </c>
      <c r="C56" s="1">
        <v>53</v>
      </c>
      <c r="D56" s="12" t="s">
        <v>500</v>
      </c>
      <c r="E56" s="2" t="s">
        <v>578</v>
      </c>
      <c r="F56" s="1">
        <v>19</v>
      </c>
      <c r="H56" s="36" t="s">
        <v>534</v>
      </c>
      <c r="I56" s="12">
        <v>2</v>
      </c>
      <c r="J56" s="12" t="str">
        <f t="shared" si="0"/>
        <v>L-2</v>
      </c>
    </row>
    <row r="57" spans="1:10">
      <c r="A57" s="6" t="s">
        <v>31</v>
      </c>
      <c r="B57" s="12">
        <v>31</v>
      </c>
      <c r="C57" s="1">
        <v>54</v>
      </c>
      <c r="D57" s="12" t="s">
        <v>500</v>
      </c>
      <c r="E57" s="2" t="s">
        <v>579</v>
      </c>
      <c r="F57" s="1">
        <v>19</v>
      </c>
      <c r="H57" s="36" t="s">
        <v>534</v>
      </c>
      <c r="I57" s="12">
        <v>3</v>
      </c>
      <c r="J57" s="12" t="str">
        <f t="shared" si="0"/>
        <v>L-3</v>
      </c>
    </row>
    <row r="58" spans="1:10">
      <c r="A58" s="6" t="s">
        <v>31</v>
      </c>
      <c r="B58" s="12">
        <v>32</v>
      </c>
      <c r="C58" s="1">
        <v>55</v>
      </c>
      <c r="D58" s="12" t="s">
        <v>500</v>
      </c>
      <c r="E58" s="2" t="s">
        <v>580</v>
      </c>
      <c r="F58" s="1">
        <v>19</v>
      </c>
      <c r="H58" s="36" t="s">
        <v>534</v>
      </c>
      <c r="I58" s="12">
        <v>4</v>
      </c>
      <c r="J58" s="12" t="str">
        <f t="shared" si="0"/>
        <v>L-4</v>
      </c>
    </row>
    <row r="59" spans="1:10">
      <c r="A59" s="6" t="s">
        <v>31</v>
      </c>
      <c r="B59" s="12">
        <v>33</v>
      </c>
      <c r="C59" s="1">
        <v>56</v>
      </c>
      <c r="D59" s="12" t="s">
        <v>500</v>
      </c>
      <c r="E59" s="2" t="s">
        <v>581</v>
      </c>
      <c r="F59" s="1">
        <v>19</v>
      </c>
      <c r="H59" s="36" t="s">
        <v>534</v>
      </c>
      <c r="I59" s="12">
        <v>5</v>
      </c>
      <c r="J59" s="12" t="str">
        <f t="shared" si="0"/>
        <v>L-5</v>
      </c>
    </row>
    <row r="60" spans="1:10">
      <c r="A60" s="6" t="s">
        <v>31</v>
      </c>
      <c r="B60" s="12">
        <v>34</v>
      </c>
      <c r="C60" s="1">
        <v>57</v>
      </c>
      <c r="D60" s="12" t="s">
        <v>500</v>
      </c>
      <c r="E60" s="2" t="s">
        <v>582</v>
      </c>
      <c r="F60" s="1">
        <v>19</v>
      </c>
      <c r="H60" s="36" t="s">
        <v>534</v>
      </c>
      <c r="I60" s="12">
        <v>6</v>
      </c>
      <c r="J60" s="12" t="str">
        <f t="shared" si="0"/>
        <v>L-6</v>
      </c>
    </row>
    <row r="61" spans="1:10">
      <c r="A61" s="6" t="s">
        <v>31</v>
      </c>
      <c r="B61" s="12">
        <v>35</v>
      </c>
      <c r="C61" s="1">
        <v>58</v>
      </c>
      <c r="D61" s="12" t="s">
        <v>500</v>
      </c>
      <c r="E61" s="2" t="s">
        <v>583</v>
      </c>
      <c r="F61" s="1">
        <v>19</v>
      </c>
      <c r="H61" s="36" t="s">
        <v>535</v>
      </c>
      <c r="I61" s="12">
        <v>1</v>
      </c>
      <c r="J61" s="12" t="str">
        <f t="shared" si="0"/>
        <v>M-1</v>
      </c>
    </row>
    <row r="62" spans="1:10">
      <c r="A62" s="6" t="s">
        <v>31</v>
      </c>
      <c r="B62" s="12">
        <v>36</v>
      </c>
      <c r="C62" s="1">
        <v>59</v>
      </c>
      <c r="D62" s="12" t="s">
        <v>500</v>
      </c>
      <c r="E62" s="2" t="s">
        <v>584</v>
      </c>
      <c r="F62" s="1">
        <v>19</v>
      </c>
      <c r="H62" s="36" t="s">
        <v>535</v>
      </c>
      <c r="I62" s="12">
        <v>2</v>
      </c>
      <c r="J62" s="12" t="str">
        <f t="shared" si="0"/>
        <v>M-2</v>
      </c>
    </row>
    <row r="63" spans="1:10">
      <c r="A63" s="6" t="s">
        <v>31</v>
      </c>
      <c r="B63" s="12">
        <v>37</v>
      </c>
      <c r="C63" s="1">
        <v>60</v>
      </c>
      <c r="D63" s="12" t="s">
        <v>500</v>
      </c>
      <c r="E63" s="2" t="s">
        <v>585</v>
      </c>
      <c r="F63" s="1">
        <v>19</v>
      </c>
      <c r="H63" s="36" t="s">
        <v>535</v>
      </c>
      <c r="I63" s="12">
        <v>3</v>
      </c>
      <c r="J63" s="12" t="str">
        <f t="shared" si="0"/>
        <v>M-3</v>
      </c>
    </row>
    <row r="64" spans="1:10">
      <c r="A64" s="6" t="s">
        <v>31</v>
      </c>
      <c r="B64" s="12">
        <v>38</v>
      </c>
      <c r="C64" s="1">
        <v>61</v>
      </c>
      <c r="D64" s="12" t="s">
        <v>500</v>
      </c>
      <c r="E64" s="2" t="s">
        <v>586</v>
      </c>
      <c r="F64" s="1">
        <v>19</v>
      </c>
      <c r="H64" s="36" t="s">
        <v>535</v>
      </c>
      <c r="I64" s="12">
        <v>4</v>
      </c>
      <c r="J64" s="12" t="str">
        <f t="shared" si="0"/>
        <v>M-4</v>
      </c>
    </row>
    <row r="65" spans="1:10">
      <c r="A65" s="6" t="s">
        <v>31</v>
      </c>
      <c r="B65" s="12">
        <v>39</v>
      </c>
      <c r="C65" s="1">
        <v>62</v>
      </c>
      <c r="D65" s="12" t="s">
        <v>500</v>
      </c>
      <c r="E65" s="2" t="s">
        <v>587</v>
      </c>
      <c r="F65" s="1">
        <v>19</v>
      </c>
      <c r="H65" s="36" t="s">
        <v>535</v>
      </c>
      <c r="I65" s="12">
        <v>5</v>
      </c>
      <c r="J65" s="12" t="str">
        <f t="shared" si="0"/>
        <v>M-5</v>
      </c>
    </row>
    <row r="66" spans="1:10">
      <c r="A66" s="6" t="s">
        <v>31</v>
      </c>
      <c r="B66" s="12">
        <v>40</v>
      </c>
      <c r="C66" s="1">
        <v>63</v>
      </c>
      <c r="D66" s="12" t="s">
        <v>500</v>
      </c>
      <c r="E66" s="2" t="s">
        <v>588</v>
      </c>
      <c r="F66" s="1">
        <v>19</v>
      </c>
      <c r="H66" s="36" t="s">
        <v>535</v>
      </c>
      <c r="I66" s="12">
        <v>6</v>
      </c>
      <c r="J66" s="12" t="str">
        <f t="shared" si="0"/>
        <v>M-6</v>
      </c>
    </row>
    <row r="67" spans="1:10">
      <c r="A67" s="6" t="s">
        <v>31</v>
      </c>
      <c r="B67" s="12">
        <v>41</v>
      </c>
      <c r="C67" s="1">
        <v>64</v>
      </c>
      <c r="D67" s="12" t="s">
        <v>500</v>
      </c>
      <c r="E67" s="2" t="s">
        <v>589</v>
      </c>
      <c r="F67" s="1">
        <v>19</v>
      </c>
      <c r="H67" s="36" t="s">
        <v>536</v>
      </c>
      <c r="I67" s="12">
        <v>1</v>
      </c>
      <c r="J67" s="12" t="str">
        <f t="shared" si="0"/>
        <v>N-1</v>
      </c>
    </row>
    <row r="68" spans="1:10">
      <c r="A68" s="6" t="s">
        <v>31</v>
      </c>
      <c r="B68" s="12">
        <v>42</v>
      </c>
      <c r="C68" s="1">
        <v>65</v>
      </c>
      <c r="D68" s="12" t="s">
        <v>500</v>
      </c>
      <c r="E68" s="2" t="s">
        <v>590</v>
      </c>
      <c r="F68" s="1">
        <v>19</v>
      </c>
      <c r="H68" s="36" t="s">
        <v>536</v>
      </c>
      <c r="I68" s="12">
        <v>2</v>
      </c>
      <c r="J68" s="12" t="str">
        <f t="shared" si="0"/>
        <v>N-2</v>
      </c>
    </row>
    <row r="69" spans="1:10">
      <c r="A69" s="6" t="s">
        <v>31</v>
      </c>
      <c r="B69" s="12">
        <v>43</v>
      </c>
      <c r="C69" s="1">
        <v>66</v>
      </c>
      <c r="D69" s="12" t="s">
        <v>500</v>
      </c>
      <c r="E69" s="2" t="s">
        <v>591</v>
      </c>
      <c r="F69" s="1">
        <v>19</v>
      </c>
      <c r="H69" s="36" t="s">
        <v>536</v>
      </c>
      <c r="I69" s="12">
        <v>3</v>
      </c>
      <c r="J69" s="12" t="str">
        <f t="shared" si="0"/>
        <v>N-3</v>
      </c>
    </row>
    <row r="70" spans="1:10">
      <c r="A70" s="6" t="s">
        <v>31</v>
      </c>
      <c r="B70" s="12">
        <v>44</v>
      </c>
      <c r="C70" s="1">
        <v>67</v>
      </c>
      <c r="D70" s="12" t="s">
        <v>500</v>
      </c>
      <c r="E70" s="2" t="s">
        <v>592</v>
      </c>
      <c r="F70" s="1">
        <v>19</v>
      </c>
      <c r="H70" s="36" t="s">
        <v>536</v>
      </c>
      <c r="I70" s="12">
        <v>4</v>
      </c>
      <c r="J70" s="12" t="str">
        <f t="shared" si="0"/>
        <v>N-4</v>
      </c>
    </row>
    <row r="71" spans="1:10">
      <c r="A71" s="6" t="s">
        <v>31</v>
      </c>
      <c r="B71" s="12">
        <v>45</v>
      </c>
      <c r="C71" s="1">
        <v>68</v>
      </c>
      <c r="D71" s="12" t="s">
        <v>500</v>
      </c>
      <c r="E71" s="2" t="s">
        <v>593</v>
      </c>
      <c r="F71" s="1">
        <v>19</v>
      </c>
      <c r="H71" s="36" t="s">
        <v>536</v>
      </c>
      <c r="I71" s="12">
        <v>5</v>
      </c>
      <c r="J71" s="12" t="str">
        <f t="shared" si="0"/>
        <v>N-5</v>
      </c>
    </row>
    <row r="72" spans="1:10">
      <c r="A72" s="6" t="s">
        <v>31</v>
      </c>
      <c r="B72" s="12">
        <v>46</v>
      </c>
      <c r="C72" s="1">
        <v>69</v>
      </c>
      <c r="D72" s="12" t="s">
        <v>500</v>
      </c>
      <c r="E72" s="2" t="s">
        <v>594</v>
      </c>
      <c r="F72" s="1">
        <v>19</v>
      </c>
      <c r="H72" s="36" t="s">
        <v>536</v>
      </c>
      <c r="I72" s="12">
        <v>6</v>
      </c>
      <c r="J72" s="12" t="str">
        <f t="shared" si="0"/>
        <v>N-6</v>
      </c>
    </row>
    <row r="73" spans="1:10">
      <c r="A73" s="6" t="s">
        <v>31</v>
      </c>
      <c r="B73" s="12">
        <v>47</v>
      </c>
      <c r="C73" s="1">
        <v>70</v>
      </c>
      <c r="D73" s="12" t="s">
        <v>500</v>
      </c>
      <c r="E73" s="2" t="s">
        <v>595</v>
      </c>
      <c r="F73" s="1">
        <v>19</v>
      </c>
      <c r="H73" s="36" t="s">
        <v>538</v>
      </c>
      <c r="I73" s="12">
        <v>2</v>
      </c>
      <c r="J73" s="12" t="str">
        <f t="shared" si="0"/>
        <v>P-2</v>
      </c>
    </row>
    <row r="74" spans="1:10">
      <c r="A74" s="6" t="s">
        <v>31</v>
      </c>
      <c r="B74" s="12">
        <v>48</v>
      </c>
      <c r="C74" s="1">
        <v>71</v>
      </c>
      <c r="D74" s="12" t="s">
        <v>500</v>
      </c>
      <c r="E74" s="2" t="s">
        <v>596</v>
      </c>
      <c r="F74" s="1">
        <v>19</v>
      </c>
      <c r="H74" s="36" t="s">
        <v>538</v>
      </c>
      <c r="I74" s="12">
        <v>3</v>
      </c>
      <c r="J74" s="12" t="str">
        <f t="shared" si="0"/>
        <v>P-3</v>
      </c>
    </row>
    <row r="75" spans="1:10">
      <c r="A75" s="6" t="s">
        <v>31</v>
      </c>
      <c r="B75" s="12">
        <v>49</v>
      </c>
      <c r="C75" s="1">
        <v>72</v>
      </c>
      <c r="D75" s="12" t="s">
        <v>500</v>
      </c>
      <c r="E75" s="2" t="s">
        <v>597</v>
      </c>
      <c r="F75" s="1">
        <v>19</v>
      </c>
      <c r="H75" s="36" t="s">
        <v>538</v>
      </c>
      <c r="I75" s="12">
        <v>4</v>
      </c>
      <c r="J75" s="12" t="str">
        <f t="shared" si="0"/>
        <v>P-4</v>
      </c>
    </row>
    <row r="76" spans="1:10">
      <c r="A76" s="6" t="s">
        <v>31</v>
      </c>
      <c r="B76" s="12">
        <v>50</v>
      </c>
      <c r="C76" s="1">
        <v>73</v>
      </c>
      <c r="D76" s="12" t="s">
        <v>500</v>
      </c>
      <c r="E76" s="33" t="s">
        <v>598</v>
      </c>
      <c r="F76" s="1">
        <v>19</v>
      </c>
      <c r="H76" s="36" t="s">
        <v>538</v>
      </c>
      <c r="I76" s="12">
        <v>5</v>
      </c>
      <c r="J76" s="12" t="str">
        <f t="shared" si="0"/>
        <v>P-5</v>
      </c>
    </row>
    <row r="77" spans="1:10">
      <c r="A77" s="6" t="s">
        <v>31</v>
      </c>
      <c r="B77" s="12">
        <v>51</v>
      </c>
      <c r="C77" s="1">
        <v>74</v>
      </c>
      <c r="D77" s="12" t="s">
        <v>500</v>
      </c>
      <c r="E77" s="2" t="s">
        <v>599</v>
      </c>
      <c r="F77" s="1">
        <v>19</v>
      </c>
      <c r="H77" s="36" t="s">
        <v>538</v>
      </c>
      <c r="I77" s="12">
        <v>6</v>
      </c>
      <c r="J77" s="12" t="str">
        <f t="shared" ref="J77:J133" si="1">CONCATENATE(H77,"-",I77)</f>
        <v>P-6</v>
      </c>
    </row>
    <row r="78" spans="1:10">
      <c r="A78" s="6" t="s">
        <v>31</v>
      </c>
      <c r="B78" s="12">
        <v>52</v>
      </c>
      <c r="C78" s="1">
        <v>75</v>
      </c>
      <c r="D78" s="12" t="s">
        <v>500</v>
      </c>
      <c r="E78" s="2" t="s">
        <v>600</v>
      </c>
      <c r="F78" s="1">
        <v>19</v>
      </c>
      <c r="H78" s="36" t="s">
        <v>540</v>
      </c>
      <c r="I78" s="12">
        <v>2</v>
      </c>
      <c r="J78" s="12" t="str">
        <f t="shared" si="1"/>
        <v>R-2</v>
      </c>
    </row>
    <row r="79" spans="1:10">
      <c r="A79" s="6" t="s">
        <v>31</v>
      </c>
      <c r="B79" s="12">
        <v>53</v>
      </c>
      <c r="C79" s="1">
        <v>76</v>
      </c>
      <c r="D79" s="12" t="s">
        <v>500</v>
      </c>
      <c r="E79" s="2" t="s">
        <v>601</v>
      </c>
      <c r="F79" s="1">
        <v>19</v>
      </c>
      <c r="H79" s="36" t="s">
        <v>540</v>
      </c>
      <c r="I79" s="12">
        <v>3</v>
      </c>
      <c r="J79" s="12" t="str">
        <f t="shared" si="1"/>
        <v>R-3</v>
      </c>
    </row>
    <row r="80" spans="1:10">
      <c r="A80" s="6" t="s">
        <v>31</v>
      </c>
      <c r="B80" s="12">
        <v>54</v>
      </c>
      <c r="C80" s="1">
        <v>77</v>
      </c>
      <c r="D80" s="12" t="s">
        <v>500</v>
      </c>
      <c r="E80" s="2" t="s">
        <v>602</v>
      </c>
      <c r="F80" s="1">
        <v>19</v>
      </c>
      <c r="H80" s="36" t="s">
        <v>540</v>
      </c>
      <c r="I80" s="12">
        <v>4</v>
      </c>
      <c r="J80" s="12" t="str">
        <f t="shared" si="1"/>
        <v>R-4</v>
      </c>
    </row>
    <row r="81" spans="1:10">
      <c r="A81" s="6" t="s">
        <v>31</v>
      </c>
      <c r="B81" s="12">
        <v>55</v>
      </c>
      <c r="C81" s="1">
        <v>78</v>
      </c>
      <c r="D81" s="12" t="s">
        <v>500</v>
      </c>
      <c r="E81" s="2" t="s">
        <v>603</v>
      </c>
      <c r="F81" s="1">
        <v>19</v>
      </c>
      <c r="H81" s="36" t="s">
        <v>540</v>
      </c>
      <c r="I81" s="12">
        <v>5</v>
      </c>
      <c r="J81" s="12" t="str">
        <f t="shared" si="1"/>
        <v>R-5</v>
      </c>
    </row>
    <row r="82" spans="1:10">
      <c r="A82" s="6" t="s">
        <v>31</v>
      </c>
      <c r="B82" s="12">
        <v>56</v>
      </c>
      <c r="C82" s="1">
        <v>79</v>
      </c>
      <c r="D82" s="12" t="s">
        <v>500</v>
      </c>
      <c r="E82" s="2" t="s">
        <v>604</v>
      </c>
      <c r="F82" s="1">
        <v>19</v>
      </c>
      <c r="H82" s="36" t="s">
        <v>540</v>
      </c>
      <c r="I82" s="12">
        <v>6</v>
      </c>
      <c r="J82" s="12" t="str">
        <f t="shared" si="1"/>
        <v>R-6</v>
      </c>
    </row>
    <row r="83" spans="1:10">
      <c r="A83" s="6" t="s">
        <v>31</v>
      </c>
      <c r="B83" s="12">
        <v>57</v>
      </c>
      <c r="C83" s="1">
        <v>80</v>
      </c>
      <c r="D83" s="12" t="s">
        <v>500</v>
      </c>
      <c r="E83" s="2" t="s">
        <v>605</v>
      </c>
      <c r="F83" s="1">
        <v>19</v>
      </c>
      <c r="H83" s="36" t="s">
        <v>541</v>
      </c>
      <c r="I83" s="12">
        <v>3</v>
      </c>
      <c r="J83" s="12" t="str">
        <f t="shared" si="1"/>
        <v>S-3</v>
      </c>
    </row>
    <row r="84" spans="1:10">
      <c r="A84" s="6" t="s">
        <v>31</v>
      </c>
      <c r="B84" s="12">
        <v>58</v>
      </c>
      <c r="C84" s="1">
        <v>81</v>
      </c>
      <c r="D84" s="12" t="s">
        <v>500</v>
      </c>
      <c r="E84" s="2" t="s">
        <v>606</v>
      </c>
      <c r="F84" s="1">
        <v>19</v>
      </c>
      <c r="H84" s="36" t="s">
        <v>541</v>
      </c>
      <c r="I84" s="12">
        <v>4</v>
      </c>
      <c r="J84" s="12" t="str">
        <f t="shared" si="1"/>
        <v>S-4</v>
      </c>
    </row>
    <row r="85" spans="1:10">
      <c r="A85" s="6" t="s">
        <v>31</v>
      </c>
      <c r="B85" s="12">
        <v>59</v>
      </c>
      <c r="C85" s="1">
        <v>82</v>
      </c>
      <c r="D85" s="12" t="s">
        <v>500</v>
      </c>
      <c r="E85" s="2" t="s">
        <v>607</v>
      </c>
      <c r="F85" s="1">
        <v>19</v>
      </c>
      <c r="H85" s="36" t="s">
        <v>541</v>
      </c>
      <c r="I85" s="12">
        <v>5</v>
      </c>
      <c r="J85" s="12" t="str">
        <f t="shared" si="1"/>
        <v>S-5</v>
      </c>
    </row>
    <row r="86" spans="1:10">
      <c r="A86" s="6" t="s">
        <v>31</v>
      </c>
      <c r="B86" s="12">
        <v>60</v>
      </c>
      <c r="C86" s="1">
        <v>83</v>
      </c>
      <c r="D86" s="12" t="s">
        <v>500</v>
      </c>
      <c r="E86" s="2" t="s">
        <v>608</v>
      </c>
      <c r="F86" s="1">
        <v>19</v>
      </c>
      <c r="H86" s="36" t="s">
        <v>541</v>
      </c>
      <c r="I86" s="12">
        <v>6</v>
      </c>
      <c r="J86" s="12" t="str">
        <f t="shared" si="1"/>
        <v>S-6</v>
      </c>
    </row>
    <row r="87" spans="1:10">
      <c r="A87" s="6" t="s">
        <v>31</v>
      </c>
      <c r="B87" s="12">
        <v>61</v>
      </c>
      <c r="C87" s="1">
        <v>84</v>
      </c>
      <c r="D87" s="12" t="s">
        <v>500</v>
      </c>
      <c r="E87" s="2" t="s">
        <v>609</v>
      </c>
      <c r="F87" s="1">
        <v>19</v>
      </c>
      <c r="H87" s="36" t="s">
        <v>542</v>
      </c>
      <c r="I87" s="12">
        <v>4</v>
      </c>
      <c r="J87" s="12" t="str">
        <f t="shared" si="1"/>
        <v>T-4</v>
      </c>
    </row>
    <row r="88" spans="1:10">
      <c r="A88" s="6" t="s">
        <v>31</v>
      </c>
      <c r="B88" s="12">
        <v>62</v>
      </c>
      <c r="C88" s="1">
        <v>85</v>
      </c>
      <c r="D88" s="12" t="s">
        <v>500</v>
      </c>
      <c r="E88" s="2" t="s">
        <v>610</v>
      </c>
      <c r="F88" s="1">
        <v>19</v>
      </c>
      <c r="H88" s="36" t="s">
        <v>542</v>
      </c>
      <c r="I88" s="12">
        <v>5</v>
      </c>
      <c r="J88" s="12" t="str">
        <f t="shared" si="1"/>
        <v>T-5</v>
      </c>
    </row>
    <row r="89" spans="1:10">
      <c r="A89" s="6" t="s">
        <v>31</v>
      </c>
      <c r="B89" s="12">
        <v>63</v>
      </c>
      <c r="C89" s="1">
        <v>86</v>
      </c>
      <c r="D89" s="12" t="s">
        <v>500</v>
      </c>
      <c r="E89" s="2" t="s">
        <v>611</v>
      </c>
      <c r="F89" s="1">
        <v>19</v>
      </c>
      <c r="H89" s="36" t="s">
        <v>542</v>
      </c>
      <c r="I89" s="12">
        <v>6</v>
      </c>
      <c r="J89" s="12" t="str">
        <f t="shared" si="1"/>
        <v>T-6</v>
      </c>
    </row>
    <row r="90" spans="1:10">
      <c r="A90" s="6" t="s">
        <v>31</v>
      </c>
      <c r="B90" s="12">
        <v>64</v>
      </c>
      <c r="C90" s="1">
        <v>87</v>
      </c>
      <c r="D90" s="12" t="s">
        <v>500</v>
      </c>
      <c r="E90" s="2" t="s">
        <v>612</v>
      </c>
      <c r="F90" s="1">
        <v>19</v>
      </c>
      <c r="H90" s="36" t="s">
        <v>543</v>
      </c>
      <c r="I90" s="12">
        <v>5</v>
      </c>
      <c r="J90" s="12" t="str">
        <f t="shared" si="1"/>
        <v>U-5</v>
      </c>
    </row>
    <row r="91" spans="1:10">
      <c r="A91" s="6" t="s">
        <v>31</v>
      </c>
      <c r="B91" s="12">
        <v>65</v>
      </c>
      <c r="C91" s="1">
        <v>88</v>
      </c>
      <c r="D91" s="12" t="s">
        <v>500</v>
      </c>
      <c r="E91" s="2" t="s">
        <v>613</v>
      </c>
      <c r="F91" s="1">
        <v>19</v>
      </c>
      <c r="H91" s="36" t="s">
        <v>543</v>
      </c>
      <c r="I91" s="12">
        <v>6</v>
      </c>
      <c r="J91" s="12" t="str">
        <f t="shared" si="1"/>
        <v>U-6</v>
      </c>
    </row>
    <row r="92" spans="1:10">
      <c r="A92" s="6" t="s">
        <v>31</v>
      </c>
      <c r="B92" s="12">
        <v>66</v>
      </c>
      <c r="C92" s="1">
        <v>89</v>
      </c>
      <c r="D92" s="12" t="s">
        <v>500</v>
      </c>
      <c r="E92" s="2" t="s">
        <v>614</v>
      </c>
      <c r="F92" s="1">
        <v>19</v>
      </c>
      <c r="J92" s="12" t="str">
        <f t="shared" si="1"/>
        <v>-</v>
      </c>
    </row>
    <row r="93" spans="1:10">
      <c r="A93" s="6" t="s">
        <v>31</v>
      </c>
      <c r="B93" s="12">
        <v>67</v>
      </c>
      <c r="C93" s="1">
        <v>90</v>
      </c>
      <c r="D93" s="12" t="s">
        <v>500</v>
      </c>
      <c r="E93" s="2" t="s">
        <v>615</v>
      </c>
      <c r="F93" s="1">
        <v>19</v>
      </c>
      <c r="J93" s="12" t="str">
        <f t="shared" si="1"/>
        <v>-</v>
      </c>
    </row>
    <row r="94" spans="1:10">
      <c r="A94" s="6" t="s">
        <v>31</v>
      </c>
      <c r="B94" s="12">
        <v>68</v>
      </c>
      <c r="C94" s="1">
        <v>91</v>
      </c>
      <c r="D94" s="12" t="s">
        <v>500</v>
      </c>
      <c r="E94" s="2" t="s">
        <v>616</v>
      </c>
      <c r="F94" s="1">
        <v>19</v>
      </c>
      <c r="J94" s="12" t="str">
        <f t="shared" si="1"/>
        <v>-</v>
      </c>
    </row>
    <row r="95" spans="1:10">
      <c r="A95" s="6" t="s">
        <v>31</v>
      </c>
      <c r="B95" s="12">
        <v>69</v>
      </c>
      <c r="C95" s="1">
        <v>92</v>
      </c>
      <c r="D95" s="12" t="s">
        <v>500</v>
      </c>
      <c r="E95" s="2" t="s">
        <v>617</v>
      </c>
      <c r="F95" s="1">
        <v>19</v>
      </c>
      <c r="J95" s="12" t="str">
        <f t="shared" si="1"/>
        <v>-</v>
      </c>
    </row>
    <row r="96" spans="1:10">
      <c r="A96" s="6" t="s">
        <v>31</v>
      </c>
      <c r="B96" s="12">
        <v>70</v>
      </c>
      <c r="C96" s="1">
        <v>93</v>
      </c>
      <c r="D96" s="12" t="s">
        <v>500</v>
      </c>
      <c r="E96" s="2" t="s">
        <v>618</v>
      </c>
      <c r="F96" s="1">
        <v>19</v>
      </c>
      <c r="J96" s="12" t="str">
        <f t="shared" si="1"/>
        <v>-</v>
      </c>
    </row>
    <row r="97" spans="1:10">
      <c r="A97" s="6" t="s">
        <v>31</v>
      </c>
      <c r="B97" s="12">
        <v>71</v>
      </c>
      <c r="C97" s="1">
        <v>94</v>
      </c>
      <c r="D97" s="12" t="s">
        <v>500</v>
      </c>
      <c r="E97" s="2" t="s">
        <v>619</v>
      </c>
      <c r="F97" s="1">
        <v>19</v>
      </c>
      <c r="J97" s="12" t="str">
        <f t="shared" si="1"/>
        <v>-</v>
      </c>
    </row>
    <row r="98" spans="1:10">
      <c r="A98" s="6" t="s">
        <v>31</v>
      </c>
      <c r="B98" s="12">
        <v>72</v>
      </c>
      <c r="C98" s="1">
        <v>95</v>
      </c>
      <c r="D98" s="12" t="s">
        <v>500</v>
      </c>
      <c r="E98" s="2" t="s">
        <v>620</v>
      </c>
      <c r="F98" s="1">
        <v>19</v>
      </c>
      <c r="J98" s="12" t="str">
        <f t="shared" si="1"/>
        <v>-</v>
      </c>
    </row>
    <row r="99" spans="1:10">
      <c r="A99" s="6" t="s">
        <v>31</v>
      </c>
      <c r="B99" s="12">
        <v>73</v>
      </c>
      <c r="C99" s="1">
        <v>96</v>
      </c>
      <c r="D99" s="12" t="s">
        <v>500</v>
      </c>
      <c r="E99" s="2" t="s">
        <v>621</v>
      </c>
      <c r="F99" s="1">
        <v>19</v>
      </c>
      <c r="J99" s="12" t="str">
        <f t="shared" si="1"/>
        <v>-</v>
      </c>
    </row>
    <row r="100" spans="1:10">
      <c r="A100" s="6" t="s">
        <v>31</v>
      </c>
      <c r="B100" s="12">
        <v>74</v>
      </c>
      <c r="C100" s="1">
        <v>97</v>
      </c>
      <c r="D100" s="12" t="s">
        <v>500</v>
      </c>
      <c r="E100" s="2" t="s">
        <v>622</v>
      </c>
      <c r="F100" s="1">
        <v>19</v>
      </c>
      <c r="J100" s="12" t="str">
        <f t="shared" si="1"/>
        <v>-</v>
      </c>
    </row>
    <row r="101" spans="1:10">
      <c r="A101" s="6" t="s">
        <v>31</v>
      </c>
      <c r="B101" s="12">
        <v>75</v>
      </c>
      <c r="C101" s="1">
        <v>98</v>
      </c>
      <c r="D101" s="12" t="s">
        <v>500</v>
      </c>
      <c r="E101" s="2" t="s">
        <v>623</v>
      </c>
      <c r="F101" s="1">
        <v>19</v>
      </c>
      <c r="J101" s="12" t="str">
        <f t="shared" si="1"/>
        <v>-</v>
      </c>
    </row>
    <row r="102" spans="1:10">
      <c r="A102" s="6" t="s">
        <v>31</v>
      </c>
      <c r="B102" s="12">
        <v>76</v>
      </c>
      <c r="C102" s="1">
        <v>99</v>
      </c>
      <c r="D102" s="12" t="s">
        <v>500</v>
      </c>
      <c r="E102" s="2" t="s">
        <v>624</v>
      </c>
      <c r="F102" s="1">
        <v>19</v>
      </c>
      <c r="J102" s="12" t="str">
        <f t="shared" si="1"/>
        <v>-</v>
      </c>
    </row>
    <row r="103" spans="1:10">
      <c r="A103" s="6" t="s">
        <v>31</v>
      </c>
      <c r="B103" s="12">
        <v>77</v>
      </c>
      <c r="C103" s="1">
        <v>100</v>
      </c>
      <c r="D103" s="12" t="s">
        <v>500</v>
      </c>
      <c r="E103" s="2" t="s">
        <v>625</v>
      </c>
      <c r="F103" s="1">
        <v>19</v>
      </c>
      <c r="J103" s="12" t="str">
        <f t="shared" si="1"/>
        <v>-</v>
      </c>
    </row>
    <row r="104" spans="1:10">
      <c r="A104" s="6" t="s">
        <v>31</v>
      </c>
      <c r="B104" s="12">
        <v>78</v>
      </c>
      <c r="C104" s="1">
        <v>101</v>
      </c>
      <c r="D104" s="12" t="s">
        <v>500</v>
      </c>
      <c r="E104" s="33" t="s">
        <v>626</v>
      </c>
      <c r="F104" s="1">
        <v>19</v>
      </c>
      <c r="J104" s="12" t="str">
        <f t="shared" si="1"/>
        <v>-</v>
      </c>
    </row>
    <row r="105" spans="1:10">
      <c r="A105" s="6" t="s">
        <v>31</v>
      </c>
      <c r="B105" s="12">
        <v>79</v>
      </c>
      <c r="C105" s="1">
        <v>102</v>
      </c>
      <c r="D105" s="12" t="s">
        <v>500</v>
      </c>
      <c r="E105" s="2" t="s">
        <v>627</v>
      </c>
      <c r="F105" s="1">
        <v>19</v>
      </c>
      <c r="J105" s="12" t="str">
        <f t="shared" si="1"/>
        <v>-</v>
      </c>
    </row>
    <row r="106" spans="1:10">
      <c r="A106" s="6" t="s">
        <v>31</v>
      </c>
      <c r="B106" s="12">
        <v>80</v>
      </c>
      <c r="C106" s="1">
        <v>103</v>
      </c>
      <c r="D106" s="12" t="s">
        <v>500</v>
      </c>
      <c r="E106" s="2" t="s">
        <v>628</v>
      </c>
      <c r="F106" s="1">
        <v>19</v>
      </c>
      <c r="J106" s="12" t="str">
        <f t="shared" si="1"/>
        <v>-</v>
      </c>
    </row>
    <row r="107" spans="1:10">
      <c r="A107" s="6" t="s">
        <v>31</v>
      </c>
      <c r="B107" s="12">
        <v>81</v>
      </c>
      <c r="C107" s="1">
        <v>104</v>
      </c>
      <c r="D107" s="12" t="s">
        <v>500</v>
      </c>
      <c r="E107" s="2" t="s">
        <v>629</v>
      </c>
      <c r="F107" s="1">
        <v>19</v>
      </c>
      <c r="J107" s="12" t="str">
        <f t="shared" si="1"/>
        <v>-</v>
      </c>
    </row>
    <row r="108" spans="1:10">
      <c r="A108" s="6" t="s">
        <v>31</v>
      </c>
      <c r="B108" s="12">
        <v>82</v>
      </c>
      <c r="C108" s="1">
        <v>105</v>
      </c>
      <c r="D108" s="12" t="s">
        <v>500</v>
      </c>
      <c r="E108" s="2" t="s">
        <v>630</v>
      </c>
      <c r="F108" s="1">
        <v>19</v>
      </c>
      <c r="J108" s="12" t="str">
        <f t="shared" si="1"/>
        <v>-</v>
      </c>
    </row>
    <row r="109" spans="1:10">
      <c r="A109" s="6" t="s">
        <v>31</v>
      </c>
      <c r="B109" s="12">
        <v>83</v>
      </c>
      <c r="C109" s="1">
        <v>106</v>
      </c>
      <c r="D109" s="12" t="s">
        <v>500</v>
      </c>
      <c r="E109" s="2" t="s">
        <v>631</v>
      </c>
      <c r="F109" s="1">
        <v>19</v>
      </c>
      <c r="J109" s="12" t="str">
        <f t="shared" si="1"/>
        <v>-</v>
      </c>
    </row>
    <row r="110" spans="1:10">
      <c r="A110" s="6" t="s">
        <v>31</v>
      </c>
      <c r="B110" s="12">
        <v>84</v>
      </c>
      <c r="C110" s="1">
        <v>107</v>
      </c>
      <c r="D110" s="12" t="s">
        <v>500</v>
      </c>
      <c r="E110" s="2" t="s">
        <v>632</v>
      </c>
      <c r="F110" s="1">
        <v>19</v>
      </c>
      <c r="J110" s="12" t="str">
        <f t="shared" si="1"/>
        <v>-</v>
      </c>
    </row>
    <row r="111" spans="1:10">
      <c r="A111" s="6" t="s">
        <v>31</v>
      </c>
      <c r="B111" s="12">
        <v>85</v>
      </c>
      <c r="C111" s="1">
        <v>108</v>
      </c>
      <c r="D111" s="12" t="s">
        <v>500</v>
      </c>
      <c r="E111" s="2" t="s">
        <v>633</v>
      </c>
      <c r="F111" s="1">
        <v>19</v>
      </c>
      <c r="J111" s="12" t="str">
        <f t="shared" si="1"/>
        <v>-</v>
      </c>
    </row>
    <row r="112" spans="1:10">
      <c r="A112" s="6" t="s">
        <v>31</v>
      </c>
      <c r="B112" s="12">
        <v>86</v>
      </c>
      <c r="C112" s="1">
        <v>109</v>
      </c>
      <c r="D112" s="12" t="s">
        <v>500</v>
      </c>
      <c r="E112" s="2" t="s">
        <v>634</v>
      </c>
      <c r="F112" s="1">
        <v>19</v>
      </c>
      <c r="J112" s="12" t="str">
        <f t="shared" si="1"/>
        <v>-</v>
      </c>
    </row>
    <row r="113" spans="1:6">
      <c r="A113" s="6" t="s">
        <v>31</v>
      </c>
      <c r="B113" s="12">
        <v>87</v>
      </c>
      <c r="C113" s="1">
        <v>110</v>
      </c>
      <c r="D113" s="12" t="s">
        <v>500</v>
      </c>
      <c r="E113" s="33" t="s">
        <v>635</v>
      </c>
      <c r="F113" s="1">
        <v>19</v>
      </c>
    </row>
    <row r="114" spans="1:6">
      <c r="A114" s="6" t="s">
        <v>31</v>
      </c>
      <c r="B114" s="12">
        <v>88</v>
      </c>
      <c r="C114" s="1">
        <v>111</v>
      </c>
      <c r="D114" s="12" t="s">
        <v>500</v>
      </c>
      <c r="E114" s="2" t="s">
        <v>636</v>
      </c>
      <c r="F114" s="1">
        <v>21</v>
      </c>
    </row>
    <row r="115" spans="1:6">
      <c r="A115" s="6" t="s">
        <v>31</v>
      </c>
      <c r="B115" s="12">
        <v>89</v>
      </c>
      <c r="C115" s="1">
        <v>112</v>
      </c>
      <c r="D115" s="12" t="s">
        <v>500</v>
      </c>
      <c r="E115" s="2" t="s">
        <v>637</v>
      </c>
      <c r="F115" s="1">
        <v>21</v>
      </c>
    </row>
    <row r="116" spans="1:6">
      <c r="A116" s="6" t="s">
        <v>31</v>
      </c>
      <c r="B116" s="12">
        <v>90</v>
      </c>
      <c r="C116" s="1">
        <v>113</v>
      </c>
      <c r="D116" s="12" t="s">
        <v>500</v>
      </c>
      <c r="E116" s="2" t="s">
        <v>638</v>
      </c>
      <c r="F116" s="1">
        <v>21</v>
      </c>
    </row>
    <row r="117" spans="1:6">
      <c r="A117" s="6" t="s">
        <v>31</v>
      </c>
      <c r="B117" s="12">
        <v>91</v>
      </c>
      <c r="C117" s="1">
        <v>114</v>
      </c>
      <c r="D117" s="12" t="s">
        <v>500</v>
      </c>
      <c r="E117" s="2" t="s">
        <v>639</v>
      </c>
      <c r="F117" s="1">
        <v>21</v>
      </c>
    </row>
    <row r="118" spans="1:6">
      <c r="A118" s="6" t="s">
        <v>31</v>
      </c>
      <c r="B118" s="12">
        <v>92</v>
      </c>
      <c r="C118" s="1">
        <v>115</v>
      </c>
      <c r="D118" s="12" t="s">
        <v>500</v>
      </c>
      <c r="E118" s="2" t="s">
        <v>640</v>
      </c>
      <c r="F118" s="1">
        <v>21</v>
      </c>
    </row>
    <row r="119" spans="1:6">
      <c r="A119" s="6" t="s">
        <v>31</v>
      </c>
      <c r="B119" s="12">
        <v>93</v>
      </c>
      <c r="C119" s="1">
        <v>116</v>
      </c>
      <c r="D119" s="12" t="s">
        <v>500</v>
      </c>
      <c r="E119" s="2" t="s">
        <v>641</v>
      </c>
      <c r="F119" s="1">
        <v>21</v>
      </c>
    </row>
    <row r="120" spans="1:6">
      <c r="A120" s="6" t="s">
        <v>31</v>
      </c>
      <c r="B120" s="12">
        <v>94</v>
      </c>
      <c r="C120" s="1">
        <v>117</v>
      </c>
      <c r="D120" s="12" t="s">
        <v>500</v>
      </c>
      <c r="E120" s="2" t="s">
        <v>642</v>
      </c>
      <c r="F120" s="1">
        <v>21</v>
      </c>
    </row>
    <row r="121" spans="1:6">
      <c r="A121" s="6" t="s">
        <v>31</v>
      </c>
      <c r="B121" s="12">
        <v>95</v>
      </c>
      <c r="C121" s="1">
        <v>118</v>
      </c>
      <c r="D121" s="12" t="s">
        <v>500</v>
      </c>
      <c r="E121" s="2" t="s">
        <v>643</v>
      </c>
      <c r="F121" s="1">
        <v>21</v>
      </c>
    </row>
    <row r="122" spans="1:6">
      <c r="A122" s="6" t="s">
        <v>31</v>
      </c>
      <c r="B122" s="12">
        <v>96</v>
      </c>
      <c r="C122" s="1">
        <v>119</v>
      </c>
      <c r="D122" s="12" t="s">
        <v>500</v>
      </c>
      <c r="E122" s="2" t="s">
        <v>644</v>
      </c>
      <c r="F122" s="1">
        <v>21</v>
      </c>
    </row>
    <row r="123" spans="1:6">
      <c r="A123" s="6" t="s">
        <v>31</v>
      </c>
      <c r="B123" s="12">
        <v>97</v>
      </c>
      <c r="C123" s="1">
        <v>120</v>
      </c>
      <c r="D123" s="12" t="s">
        <v>500</v>
      </c>
      <c r="E123" s="2" t="s">
        <v>645</v>
      </c>
      <c r="F123" s="1">
        <v>21</v>
      </c>
    </row>
    <row r="124" spans="1:6">
      <c r="A124" s="6" t="s">
        <v>31</v>
      </c>
      <c r="B124" s="12">
        <v>98</v>
      </c>
      <c r="C124" s="1">
        <v>121</v>
      </c>
      <c r="D124" s="12" t="s">
        <v>500</v>
      </c>
      <c r="E124" s="2" t="s">
        <v>646</v>
      </c>
      <c r="F124" s="1">
        <v>21</v>
      </c>
    </row>
    <row r="125" spans="1:6">
      <c r="A125" s="6" t="s">
        <v>31</v>
      </c>
      <c r="B125" s="12">
        <v>99</v>
      </c>
      <c r="C125" s="1">
        <v>122</v>
      </c>
      <c r="D125" s="12" t="s">
        <v>500</v>
      </c>
      <c r="E125" s="2" t="s">
        <v>647</v>
      </c>
      <c r="F125" s="1">
        <v>21</v>
      </c>
    </row>
    <row r="126" spans="1:6">
      <c r="A126" s="6" t="s">
        <v>31</v>
      </c>
      <c r="B126" s="12">
        <v>100</v>
      </c>
      <c r="C126" s="1">
        <v>123</v>
      </c>
      <c r="D126" s="12" t="s">
        <v>500</v>
      </c>
      <c r="E126" s="2" t="s">
        <v>648</v>
      </c>
      <c r="F126" s="1">
        <v>21</v>
      </c>
    </row>
    <row r="127" spans="1:6">
      <c r="A127" s="6" t="s">
        <v>31</v>
      </c>
      <c r="B127" s="12">
        <v>101</v>
      </c>
      <c r="C127" s="1">
        <v>124</v>
      </c>
      <c r="D127" s="12" t="s">
        <v>500</v>
      </c>
      <c r="E127" s="2" t="s">
        <v>649</v>
      </c>
      <c r="F127" s="1">
        <v>21</v>
      </c>
    </row>
    <row r="128" spans="1:6">
      <c r="A128" s="6" t="s">
        <v>31</v>
      </c>
      <c r="B128" s="12">
        <v>102</v>
      </c>
      <c r="C128" s="1">
        <v>125</v>
      </c>
      <c r="D128" s="12" t="s">
        <v>500</v>
      </c>
      <c r="E128" s="2" t="s">
        <v>650</v>
      </c>
      <c r="F128" s="1">
        <v>21</v>
      </c>
    </row>
    <row r="129" spans="1:9">
      <c r="A129" s="6" t="s">
        <v>31</v>
      </c>
      <c r="B129" s="12">
        <v>103</v>
      </c>
      <c r="C129" s="1">
        <v>126</v>
      </c>
      <c r="D129" s="12" t="s">
        <v>500</v>
      </c>
      <c r="E129" s="2" t="s">
        <v>655</v>
      </c>
      <c r="F129" s="1">
        <v>21</v>
      </c>
    </row>
    <row r="130" spans="1:9">
      <c r="A130" s="6" t="s">
        <v>31</v>
      </c>
      <c r="B130" s="12">
        <v>104</v>
      </c>
      <c r="C130" s="1">
        <v>127</v>
      </c>
      <c r="D130" s="12" t="s">
        <v>500</v>
      </c>
      <c r="E130" s="2" t="s">
        <v>656</v>
      </c>
      <c r="F130" s="1">
        <v>21</v>
      </c>
    </row>
    <row r="131" spans="1:9">
      <c r="A131" s="6" t="s">
        <v>31</v>
      </c>
      <c r="B131" s="12">
        <v>105</v>
      </c>
      <c r="C131" s="1">
        <v>128</v>
      </c>
      <c r="D131" s="12" t="s">
        <v>500</v>
      </c>
      <c r="E131" s="2" t="s">
        <v>657</v>
      </c>
      <c r="F131" s="1">
        <v>21</v>
      </c>
    </row>
    <row r="132" spans="1:9">
      <c r="A132" s="6" t="s">
        <v>31</v>
      </c>
      <c r="B132" s="12">
        <v>106</v>
      </c>
      <c r="C132" s="1">
        <v>129</v>
      </c>
      <c r="D132" s="12" t="s">
        <v>500</v>
      </c>
      <c r="E132" s="2" t="s">
        <v>658</v>
      </c>
      <c r="F132" s="1">
        <v>21</v>
      </c>
    </row>
    <row r="133" spans="1:9">
      <c r="A133" s="6" t="s">
        <v>31</v>
      </c>
      <c r="B133" s="12">
        <v>107</v>
      </c>
      <c r="C133" s="1">
        <v>130</v>
      </c>
      <c r="D133" s="12" t="s">
        <v>500</v>
      </c>
      <c r="E133" s="2" t="s">
        <v>659</v>
      </c>
      <c r="F133" s="1">
        <v>21</v>
      </c>
    </row>
    <row r="134" spans="1:9">
      <c r="A134" s="6" t="s">
        <v>31</v>
      </c>
      <c r="B134" s="12">
        <v>108</v>
      </c>
      <c r="C134" s="1">
        <v>131</v>
      </c>
      <c r="D134" s="12" t="s">
        <v>500</v>
      </c>
      <c r="E134" s="2" t="s">
        <v>660</v>
      </c>
      <c r="F134" s="1">
        <v>21</v>
      </c>
      <c r="I134" s="12"/>
    </row>
    <row r="135" spans="1:9">
      <c r="A135" s="6" t="s">
        <v>31</v>
      </c>
      <c r="B135" s="12">
        <v>109</v>
      </c>
      <c r="C135" s="1">
        <v>132</v>
      </c>
      <c r="D135" s="12" t="s">
        <v>500</v>
      </c>
      <c r="E135" s="2" t="s">
        <v>661</v>
      </c>
      <c r="F135" s="1">
        <v>21</v>
      </c>
      <c r="I135" s="12"/>
    </row>
    <row r="136" spans="1:9">
      <c r="A136" s="6" t="s">
        <v>31</v>
      </c>
      <c r="B136" s="12">
        <v>110</v>
      </c>
      <c r="C136" s="1">
        <v>133</v>
      </c>
      <c r="D136" s="12" t="s">
        <v>500</v>
      </c>
      <c r="E136" s="2" t="s">
        <v>662</v>
      </c>
      <c r="F136" s="1">
        <v>21</v>
      </c>
      <c r="I136" s="12"/>
    </row>
    <row r="137" spans="1:9">
      <c r="A137" s="6" t="s">
        <v>31</v>
      </c>
      <c r="B137" s="12">
        <v>111</v>
      </c>
      <c r="C137" s="1">
        <v>134</v>
      </c>
      <c r="D137" s="12" t="s">
        <v>500</v>
      </c>
      <c r="E137" s="2" t="s">
        <v>663</v>
      </c>
      <c r="F137" s="1">
        <v>21</v>
      </c>
      <c r="I137" s="12"/>
    </row>
    <row r="138" spans="1:9">
      <c r="A138" s="6" t="s">
        <v>31</v>
      </c>
      <c r="B138" s="12">
        <v>112</v>
      </c>
      <c r="C138" s="1">
        <v>135</v>
      </c>
      <c r="D138" s="12" t="s">
        <v>500</v>
      </c>
      <c r="E138" s="2" t="s">
        <v>664</v>
      </c>
      <c r="F138" s="1">
        <v>21</v>
      </c>
      <c r="I138" s="12"/>
    </row>
    <row r="139" spans="1:9">
      <c r="A139" s="6" t="s">
        <v>31</v>
      </c>
      <c r="B139" s="12">
        <v>113</v>
      </c>
      <c r="C139" s="1">
        <v>136</v>
      </c>
      <c r="D139" s="12" t="s">
        <v>500</v>
      </c>
      <c r="E139" s="2" t="s">
        <v>665</v>
      </c>
      <c r="F139" s="1">
        <v>21</v>
      </c>
      <c r="I139" s="12"/>
    </row>
    <row r="140" spans="1:9">
      <c r="A140" s="6" t="s">
        <v>31</v>
      </c>
      <c r="B140" s="12">
        <v>114</v>
      </c>
      <c r="C140" s="1">
        <v>137</v>
      </c>
      <c r="D140" s="12" t="s">
        <v>500</v>
      </c>
      <c r="E140" s="2" t="s">
        <v>666</v>
      </c>
      <c r="F140" s="1">
        <v>21</v>
      </c>
      <c r="I140" s="12"/>
    </row>
    <row r="141" spans="1:9">
      <c r="A141" s="6" t="s">
        <v>31</v>
      </c>
      <c r="B141" s="12">
        <v>115</v>
      </c>
      <c r="C141" s="1">
        <v>138</v>
      </c>
      <c r="D141" s="12" t="s">
        <v>500</v>
      </c>
      <c r="E141" s="2" t="s">
        <v>667</v>
      </c>
      <c r="F141" s="1">
        <v>21</v>
      </c>
      <c r="I141" s="12"/>
    </row>
    <row r="142" spans="1:9">
      <c r="A142" s="6" t="s">
        <v>31</v>
      </c>
      <c r="B142" s="12">
        <v>116</v>
      </c>
      <c r="C142" s="1">
        <v>139</v>
      </c>
      <c r="D142" s="12" t="s">
        <v>500</v>
      </c>
      <c r="E142" s="2" t="s">
        <v>668</v>
      </c>
      <c r="F142" s="1">
        <v>21</v>
      </c>
      <c r="I142" s="12"/>
    </row>
    <row r="143" spans="1:9">
      <c r="A143" s="6" t="s">
        <v>31</v>
      </c>
      <c r="B143" s="12">
        <v>117</v>
      </c>
      <c r="C143" s="1">
        <v>140</v>
      </c>
      <c r="D143" s="12" t="s">
        <v>500</v>
      </c>
      <c r="E143" s="2" t="s">
        <v>669</v>
      </c>
      <c r="F143" s="1">
        <v>21</v>
      </c>
      <c r="I143" s="12"/>
    </row>
    <row r="144" spans="1:9">
      <c r="A144" s="6" t="s">
        <v>31</v>
      </c>
      <c r="B144" s="12">
        <v>118</v>
      </c>
      <c r="C144" s="1">
        <v>141</v>
      </c>
      <c r="D144" s="12" t="s">
        <v>500</v>
      </c>
      <c r="E144" s="2" t="s">
        <v>670</v>
      </c>
      <c r="F144" s="1">
        <v>21</v>
      </c>
    </row>
    <row r="145" spans="1:6">
      <c r="A145" s="6" t="s">
        <v>31</v>
      </c>
      <c r="B145" s="12">
        <v>119</v>
      </c>
      <c r="C145" s="1">
        <v>142</v>
      </c>
      <c r="D145" s="12" t="s">
        <v>500</v>
      </c>
      <c r="E145" s="2" t="s">
        <v>671</v>
      </c>
      <c r="F145" s="1">
        <v>21</v>
      </c>
    </row>
    <row r="146" spans="1:6">
      <c r="A146" s="6" t="s">
        <v>31</v>
      </c>
      <c r="B146" s="12">
        <v>120</v>
      </c>
      <c r="C146" s="1">
        <v>143</v>
      </c>
      <c r="D146" s="12" t="s">
        <v>500</v>
      </c>
      <c r="E146" s="2" t="s">
        <v>672</v>
      </c>
      <c r="F146" s="1">
        <v>21</v>
      </c>
    </row>
    <row r="147" spans="1:6">
      <c r="A147" s="6" t="s">
        <v>31</v>
      </c>
      <c r="B147" s="12">
        <v>121</v>
      </c>
      <c r="C147" s="1">
        <v>144</v>
      </c>
      <c r="D147" s="12" t="s">
        <v>500</v>
      </c>
      <c r="E147" s="2" t="s">
        <v>673</v>
      </c>
      <c r="F147" s="1">
        <v>21</v>
      </c>
    </row>
    <row r="148" spans="1:6">
      <c r="A148" s="6" t="s">
        <v>31</v>
      </c>
      <c r="B148" s="12">
        <v>122</v>
      </c>
      <c r="C148" s="1">
        <v>145</v>
      </c>
      <c r="D148" s="12" t="s">
        <v>500</v>
      </c>
      <c r="E148" s="2" t="s">
        <v>674</v>
      </c>
      <c r="F148" s="1">
        <v>21</v>
      </c>
    </row>
    <row r="149" spans="1:6">
      <c r="A149" s="6" t="s">
        <v>31</v>
      </c>
      <c r="B149" s="12">
        <v>123</v>
      </c>
      <c r="C149" s="1">
        <v>146</v>
      </c>
      <c r="D149" s="12" t="s">
        <v>500</v>
      </c>
      <c r="E149" s="2" t="s">
        <v>675</v>
      </c>
      <c r="F149" s="1">
        <v>21</v>
      </c>
    </row>
    <row r="150" spans="1:6">
      <c r="A150" s="6" t="s">
        <v>31</v>
      </c>
      <c r="B150" s="12">
        <v>124</v>
      </c>
      <c r="C150" s="1">
        <v>147</v>
      </c>
      <c r="D150" s="12" t="s">
        <v>500</v>
      </c>
      <c r="E150" s="2" t="s">
        <v>676</v>
      </c>
      <c r="F150" s="1">
        <v>21</v>
      </c>
    </row>
    <row r="151" spans="1:6">
      <c r="A151" s="6" t="s">
        <v>31</v>
      </c>
      <c r="B151" s="12">
        <v>125</v>
      </c>
      <c r="C151" s="1">
        <v>148</v>
      </c>
      <c r="D151" s="12" t="s">
        <v>500</v>
      </c>
      <c r="E151" s="2" t="s">
        <v>677</v>
      </c>
      <c r="F151" s="1">
        <v>21</v>
      </c>
    </row>
    <row r="152" spans="1:6">
      <c r="A152" s="6" t="s">
        <v>31</v>
      </c>
      <c r="B152" s="12">
        <v>126</v>
      </c>
      <c r="C152" s="1">
        <v>149</v>
      </c>
      <c r="D152" s="12" t="s">
        <v>500</v>
      </c>
      <c r="E152" s="2" t="s">
        <v>678</v>
      </c>
      <c r="F152" s="1">
        <v>21</v>
      </c>
    </row>
    <row r="153" spans="1:6">
      <c r="A153" s="6" t="s">
        <v>31</v>
      </c>
      <c r="B153" s="12">
        <v>127</v>
      </c>
      <c r="C153" s="1">
        <v>150</v>
      </c>
      <c r="D153" s="12" t="s">
        <v>500</v>
      </c>
      <c r="E153" s="2" t="s">
        <v>679</v>
      </c>
      <c r="F153" s="1">
        <v>21</v>
      </c>
    </row>
    <row r="154" spans="1:6">
      <c r="A154" s="6" t="s">
        <v>31</v>
      </c>
      <c r="B154" s="12">
        <v>128</v>
      </c>
      <c r="C154" s="1">
        <v>151</v>
      </c>
      <c r="D154" s="12" t="s">
        <v>500</v>
      </c>
      <c r="E154" s="2" t="s">
        <v>680</v>
      </c>
      <c r="F154" s="1">
        <v>21</v>
      </c>
    </row>
    <row r="155" spans="1:6">
      <c r="A155" s="6" t="s">
        <v>31</v>
      </c>
      <c r="B155" s="12">
        <v>129</v>
      </c>
      <c r="C155" s="1">
        <v>152</v>
      </c>
      <c r="D155" s="12" t="s">
        <v>500</v>
      </c>
      <c r="E155" s="2" t="s">
        <v>681</v>
      </c>
      <c r="F155" s="1">
        <v>21</v>
      </c>
    </row>
    <row r="156" spans="1:6">
      <c r="A156" s="6" t="s">
        <v>31</v>
      </c>
      <c r="B156" s="12">
        <v>130</v>
      </c>
      <c r="C156" s="1">
        <v>153</v>
      </c>
      <c r="D156" s="12" t="s">
        <v>500</v>
      </c>
      <c r="E156" s="2" t="s">
        <v>682</v>
      </c>
      <c r="F156" s="1">
        <v>21</v>
      </c>
    </row>
    <row r="157" spans="1:6">
      <c r="A157" s="6" t="s">
        <v>31</v>
      </c>
      <c r="B157" s="12">
        <v>131</v>
      </c>
      <c r="C157" s="1">
        <v>154</v>
      </c>
      <c r="D157" s="12" t="s">
        <v>500</v>
      </c>
      <c r="E157" s="2" t="s">
        <v>683</v>
      </c>
      <c r="F157" s="1">
        <v>21</v>
      </c>
    </row>
    <row r="158" spans="1:6">
      <c r="A158" s="6" t="s">
        <v>31</v>
      </c>
      <c r="B158" s="12">
        <v>132</v>
      </c>
      <c r="C158" s="1">
        <v>155</v>
      </c>
      <c r="D158" s="12" t="s">
        <v>500</v>
      </c>
      <c r="E158" s="2" t="s">
        <v>684</v>
      </c>
      <c r="F158" s="1">
        <v>21</v>
      </c>
    </row>
    <row r="159" spans="1:6">
      <c r="A159" s="6" t="s">
        <v>31</v>
      </c>
      <c r="B159" s="12">
        <v>133</v>
      </c>
      <c r="C159" s="1">
        <v>156</v>
      </c>
      <c r="D159" s="12" t="s">
        <v>500</v>
      </c>
      <c r="E159" s="2" t="s">
        <v>685</v>
      </c>
      <c r="F159" s="1">
        <v>21</v>
      </c>
    </row>
    <row r="160" spans="1:6">
      <c r="A160" s="6" t="s">
        <v>31</v>
      </c>
      <c r="B160" s="12">
        <v>134</v>
      </c>
      <c r="C160" s="1">
        <v>157</v>
      </c>
      <c r="D160" s="12" t="s">
        <v>500</v>
      </c>
      <c r="E160" s="2" t="s">
        <v>686</v>
      </c>
      <c r="F160" s="1">
        <v>21</v>
      </c>
    </row>
    <row r="161" spans="1:6">
      <c r="A161" s="6" t="s">
        <v>31</v>
      </c>
      <c r="B161" s="12">
        <v>135</v>
      </c>
      <c r="C161" s="1">
        <v>158</v>
      </c>
      <c r="D161" s="12" t="s">
        <v>500</v>
      </c>
      <c r="E161" s="33" t="s">
        <v>687</v>
      </c>
      <c r="F161" s="1">
        <v>21</v>
      </c>
    </row>
    <row r="162" spans="1:6">
      <c r="A162" s="6" t="s">
        <v>31</v>
      </c>
      <c r="B162" s="12">
        <v>136</v>
      </c>
      <c r="C162" s="1">
        <v>159</v>
      </c>
      <c r="D162" s="12" t="s">
        <v>500</v>
      </c>
      <c r="E162" s="2" t="s">
        <v>688</v>
      </c>
      <c r="F162" s="1">
        <v>21</v>
      </c>
    </row>
    <row r="163" spans="1:6">
      <c r="A163" s="6" t="s">
        <v>31</v>
      </c>
      <c r="B163" s="12">
        <v>137</v>
      </c>
      <c r="C163" s="1">
        <v>160</v>
      </c>
      <c r="D163" s="12" t="s">
        <v>500</v>
      </c>
      <c r="E163" s="2" t="s">
        <v>689</v>
      </c>
      <c r="F163" s="1">
        <v>21</v>
      </c>
    </row>
    <row r="164" spans="1:6">
      <c r="A164" s="6" t="s">
        <v>31</v>
      </c>
      <c r="B164" s="12">
        <v>138</v>
      </c>
      <c r="C164" s="1">
        <v>161</v>
      </c>
      <c r="D164" s="12" t="s">
        <v>500</v>
      </c>
      <c r="E164" s="2" t="s">
        <v>690</v>
      </c>
      <c r="F164" s="1">
        <v>21</v>
      </c>
    </row>
    <row r="165" spans="1:6">
      <c r="A165" s="6" t="s">
        <v>31</v>
      </c>
      <c r="B165" s="12">
        <v>139</v>
      </c>
      <c r="C165" s="1">
        <v>162</v>
      </c>
      <c r="D165" s="12" t="s">
        <v>500</v>
      </c>
      <c r="E165" s="2" t="s">
        <v>691</v>
      </c>
      <c r="F165" s="1">
        <v>21</v>
      </c>
    </row>
    <row r="166" spans="1:6">
      <c r="A166" s="6" t="s">
        <v>31</v>
      </c>
      <c r="B166" s="12">
        <v>140</v>
      </c>
      <c r="C166" s="1">
        <v>163</v>
      </c>
      <c r="D166" s="12" t="s">
        <v>500</v>
      </c>
      <c r="E166" s="2" t="s">
        <v>692</v>
      </c>
      <c r="F166" s="1">
        <v>21</v>
      </c>
    </row>
    <row r="167" spans="1:6">
      <c r="A167" s="6" t="s">
        <v>31</v>
      </c>
      <c r="B167" s="12">
        <v>141</v>
      </c>
      <c r="C167" s="1">
        <v>164</v>
      </c>
      <c r="D167" s="12" t="s">
        <v>500</v>
      </c>
      <c r="E167" s="2" t="s">
        <v>693</v>
      </c>
      <c r="F167" s="1">
        <v>21</v>
      </c>
    </row>
    <row r="168" spans="1:6">
      <c r="A168" s="6" t="s">
        <v>31</v>
      </c>
      <c r="B168" s="12">
        <v>142</v>
      </c>
      <c r="C168" s="1">
        <v>165</v>
      </c>
      <c r="D168" s="12" t="s">
        <v>500</v>
      </c>
      <c r="E168" s="2" t="s">
        <v>694</v>
      </c>
      <c r="F168" s="1">
        <v>21</v>
      </c>
    </row>
    <row r="169" spans="1:6">
      <c r="A169" s="6" t="s">
        <v>31</v>
      </c>
      <c r="B169" s="12">
        <v>143</v>
      </c>
      <c r="C169" s="1">
        <v>166</v>
      </c>
      <c r="D169" s="12" t="s">
        <v>500</v>
      </c>
      <c r="E169" s="2" t="s">
        <v>695</v>
      </c>
      <c r="F169" s="1">
        <v>21</v>
      </c>
    </row>
    <row r="170" spans="1:6">
      <c r="A170" s="6" t="s">
        <v>31</v>
      </c>
      <c r="B170" s="12">
        <v>144</v>
      </c>
      <c r="C170" s="1">
        <v>167</v>
      </c>
      <c r="D170" s="12" t="s">
        <v>500</v>
      </c>
      <c r="E170" s="2" t="s">
        <v>696</v>
      </c>
      <c r="F170" s="1">
        <v>21</v>
      </c>
    </row>
    <row r="171" spans="1:6">
      <c r="A171" s="6" t="s">
        <v>31</v>
      </c>
      <c r="B171" s="12">
        <v>145</v>
      </c>
      <c r="C171" s="1">
        <v>168</v>
      </c>
      <c r="D171" s="12" t="s">
        <v>500</v>
      </c>
      <c r="E171" s="2" t="s">
        <v>697</v>
      </c>
      <c r="F171" s="1">
        <v>21</v>
      </c>
    </row>
    <row r="172" spans="1:6">
      <c r="A172" s="6" t="s">
        <v>31</v>
      </c>
      <c r="B172" s="12">
        <v>146</v>
      </c>
      <c r="C172" s="1">
        <v>169</v>
      </c>
      <c r="D172" s="12" t="s">
        <v>500</v>
      </c>
      <c r="E172" s="2" t="s">
        <v>698</v>
      </c>
      <c r="F172" s="1">
        <v>21</v>
      </c>
    </row>
    <row r="173" spans="1:6">
      <c r="A173" s="6" t="s">
        <v>31</v>
      </c>
      <c r="B173" s="12">
        <v>147</v>
      </c>
      <c r="C173" s="1">
        <v>170</v>
      </c>
      <c r="D173" s="12" t="s">
        <v>500</v>
      </c>
      <c r="E173" s="2" t="s">
        <v>699</v>
      </c>
      <c r="F173" s="1">
        <v>21</v>
      </c>
    </row>
    <row r="174" spans="1:6">
      <c r="A174" s="6" t="s">
        <v>31</v>
      </c>
      <c r="B174" s="12">
        <v>148</v>
      </c>
      <c r="C174" s="1">
        <v>171</v>
      </c>
      <c r="D174" s="12" t="s">
        <v>500</v>
      </c>
      <c r="E174" s="2" t="s">
        <v>700</v>
      </c>
      <c r="F174" s="1">
        <v>21</v>
      </c>
    </row>
    <row r="175" spans="1:6">
      <c r="A175" s="6" t="s">
        <v>31</v>
      </c>
      <c r="B175" s="12">
        <v>149</v>
      </c>
      <c r="C175" s="1">
        <v>172</v>
      </c>
      <c r="D175" s="12" t="s">
        <v>500</v>
      </c>
      <c r="E175" s="2" t="s">
        <v>701</v>
      </c>
      <c r="F175" s="1">
        <v>21</v>
      </c>
    </row>
    <row r="176" spans="1:6">
      <c r="A176" s="6" t="s">
        <v>31</v>
      </c>
      <c r="B176" s="12">
        <v>150</v>
      </c>
      <c r="C176" s="1">
        <v>173</v>
      </c>
      <c r="D176" s="12" t="s">
        <v>500</v>
      </c>
      <c r="E176" s="2" t="s">
        <v>702</v>
      </c>
      <c r="F176" s="1">
        <v>21</v>
      </c>
    </row>
    <row r="177" spans="1:6">
      <c r="A177" s="6" t="s">
        <v>31</v>
      </c>
      <c r="B177" s="12">
        <v>151</v>
      </c>
      <c r="C177" s="1">
        <v>174</v>
      </c>
      <c r="D177" s="12" t="s">
        <v>500</v>
      </c>
      <c r="E177" s="2" t="s">
        <v>703</v>
      </c>
      <c r="F177" s="1">
        <v>21</v>
      </c>
    </row>
    <row r="178" spans="1:6">
      <c r="A178" s="6" t="s">
        <v>31</v>
      </c>
      <c r="B178" s="12">
        <v>152</v>
      </c>
      <c r="C178" s="1">
        <v>175</v>
      </c>
      <c r="D178" s="12" t="s">
        <v>500</v>
      </c>
      <c r="E178" s="2" t="s">
        <v>704</v>
      </c>
      <c r="F178" s="1">
        <v>21</v>
      </c>
    </row>
    <row r="179" spans="1:6">
      <c r="A179" s="6" t="s">
        <v>31</v>
      </c>
      <c r="B179" s="12">
        <v>153</v>
      </c>
      <c r="C179" s="1">
        <v>176</v>
      </c>
      <c r="D179" s="12" t="s">
        <v>500</v>
      </c>
      <c r="E179" s="33" t="s">
        <v>705</v>
      </c>
      <c r="F179" s="1">
        <v>21</v>
      </c>
    </row>
    <row r="180" spans="1:6">
      <c r="A180" s="6" t="s">
        <v>31</v>
      </c>
      <c r="B180" s="12">
        <v>154</v>
      </c>
      <c r="C180" s="1">
        <v>177</v>
      </c>
      <c r="D180" s="12" t="s">
        <v>500</v>
      </c>
      <c r="E180" s="2" t="s">
        <v>706</v>
      </c>
      <c r="F180" s="1">
        <v>21</v>
      </c>
    </row>
    <row r="181" spans="1:6">
      <c r="A181" s="6" t="s">
        <v>31</v>
      </c>
      <c r="B181" s="12">
        <v>155</v>
      </c>
      <c r="C181" s="1">
        <v>178</v>
      </c>
      <c r="D181" s="12" t="s">
        <v>500</v>
      </c>
      <c r="E181" s="2" t="s">
        <v>707</v>
      </c>
      <c r="F181" s="1">
        <v>21</v>
      </c>
    </row>
    <row r="182" spans="1:6">
      <c r="A182" s="6" t="s">
        <v>31</v>
      </c>
      <c r="B182" s="12">
        <v>156</v>
      </c>
      <c r="C182" s="1">
        <v>179</v>
      </c>
      <c r="D182" s="12" t="s">
        <v>500</v>
      </c>
      <c r="E182" s="2" t="s">
        <v>708</v>
      </c>
      <c r="F182" s="1">
        <v>21</v>
      </c>
    </row>
    <row r="183" spans="1:6">
      <c r="A183" s="6" t="s">
        <v>31</v>
      </c>
      <c r="B183" s="12">
        <v>157</v>
      </c>
      <c r="C183" s="1">
        <v>180</v>
      </c>
      <c r="D183" s="12" t="s">
        <v>500</v>
      </c>
      <c r="E183" s="2" t="s">
        <v>709</v>
      </c>
      <c r="F183" s="1">
        <v>21</v>
      </c>
    </row>
    <row r="184" spans="1:6">
      <c r="A184" s="6" t="s">
        <v>31</v>
      </c>
      <c r="B184" s="12">
        <v>158</v>
      </c>
      <c r="C184" s="1">
        <v>181</v>
      </c>
      <c r="D184" s="12" t="s">
        <v>500</v>
      </c>
      <c r="E184" s="2" t="s">
        <v>710</v>
      </c>
      <c r="F184" s="1">
        <v>21</v>
      </c>
    </row>
    <row r="185" spans="1:6">
      <c r="A185" s="6" t="s">
        <v>31</v>
      </c>
      <c r="B185" s="12">
        <v>159</v>
      </c>
      <c r="C185" s="1">
        <v>182</v>
      </c>
      <c r="D185" s="12" t="s">
        <v>500</v>
      </c>
      <c r="E185" s="2" t="s">
        <v>711</v>
      </c>
      <c r="F185" s="1">
        <v>21</v>
      </c>
    </row>
    <row r="186" spans="1:6">
      <c r="A186" s="6" t="s">
        <v>31</v>
      </c>
      <c r="B186" s="12">
        <v>160</v>
      </c>
      <c r="C186" s="1">
        <v>183</v>
      </c>
      <c r="D186" s="12" t="s">
        <v>500</v>
      </c>
      <c r="E186" s="2" t="s">
        <v>712</v>
      </c>
      <c r="F186" s="1">
        <v>21</v>
      </c>
    </row>
    <row r="187" spans="1:6">
      <c r="A187" s="6" t="s">
        <v>31</v>
      </c>
      <c r="B187" s="12">
        <v>161</v>
      </c>
      <c r="C187" s="1">
        <v>184</v>
      </c>
      <c r="D187" s="12" t="s">
        <v>500</v>
      </c>
      <c r="E187" s="2" t="s">
        <v>713</v>
      </c>
      <c r="F187" s="1">
        <v>21</v>
      </c>
    </row>
    <row r="188" spans="1:6">
      <c r="A188" s="6" t="s">
        <v>31</v>
      </c>
      <c r="B188" s="12">
        <v>162</v>
      </c>
      <c r="C188" s="1">
        <v>185</v>
      </c>
      <c r="D188" s="12" t="s">
        <v>500</v>
      </c>
      <c r="E188" s="2" t="s">
        <v>714</v>
      </c>
      <c r="F188" s="1">
        <v>21</v>
      </c>
    </row>
    <row r="189" spans="1:6">
      <c r="A189" s="6" t="s">
        <v>31</v>
      </c>
      <c r="B189" s="12">
        <v>163</v>
      </c>
      <c r="C189" s="1">
        <v>186</v>
      </c>
      <c r="D189" s="12" t="s">
        <v>500</v>
      </c>
      <c r="E189" s="2" t="s">
        <v>715</v>
      </c>
      <c r="F189" s="1">
        <v>21</v>
      </c>
    </row>
    <row r="190" spans="1:6">
      <c r="A190" s="6" t="s">
        <v>31</v>
      </c>
      <c r="B190" s="12">
        <v>164</v>
      </c>
      <c r="C190" s="1">
        <v>187</v>
      </c>
      <c r="D190" s="12" t="s">
        <v>500</v>
      </c>
      <c r="E190" s="2" t="s">
        <v>716</v>
      </c>
      <c r="F190" s="1">
        <v>21</v>
      </c>
    </row>
    <row r="191" spans="1:6">
      <c r="A191" s="6" t="s">
        <v>31</v>
      </c>
      <c r="B191" s="12">
        <v>165</v>
      </c>
      <c r="C191" s="1">
        <v>188</v>
      </c>
      <c r="D191" s="12" t="s">
        <v>500</v>
      </c>
      <c r="E191" s="2" t="s">
        <v>717</v>
      </c>
      <c r="F191" s="1">
        <v>21</v>
      </c>
    </row>
    <row r="192" spans="1:6">
      <c r="A192" s="6" t="s">
        <v>31</v>
      </c>
      <c r="B192" s="12">
        <v>166</v>
      </c>
      <c r="C192" s="1">
        <v>189</v>
      </c>
      <c r="D192" s="12" t="s">
        <v>500</v>
      </c>
      <c r="E192" s="2" t="s">
        <v>718</v>
      </c>
      <c r="F192" s="1">
        <v>21</v>
      </c>
    </row>
    <row r="193" spans="1:6">
      <c r="A193" s="6" t="s">
        <v>31</v>
      </c>
      <c r="B193" s="12">
        <v>167</v>
      </c>
      <c r="C193" s="1">
        <v>190</v>
      </c>
      <c r="D193" s="12" t="s">
        <v>500</v>
      </c>
      <c r="E193" s="2" t="s">
        <v>719</v>
      </c>
      <c r="F193" s="1">
        <v>21</v>
      </c>
    </row>
    <row r="194" spans="1:6">
      <c r="A194" s="6" t="s">
        <v>31</v>
      </c>
      <c r="B194" s="12">
        <v>168</v>
      </c>
      <c r="C194" s="1">
        <v>191</v>
      </c>
      <c r="D194" s="12" t="s">
        <v>500</v>
      </c>
      <c r="E194" s="2" t="s">
        <v>720</v>
      </c>
      <c r="F194" s="1">
        <v>21</v>
      </c>
    </row>
    <row r="195" spans="1:6">
      <c r="A195" s="6" t="s">
        <v>31</v>
      </c>
      <c r="B195" s="12">
        <v>169</v>
      </c>
      <c r="C195" s="1">
        <v>192</v>
      </c>
      <c r="D195" s="12" t="s">
        <v>500</v>
      </c>
      <c r="E195" s="2" t="s">
        <v>721</v>
      </c>
      <c r="F195" s="1">
        <v>21</v>
      </c>
    </row>
    <row r="196" spans="1:6">
      <c r="A196" s="6" t="s">
        <v>31</v>
      </c>
      <c r="B196" s="12">
        <v>170</v>
      </c>
      <c r="C196" s="1">
        <v>193</v>
      </c>
      <c r="D196" s="12" t="s">
        <v>500</v>
      </c>
      <c r="E196" s="2" t="s">
        <v>722</v>
      </c>
      <c r="F196" s="1">
        <v>21</v>
      </c>
    </row>
    <row r="197" spans="1:6">
      <c r="A197" s="6" t="s">
        <v>31</v>
      </c>
      <c r="B197" s="12">
        <v>171</v>
      </c>
      <c r="C197" s="1">
        <v>194</v>
      </c>
      <c r="D197" s="12" t="s">
        <v>500</v>
      </c>
      <c r="E197" s="2" t="s">
        <v>723</v>
      </c>
      <c r="F197" s="1">
        <v>21</v>
      </c>
    </row>
    <row r="198" spans="1:6">
      <c r="A198" s="6" t="s">
        <v>31</v>
      </c>
      <c r="B198" s="12">
        <v>172</v>
      </c>
      <c r="C198" s="1">
        <v>195</v>
      </c>
      <c r="D198" s="12" t="s">
        <v>500</v>
      </c>
      <c r="E198" s="33" t="s">
        <v>724</v>
      </c>
      <c r="F198" s="1">
        <v>21</v>
      </c>
    </row>
    <row r="199" spans="1:6">
      <c r="A199" s="6" t="s">
        <v>31</v>
      </c>
      <c r="B199" s="12">
        <v>173</v>
      </c>
      <c r="C199" s="1">
        <v>196</v>
      </c>
      <c r="D199" s="12" t="s">
        <v>500</v>
      </c>
      <c r="E199" s="2" t="s">
        <v>725</v>
      </c>
      <c r="F199" s="1">
        <v>21</v>
      </c>
    </row>
    <row r="200" spans="1:6">
      <c r="A200" s="6" t="s">
        <v>31</v>
      </c>
      <c r="B200" s="12">
        <v>174</v>
      </c>
      <c r="C200" s="1">
        <v>197</v>
      </c>
      <c r="D200" s="12" t="s">
        <v>500</v>
      </c>
      <c r="E200" s="2" t="s">
        <v>726</v>
      </c>
      <c r="F200" s="1">
        <v>21</v>
      </c>
    </row>
    <row r="201" spans="1:6">
      <c r="A201" s="6" t="s">
        <v>31</v>
      </c>
      <c r="B201" s="12">
        <v>175</v>
      </c>
      <c r="C201" s="1">
        <v>198</v>
      </c>
      <c r="D201" s="12" t="s">
        <v>500</v>
      </c>
      <c r="E201" s="2" t="s">
        <v>727</v>
      </c>
      <c r="F201" s="1">
        <v>21</v>
      </c>
    </row>
    <row r="202" spans="1:6">
      <c r="A202" s="6" t="s">
        <v>31</v>
      </c>
      <c r="B202" s="12">
        <v>176</v>
      </c>
      <c r="C202" s="1">
        <v>199</v>
      </c>
      <c r="D202" s="12" t="s">
        <v>500</v>
      </c>
      <c r="E202" s="2" t="s">
        <v>728</v>
      </c>
      <c r="F202" s="1">
        <v>21</v>
      </c>
    </row>
    <row r="203" spans="1:6">
      <c r="A203" s="6" t="s">
        <v>31</v>
      </c>
      <c r="B203" s="12">
        <v>177</v>
      </c>
      <c r="C203" s="1">
        <v>200</v>
      </c>
      <c r="D203" s="12" t="s">
        <v>500</v>
      </c>
      <c r="E203" s="2" t="s">
        <v>729</v>
      </c>
      <c r="F203" s="1">
        <v>21</v>
      </c>
    </row>
    <row r="204" spans="1:6">
      <c r="A204" s="6" t="s">
        <v>31</v>
      </c>
      <c r="B204" s="12">
        <v>178</v>
      </c>
      <c r="C204" s="1">
        <v>201</v>
      </c>
      <c r="D204" s="12" t="s">
        <v>500</v>
      </c>
      <c r="E204" s="2" t="s">
        <v>730</v>
      </c>
      <c r="F204" s="1">
        <v>21</v>
      </c>
    </row>
    <row r="205" spans="1:6">
      <c r="A205" s="6" t="s">
        <v>31</v>
      </c>
      <c r="B205" s="12">
        <v>179</v>
      </c>
      <c r="C205" s="1">
        <v>202</v>
      </c>
      <c r="D205" s="12" t="s">
        <v>500</v>
      </c>
      <c r="E205" s="2" t="s">
        <v>731</v>
      </c>
      <c r="F205" s="1">
        <v>21</v>
      </c>
    </row>
    <row r="206" spans="1:6">
      <c r="A206" s="6" t="s">
        <v>31</v>
      </c>
      <c r="B206" s="12">
        <v>180</v>
      </c>
      <c r="C206" s="1">
        <v>203</v>
      </c>
      <c r="D206" s="12" t="s">
        <v>500</v>
      </c>
      <c r="E206" s="2" t="s">
        <v>732</v>
      </c>
      <c r="F206" s="1">
        <v>21</v>
      </c>
    </row>
    <row r="207" spans="1:6">
      <c r="A207" s="6" t="s">
        <v>31</v>
      </c>
      <c r="B207" s="12">
        <v>181</v>
      </c>
      <c r="C207" s="1">
        <v>204</v>
      </c>
      <c r="D207" s="12" t="s">
        <v>500</v>
      </c>
      <c r="E207" s="2" t="s">
        <v>733</v>
      </c>
      <c r="F207" s="1">
        <v>21</v>
      </c>
    </row>
    <row r="208" spans="1:6">
      <c r="A208" s="6" t="s">
        <v>31</v>
      </c>
      <c r="B208" s="12">
        <v>182</v>
      </c>
      <c r="C208" s="1">
        <v>205</v>
      </c>
      <c r="D208" s="12" t="s">
        <v>500</v>
      </c>
      <c r="E208" s="2" t="s">
        <v>734</v>
      </c>
      <c r="F208" s="1">
        <v>21</v>
      </c>
    </row>
    <row r="209" spans="1:6">
      <c r="A209" s="6" t="s">
        <v>31</v>
      </c>
      <c r="B209" s="12">
        <v>183</v>
      </c>
      <c r="C209" s="1">
        <v>206</v>
      </c>
      <c r="D209" s="12" t="s">
        <v>500</v>
      </c>
      <c r="E209" s="2" t="s">
        <v>735</v>
      </c>
      <c r="F209" s="1">
        <v>21</v>
      </c>
    </row>
    <row r="210" spans="1:6">
      <c r="A210" s="6" t="s">
        <v>31</v>
      </c>
      <c r="B210" s="12">
        <v>184</v>
      </c>
      <c r="C210" s="1">
        <v>207</v>
      </c>
      <c r="D210" s="12" t="s">
        <v>500</v>
      </c>
      <c r="E210" s="2" t="s">
        <v>736</v>
      </c>
      <c r="F210" s="1">
        <v>21</v>
      </c>
    </row>
    <row r="211" spans="1:6">
      <c r="A211" s="6" t="s">
        <v>31</v>
      </c>
      <c r="B211" s="12">
        <v>185</v>
      </c>
      <c r="C211" s="1">
        <v>208</v>
      </c>
      <c r="D211" s="12" t="s">
        <v>500</v>
      </c>
      <c r="E211" s="2" t="s">
        <v>737</v>
      </c>
      <c r="F211" s="1">
        <v>21</v>
      </c>
    </row>
    <row r="212" spans="1:6">
      <c r="A212" s="6" t="s">
        <v>31</v>
      </c>
      <c r="B212" s="12">
        <v>186</v>
      </c>
      <c r="C212" s="1">
        <v>209</v>
      </c>
      <c r="D212" s="12" t="s">
        <v>500</v>
      </c>
      <c r="E212" s="2" t="s">
        <v>738</v>
      </c>
      <c r="F212" s="1">
        <v>21</v>
      </c>
    </row>
    <row r="213" spans="1:6">
      <c r="A213" s="6" t="s">
        <v>31</v>
      </c>
      <c r="B213" s="12">
        <v>187</v>
      </c>
      <c r="C213" s="1">
        <v>210</v>
      </c>
      <c r="D213" s="12" t="s">
        <v>500</v>
      </c>
      <c r="E213" s="2" t="s">
        <v>739</v>
      </c>
      <c r="F213" s="1">
        <v>21</v>
      </c>
    </row>
    <row r="214" spans="1:6">
      <c r="A214" s="6" t="s">
        <v>31</v>
      </c>
      <c r="B214" s="12">
        <v>188</v>
      </c>
      <c r="C214" s="1">
        <v>211</v>
      </c>
      <c r="D214" s="12" t="s">
        <v>500</v>
      </c>
      <c r="E214" s="2" t="s">
        <v>740</v>
      </c>
      <c r="F214" s="1">
        <v>21</v>
      </c>
    </row>
    <row r="215" spans="1:6">
      <c r="A215" s="6" t="s">
        <v>31</v>
      </c>
      <c r="B215" s="12">
        <v>189</v>
      </c>
      <c r="C215" s="1">
        <v>212</v>
      </c>
      <c r="D215" s="12" t="s">
        <v>500</v>
      </c>
      <c r="E215" s="2" t="s">
        <v>741</v>
      </c>
      <c r="F215" s="1">
        <v>21</v>
      </c>
    </row>
    <row r="216" spans="1:6">
      <c r="A216" s="6" t="s">
        <v>31</v>
      </c>
      <c r="B216" s="12">
        <v>190</v>
      </c>
      <c r="C216" s="1">
        <v>213</v>
      </c>
      <c r="D216" s="12" t="s">
        <v>500</v>
      </c>
      <c r="E216" s="2" t="s">
        <v>742</v>
      </c>
      <c r="F216" s="1">
        <v>21</v>
      </c>
    </row>
    <row r="217" spans="1:6">
      <c r="A217" s="6" t="s">
        <v>31</v>
      </c>
      <c r="B217" s="12">
        <v>191</v>
      </c>
      <c r="C217" s="1">
        <v>214</v>
      </c>
      <c r="D217" s="12" t="s">
        <v>500</v>
      </c>
      <c r="E217" s="2" t="s">
        <v>743</v>
      </c>
      <c r="F217" s="1">
        <v>21</v>
      </c>
    </row>
    <row r="218" spans="1:6">
      <c r="A218" s="6" t="s">
        <v>31</v>
      </c>
      <c r="B218" s="12">
        <v>192</v>
      </c>
      <c r="C218" s="1">
        <v>215</v>
      </c>
      <c r="D218" s="12" t="s">
        <v>500</v>
      </c>
      <c r="E218" s="33" t="s">
        <v>744</v>
      </c>
      <c r="F218" s="1">
        <v>21</v>
      </c>
    </row>
    <row r="219" spans="1:6">
      <c r="A219" s="6" t="s">
        <v>31</v>
      </c>
      <c r="B219" s="12">
        <v>193</v>
      </c>
      <c r="C219" s="1">
        <v>216</v>
      </c>
      <c r="D219" s="12" t="s">
        <v>500</v>
      </c>
      <c r="E219" s="2" t="s">
        <v>745</v>
      </c>
      <c r="F219" s="1">
        <v>21</v>
      </c>
    </row>
    <row r="220" spans="1:6">
      <c r="A220" s="6" t="s">
        <v>31</v>
      </c>
      <c r="B220" s="12">
        <v>194</v>
      </c>
      <c r="C220" s="1">
        <v>217</v>
      </c>
      <c r="D220" s="12" t="s">
        <v>500</v>
      </c>
      <c r="E220" s="2" t="s">
        <v>746</v>
      </c>
      <c r="F220" s="1">
        <v>21</v>
      </c>
    </row>
    <row r="221" spans="1:6">
      <c r="A221" s="6" t="s">
        <v>31</v>
      </c>
      <c r="B221" s="12">
        <v>195</v>
      </c>
      <c r="C221" s="1">
        <v>218</v>
      </c>
      <c r="D221" s="12" t="s">
        <v>500</v>
      </c>
      <c r="E221" s="2" t="s">
        <v>747</v>
      </c>
      <c r="F221" s="1">
        <v>21</v>
      </c>
    </row>
    <row r="222" spans="1:6">
      <c r="A222" s="6" t="s">
        <v>31</v>
      </c>
      <c r="B222" s="12">
        <v>196</v>
      </c>
      <c r="C222" s="1">
        <v>219</v>
      </c>
      <c r="D222" s="12" t="s">
        <v>500</v>
      </c>
      <c r="E222" s="2" t="s">
        <v>748</v>
      </c>
      <c r="F222" s="1">
        <v>21</v>
      </c>
    </row>
    <row r="223" spans="1:6">
      <c r="A223" s="6" t="s">
        <v>31</v>
      </c>
      <c r="B223" s="12">
        <v>197</v>
      </c>
      <c r="C223" s="1">
        <v>220</v>
      </c>
      <c r="D223" s="12" t="s">
        <v>500</v>
      </c>
      <c r="E223" s="2" t="s">
        <v>749</v>
      </c>
      <c r="F223" s="1">
        <v>21</v>
      </c>
    </row>
    <row r="224" spans="1:6">
      <c r="A224" s="6" t="s">
        <v>31</v>
      </c>
      <c r="B224" s="12">
        <v>198</v>
      </c>
      <c r="C224" s="1">
        <v>221</v>
      </c>
      <c r="D224" s="12" t="s">
        <v>500</v>
      </c>
      <c r="E224" s="2" t="s">
        <v>750</v>
      </c>
      <c r="F224" s="1">
        <v>21</v>
      </c>
    </row>
    <row r="225" spans="1:6">
      <c r="A225" s="6" t="s">
        <v>31</v>
      </c>
      <c r="B225" s="12">
        <v>199</v>
      </c>
      <c r="C225" s="1">
        <v>222</v>
      </c>
      <c r="D225" s="12" t="s">
        <v>500</v>
      </c>
      <c r="E225" s="2" t="s">
        <v>751</v>
      </c>
      <c r="F225" s="1">
        <v>21</v>
      </c>
    </row>
    <row r="226" spans="1:6">
      <c r="A226" s="6" t="s">
        <v>31</v>
      </c>
      <c r="B226" s="12">
        <v>200</v>
      </c>
      <c r="C226" s="1">
        <v>223</v>
      </c>
      <c r="D226" s="12" t="s">
        <v>500</v>
      </c>
      <c r="E226" s="2" t="s">
        <v>752</v>
      </c>
      <c r="F226" s="1">
        <v>21</v>
      </c>
    </row>
    <row r="227" spans="1:6">
      <c r="A227" s="6" t="s">
        <v>31</v>
      </c>
      <c r="B227" s="12">
        <v>201</v>
      </c>
      <c r="C227" s="1">
        <v>224</v>
      </c>
      <c r="D227" s="12" t="s">
        <v>500</v>
      </c>
      <c r="E227" s="2" t="s">
        <v>753</v>
      </c>
      <c r="F227" s="1">
        <v>21</v>
      </c>
    </row>
    <row r="228" spans="1:6">
      <c r="A228" s="6" t="s">
        <v>31</v>
      </c>
      <c r="B228" s="12">
        <v>202</v>
      </c>
      <c r="C228" s="1">
        <v>225</v>
      </c>
      <c r="D228" s="12" t="s">
        <v>500</v>
      </c>
      <c r="E228" s="2" t="s">
        <v>754</v>
      </c>
      <c r="F228" s="1">
        <v>21</v>
      </c>
    </row>
    <row r="229" spans="1:6">
      <c r="A229" s="6" t="s">
        <v>31</v>
      </c>
      <c r="B229" s="12">
        <v>203</v>
      </c>
      <c r="C229" s="1">
        <v>226</v>
      </c>
      <c r="D229" s="12" t="s">
        <v>500</v>
      </c>
      <c r="E229" s="2" t="s">
        <v>755</v>
      </c>
      <c r="F229" s="1">
        <v>21</v>
      </c>
    </row>
    <row r="230" spans="1:6">
      <c r="A230" s="6" t="s">
        <v>31</v>
      </c>
      <c r="B230" s="12">
        <v>204</v>
      </c>
      <c r="C230" s="1">
        <v>227</v>
      </c>
      <c r="D230" s="12" t="s">
        <v>500</v>
      </c>
      <c r="E230" s="2" t="s">
        <v>756</v>
      </c>
      <c r="F230" s="1">
        <v>21</v>
      </c>
    </row>
    <row r="231" spans="1:6">
      <c r="A231" s="6" t="s">
        <v>31</v>
      </c>
      <c r="B231" s="12">
        <v>205</v>
      </c>
      <c r="C231" s="1">
        <v>228</v>
      </c>
      <c r="D231" s="12" t="s">
        <v>500</v>
      </c>
      <c r="E231" s="2" t="s">
        <v>757</v>
      </c>
      <c r="F231" s="1">
        <v>21</v>
      </c>
    </row>
    <row r="232" spans="1:6">
      <c r="A232" s="6" t="s">
        <v>31</v>
      </c>
      <c r="B232" s="12">
        <v>206</v>
      </c>
      <c r="C232" s="1">
        <v>229</v>
      </c>
      <c r="D232" s="12" t="s">
        <v>500</v>
      </c>
      <c r="E232" s="2" t="s">
        <v>758</v>
      </c>
      <c r="F232" s="1">
        <v>21</v>
      </c>
    </row>
    <row r="233" spans="1:6">
      <c r="A233" s="6" t="s">
        <v>31</v>
      </c>
      <c r="B233" s="12">
        <v>207</v>
      </c>
      <c r="C233" s="1">
        <v>230</v>
      </c>
      <c r="D233" s="12" t="s">
        <v>500</v>
      </c>
      <c r="E233" s="2" t="s">
        <v>759</v>
      </c>
      <c r="F233" s="1">
        <v>21</v>
      </c>
    </row>
    <row r="234" spans="1:6">
      <c r="A234" s="6" t="s">
        <v>31</v>
      </c>
      <c r="B234" s="12">
        <v>208</v>
      </c>
      <c r="C234" s="1">
        <v>231</v>
      </c>
      <c r="D234" s="12" t="s">
        <v>500</v>
      </c>
      <c r="E234" s="2" t="s">
        <v>760</v>
      </c>
      <c r="F234" s="1">
        <v>21</v>
      </c>
    </row>
    <row r="235" spans="1:6">
      <c r="A235" s="6" t="s">
        <v>31</v>
      </c>
      <c r="B235" s="12">
        <v>209</v>
      </c>
      <c r="C235" s="1">
        <v>232</v>
      </c>
      <c r="D235" s="12" t="s">
        <v>500</v>
      </c>
      <c r="E235" s="2" t="s">
        <v>761</v>
      </c>
      <c r="F235" s="1">
        <v>21</v>
      </c>
    </row>
    <row r="236" spans="1:6">
      <c r="A236" s="6" t="s">
        <v>31</v>
      </c>
      <c r="B236" s="12">
        <v>210</v>
      </c>
      <c r="C236" s="1">
        <v>233</v>
      </c>
      <c r="D236" s="12" t="s">
        <v>500</v>
      </c>
      <c r="E236" s="2" t="s">
        <v>762</v>
      </c>
      <c r="F236" s="1">
        <v>21</v>
      </c>
    </row>
    <row r="237" spans="1:6">
      <c r="A237" s="6" t="s">
        <v>31</v>
      </c>
      <c r="B237" s="12">
        <v>211</v>
      </c>
      <c r="C237" s="1">
        <v>234</v>
      </c>
      <c r="D237" s="12" t="s">
        <v>500</v>
      </c>
      <c r="E237" s="33" t="s">
        <v>763</v>
      </c>
      <c r="F237" s="1">
        <v>21</v>
      </c>
    </row>
    <row r="238" spans="1:6">
      <c r="A238" s="6" t="s">
        <v>31</v>
      </c>
      <c r="B238" s="12">
        <v>212</v>
      </c>
      <c r="C238" s="1">
        <v>235</v>
      </c>
      <c r="D238" s="12" t="s">
        <v>500</v>
      </c>
      <c r="E238" s="2" t="s">
        <v>764</v>
      </c>
      <c r="F238" s="1">
        <v>21</v>
      </c>
    </row>
    <row r="239" spans="1:6">
      <c r="A239" s="6" t="s">
        <v>31</v>
      </c>
      <c r="B239" s="12">
        <v>213</v>
      </c>
      <c r="C239" s="1">
        <v>236</v>
      </c>
      <c r="D239" s="12" t="s">
        <v>500</v>
      </c>
      <c r="E239" s="2" t="s">
        <v>765</v>
      </c>
      <c r="F239" s="1">
        <v>21</v>
      </c>
    </row>
    <row r="240" spans="1:6">
      <c r="A240" s="6" t="s">
        <v>31</v>
      </c>
      <c r="B240" s="12">
        <v>214</v>
      </c>
      <c r="C240" s="1">
        <v>237</v>
      </c>
      <c r="D240" s="12" t="s">
        <v>500</v>
      </c>
      <c r="E240" s="2" t="s">
        <v>766</v>
      </c>
      <c r="F240" s="1">
        <v>21</v>
      </c>
    </row>
    <row r="241" spans="1:6">
      <c r="A241" s="6" t="s">
        <v>31</v>
      </c>
      <c r="B241" s="12">
        <v>215</v>
      </c>
      <c r="C241" s="1">
        <v>238</v>
      </c>
      <c r="D241" s="12" t="s">
        <v>500</v>
      </c>
      <c r="E241" s="2" t="s">
        <v>767</v>
      </c>
      <c r="F241" s="1">
        <v>21</v>
      </c>
    </row>
    <row r="242" spans="1:6">
      <c r="A242" s="6" t="s">
        <v>31</v>
      </c>
      <c r="B242" s="12">
        <v>216</v>
      </c>
      <c r="C242" s="1">
        <v>239</v>
      </c>
      <c r="D242" s="12" t="s">
        <v>500</v>
      </c>
      <c r="E242" s="2" t="s">
        <v>768</v>
      </c>
      <c r="F242" s="1">
        <v>21</v>
      </c>
    </row>
    <row r="243" spans="1:6">
      <c r="A243" s="6" t="s">
        <v>31</v>
      </c>
      <c r="B243" s="12">
        <v>217</v>
      </c>
      <c r="C243" s="1">
        <v>240</v>
      </c>
      <c r="D243" s="12" t="s">
        <v>500</v>
      </c>
      <c r="E243" s="2" t="s">
        <v>769</v>
      </c>
      <c r="F243" s="1">
        <v>21</v>
      </c>
    </row>
    <row r="244" spans="1:6">
      <c r="A244" s="6" t="s">
        <v>31</v>
      </c>
      <c r="B244" s="12">
        <v>218</v>
      </c>
      <c r="C244" s="1">
        <v>241</v>
      </c>
      <c r="D244" s="12" t="s">
        <v>500</v>
      </c>
      <c r="E244" s="2" t="s">
        <v>770</v>
      </c>
      <c r="F244" s="1">
        <v>21</v>
      </c>
    </row>
    <row r="245" spans="1:6">
      <c r="A245" s="6" t="s">
        <v>31</v>
      </c>
      <c r="B245" s="12">
        <v>219</v>
      </c>
      <c r="C245" s="1">
        <v>242</v>
      </c>
      <c r="D245" s="12" t="s">
        <v>500</v>
      </c>
      <c r="E245" s="2" t="s">
        <v>771</v>
      </c>
      <c r="F245" s="1">
        <v>21</v>
      </c>
    </row>
    <row r="246" spans="1:6">
      <c r="B246" s="12">
        <v>220</v>
      </c>
      <c r="C246" s="1">
        <v>243</v>
      </c>
      <c r="D246" s="12" t="s">
        <v>500</v>
      </c>
      <c r="E246" s="2" t="s">
        <v>772</v>
      </c>
      <c r="F246" s="1">
        <v>21</v>
      </c>
    </row>
    <row r="247" spans="1:6">
      <c r="B247" s="12">
        <v>221</v>
      </c>
      <c r="C247" s="1">
        <v>244</v>
      </c>
      <c r="D247" s="12" t="s">
        <v>500</v>
      </c>
      <c r="E247" s="2" t="s">
        <v>773</v>
      </c>
      <c r="F247" s="1">
        <v>21</v>
      </c>
    </row>
    <row r="248" spans="1:6">
      <c r="B248" s="12">
        <v>222</v>
      </c>
      <c r="C248" s="1">
        <v>245</v>
      </c>
      <c r="D248" s="12" t="s">
        <v>500</v>
      </c>
      <c r="E248" s="2" t="s">
        <v>774</v>
      </c>
      <c r="F248" s="1">
        <v>21</v>
      </c>
    </row>
    <row r="249" spans="1:6">
      <c r="B249" s="12">
        <v>223</v>
      </c>
      <c r="C249" s="1">
        <v>246</v>
      </c>
      <c r="D249" s="12" t="s">
        <v>500</v>
      </c>
      <c r="E249" s="2" t="s">
        <v>775</v>
      </c>
      <c r="F249" s="1">
        <v>21</v>
      </c>
    </row>
    <row r="250" spans="1:6">
      <c r="B250" s="12">
        <v>224</v>
      </c>
      <c r="C250" s="1">
        <v>247</v>
      </c>
      <c r="D250" s="12" t="s">
        <v>500</v>
      </c>
      <c r="E250" s="2" t="s">
        <v>776</v>
      </c>
      <c r="F250" s="1">
        <v>21</v>
      </c>
    </row>
    <row r="251" spans="1:6">
      <c r="B251" s="12">
        <v>225</v>
      </c>
      <c r="C251" s="1">
        <v>248</v>
      </c>
      <c r="D251" s="12" t="s">
        <v>500</v>
      </c>
      <c r="E251" s="2" t="s">
        <v>777</v>
      </c>
      <c r="F251" s="1">
        <v>21</v>
      </c>
    </row>
    <row r="252" spans="1:6">
      <c r="B252" s="12">
        <v>226</v>
      </c>
      <c r="C252" s="1">
        <v>249</v>
      </c>
      <c r="D252" s="12" t="s">
        <v>500</v>
      </c>
      <c r="E252" s="2" t="s">
        <v>778</v>
      </c>
      <c r="F252" s="1">
        <v>21</v>
      </c>
    </row>
    <row r="253" spans="1:6">
      <c r="B253" s="12">
        <v>227</v>
      </c>
      <c r="C253" s="1">
        <v>250</v>
      </c>
      <c r="D253" s="12" t="s">
        <v>500</v>
      </c>
      <c r="E253" s="2" t="s">
        <v>779</v>
      </c>
      <c r="F253" s="1">
        <v>21</v>
      </c>
    </row>
    <row r="254" spans="1:6">
      <c r="B254" s="12">
        <v>228</v>
      </c>
      <c r="C254" s="1">
        <v>251</v>
      </c>
      <c r="D254" s="12" t="s">
        <v>500</v>
      </c>
      <c r="E254" s="2" t="s">
        <v>780</v>
      </c>
      <c r="F254" s="1">
        <v>21</v>
      </c>
    </row>
    <row r="255" spans="1:6">
      <c r="B255" s="12">
        <v>229</v>
      </c>
      <c r="C255" s="1">
        <v>252</v>
      </c>
      <c r="D255" s="12" t="s">
        <v>500</v>
      </c>
      <c r="E255" s="2" t="s">
        <v>781</v>
      </c>
      <c r="F255" s="1">
        <v>21</v>
      </c>
    </row>
    <row r="256" spans="1:6">
      <c r="B256" s="12">
        <v>230</v>
      </c>
      <c r="C256" s="1">
        <v>253</v>
      </c>
      <c r="D256" s="12" t="s">
        <v>500</v>
      </c>
      <c r="E256" s="2" t="s">
        <v>782</v>
      </c>
      <c r="F256" s="1">
        <v>21</v>
      </c>
    </row>
    <row r="257" spans="2:6">
      <c r="B257" s="12">
        <v>231</v>
      </c>
      <c r="C257" s="1">
        <v>254</v>
      </c>
      <c r="D257" s="12" t="s">
        <v>500</v>
      </c>
      <c r="E257" s="33" t="s">
        <v>783</v>
      </c>
      <c r="F257" s="1">
        <v>21</v>
      </c>
    </row>
    <row r="258" spans="2:6">
      <c r="B258" s="12">
        <v>232</v>
      </c>
      <c r="C258" s="1">
        <v>255</v>
      </c>
      <c r="D258" s="12" t="s">
        <v>500</v>
      </c>
      <c r="E258" s="2" t="s">
        <v>784</v>
      </c>
      <c r="F258" s="1">
        <v>21</v>
      </c>
    </row>
    <row r="259" spans="2:6">
      <c r="B259" s="12">
        <v>233</v>
      </c>
      <c r="C259" s="1">
        <v>256</v>
      </c>
      <c r="D259" s="12" t="s">
        <v>500</v>
      </c>
      <c r="E259" s="2" t="s">
        <v>785</v>
      </c>
      <c r="F259" s="1">
        <v>21</v>
      </c>
    </row>
    <row r="260" spans="2:6">
      <c r="B260" s="12">
        <v>234</v>
      </c>
      <c r="C260" s="1">
        <v>257</v>
      </c>
      <c r="D260" s="12" t="s">
        <v>500</v>
      </c>
      <c r="E260" s="2" t="s">
        <v>786</v>
      </c>
      <c r="F260" s="1">
        <v>21</v>
      </c>
    </row>
    <row r="261" spans="2:6">
      <c r="B261" s="12">
        <v>235</v>
      </c>
      <c r="C261" s="1">
        <v>258</v>
      </c>
      <c r="D261" s="12" t="s">
        <v>500</v>
      </c>
      <c r="E261" s="2" t="s">
        <v>787</v>
      </c>
      <c r="F261" s="1">
        <v>21</v>
      </c>
    </row>
    <row r="262" spans="2:6">
      <c r="B262" s="12">
        <v>236</v>
      </c>
      <c r="C262" s="1">
        <v>259</v>
      </c>
      <c r="D262" s="12" t="s">
        <v>500</v>
      </c>
      <c r="E262" s="2" t="s">
        <v>788</v>
      </c>
      <c r="F262" s="1">
        <v>21</v>
      </c>
    </row>
    <row r="263" spans="2:6">
      <c r="B263" s="12">
        <v>237</v>
      </c>
      <c r="C263" s="1">
        <v>260</v>
      </c>
      <c r="D263" s="12" t="s">
        <v>500</v>
      </c>
      <c r="E263" s="2" t="s">
        <v>789</v>
      </c>
      <c r="F263" s="1">
        <v>21</v>
      </c>
    </row>
    <row r="264" spans="2:6">
      <c r="B264" s="12">
        <v>238</v>
      </c>
      <c r="C264" s="1">
        <v>261</v>
      </c>
      <c r="D264" s="12" t="s">
        <v>500</v>
      </c>
      <c r="E264" s="2" t="s">
        <v>790</v>
      </c>
      <c r="F264" s="1">
        <v>21</v>
      </c>
    </row>
    <row r="265" spans="2:6">
      <c r="B265" s="12">
        <v>239</v>
      </c>
      <c r="C265" s="1">
        <v>262</v>
      </c>
      <c r="D265" s="12" t="s">
        <v>500</v>
      </c>
      <c r="E265" s="2" t="s">
        <v>791</v>
      </c>
      <c r="F265" s="1">
        <v>21</v>
      </c>
    </row>
    <row r="266" spans="2:6">
      <c r="B266" s="12">
        <v>240</v>
      </c>
      <c r="C266" s="1">
        <v>263</v>
      </c>
      <c r="D266" s="12" t="s">
        <v>500</v>
      </c>
      <c r="E266" s="2" t="s">
        <v>792</v>
      </c>
      <c r="F266" s="1">
        <v>21</v>
      </c>
    </row>
    <row r="267" spans="2:6">
      <c r="B267" s="12">
        <v>241</v>
      </c>
      <c r="C267" s="1">
        <v>264</v>
      </c>
      <c r="D267" s="12" t="s">
        <v>500</v>
      </c>
      <c r="E267" s="2" t="s">
        <v>793</v>
      </c>
      <c r="F267" s="1">
        <v>21</v>
      </c>
    </row>
    <row r="268" spans="2:6">
      <c r="B268" s="12">
        <v>242</v>
      </c>
      <c r="C268" s="1">
        <v>265</v>
      </c>
      <c r="D268" s="12" t="s">
        <v>500</v>
      </c>
      <c r="E268" s="2" t="s">
        <v>794</v>
      </c>
      <c r="F268" s="1">
        <v>21</v>
      </c>
    </row>
    <row r="269" spans="2:6">
      <c r="B269" s="12">
        <v>243</v>
      </c>
      <c r="C269" s="1">
        <v>266</v>
      </c>
      <c r="D269" s="12" t="s">
        <v>500</v>
      </c>
      <c r="E269" s="2" t="s">
        <v>795</v>
      </c>
      <c r="F269" s="1">
        <v>21</v>
      </c>
    </row>
    <row r="270" spans="2:6">
      <c r="B270" s="12">
        <v>244</v>
      </c>
      <c r="C270" s="1">
        <v>267</v>
      </c>
      <c r="D270" s="12" t="s">
        <v>500</v>
      </c>
      <c r="E270" s="2" t="s">
        <v>796</v>
      </c>
      <c r="F270" s="1">
        <v>21</v>
      </c>
    </row>
    <row r="271" spans="2:6">
      <c r="B271" s="12">
        <v>245</v>
      </c>
      <c r="C271" s="1">
        <v>268</v>
      </c>
      <c r="D271" s="12" t="s">
        <v>500</v>
      </c>
      <c r="E271" s="2" t="s">
        <v>797</v>
      </c>
      <c r="F271" s="1">
        <v>21</v>
      </c>
    </row>
    <row r="272" spans="2:6">
      <c r="B272" s="12">
        <v>246</v>
      </c>
      <c r="C272" s="1">
        <v>269</v>
      </c>
      <c r="D272" s="12" t="s">
        <v>500</v>
      </c>
      <c r="E272" s="2" t="s">
        <v>798</v>
      </c>
      <c r="F272" s="1">
        <v>21</v>
      </c>
    </row>
    <row r="273" spans="2:6">
      <c r="B273" s="12">
        <v>247</v>
      </c>
      <c r="C273" s="1">
        <v>270</v>
      </c>
      <c r="D273" s="12" t="s">
        <v>500</v>
      </c>
      <c r="E273" s="2" t="s">
        <v>799</v>
      </c>
      <c r="F273" s="1">
        <v>21</v>
      </c>
    </row>
    <row r="274" spans="2:6">
      <c r="B274" s="12">
        <v>248</v>
      </c>
      <c r="C274" s="1">
        <v>271</v>
      </c>
      <c r="D274" s="12" t="s">
        <v>500</v>
      </c>
      <c r="E274" s="2" t="s">
        <v>800</v>
      </c>
      <c r="F274" s="1">
        <v>21</v>
      </c>
    </row>
    <row r="275" spans="2:6">
      <c r="B275" s="12">
        <v>249</v>
      </c>
      <c r="C275" s="1">
        <v>272</v>
      </c>
      <c r="D275" s="12" t="s">
        <v>500</v>
      </c>
      <c r="E275" s="2" t="s">
        <v>801</v>
      </c>
      <c r="F275" s="1">
        <v>21</v>
      </c>
    </row>
    <row r="276" spans="2:6">
      <c r="B276" s="12">
        <v>250</v>
      </c>
      <c r="C276" s="1">
        <v>273</v>
      </c>
      <c r="D276" s="12" t="s">
        <v>500</v>
      </c>
      <c r="E276" s="33" t="s">
        <v>802</v>
      </c>
      <c r="F276" s="1">
        <v>21</v>
      </c>
    </row>
    <row r="277" spans="2:6">
      <c r="B277" s="12">
        <v>251</v>
      </c>
      <c r="C277" s="1">
        <v>274</v>
      </c>
      <c r="D277" s="12" t="s">
        <v>500</v>
      </c>
      <c r="E277" s="2" t="s">
        <v>803</v>
      </c>
      <c r="F277" s="1">
        <v>21</v>
      </c>
    </row>
    <row r="278" spans="2:6">
      <c r="B278" s="12">
        <v>252</v>
      </c>
      <c r="C278" s="1">
        <v>275</v>
      </c>
      <c r="D278" s="12" t="s">
        <v>500</v>
      </c>
      <c r="E278" s="2" t="s">
        <v>804</v>
      </c>
      <c r="F278" s="1">
        <v>21</v>
      </c>
    </row>
    <row r="279" spans="2:6">
      <c r="B279" s="12">
        <v>253</v>
      </c>
      <c r="C279" s="1">
        <v>276</v>
      </c>
      <c r="D279" s="12" t="s">
        <v>500</v>
      </c>
      <c r="E279" s="2" t="s">
        <v>805</v>
      </c>
      <c r="F279" s="1">
        <v>21</v>
      </c>
    </row>
    <row r="280" spans="2:6">
      <c r="B280" s="12">
        <v>254</v>
      </c>
      <c r="C280" s="1">
        <v>277</v>
      </c>
      <c r="D280" s="12" t="s">
        <v>500</v>
      </c>
      <c r="E280" s="2" t="s">
        <v>806</v>
      </c>
      <c r="F280" s="1">
        <v>21</v>
      </c>
    </row>
    <row r="281" spans="2:6">
      <c r="B281" s="12">
        <v>255</v>
      </c>
      <c r="C281" s="1">
        <v>278</v>
      </c>
      <c r="D281" s="12" t="s">
        <v>500</v>
      </c>
      <c r="E281" s="2" t="s">
        <v>807</v>
      </c>
      <c r="F281" s="1">
        <v>21</v>
      </c>
    </row>
    <row r="282" spans="2:6">
      <c r="B282" s="12">
        <v>256</v>
      </c>
      <c r="C282" s="1">
        <v>279</v>
      </c>
      <c r="D282" s="12" t="s">
        <v>500</v>
      </c>
      <c r="E282" s="2" t="s">
        <v>808</v>
      </c>
      <c r="F282" s="1">
        <v>21</v>
      </c>
    </row>
    <row r="283" spans="2:6">
      <c r="B283" s="12">
        <v>257</v>
      </c>
      <c r="C283" s="1">
        <v>280</v>
      </c>
      <c r="D283" s="12" t="s">
        <v>500</v>
      </c>
      <c r="E283" s="2" t="s">
        <v>809</v>
      </c>
      <c r="F283" s="1">
        <v>21</v>
      </c>
    </row>
    <row r="284" spans="2:6">
      <c r="B284" s="12">
        <v>258</v>
      </c>
      <c r="C284" s="1">
        <v>281</v>
      </c>
      <c r="D284" s="12" t="s">
        <v>500</v>
      </c>
      <c r="E284" s="2" t="s">
        <v>810</v>
      </c>
      <c r="F284" s="1">
        <v>21</v>
      </c>
    </row>
    <row r="285" spans="2:6">
      <c r="B285" s="12">
        <v>259</v>
      </c>
      <c r="C285" s="1">
        <v>282</v>
      </c>
      <c r="D285" s="12" t="s">
        <v>500</v>
      </c>
      <c r="E285" s="2" t="s">
        <v>811</v>
      </c>
      <c r="F285" s="1">
        <v>21</v>
      </c>
    </row>
    <row r="286" spans="2:6">
      <c r="B286" s="12">
        <v>260</v>
      </c>
      <c r="C286" s="1">
        <v>283</v>
      </c>
      <c r="D286" s="12" t="s">
        <v>500</v>
      </c>
      <c r="E286" s="2" t="s">
        <v>812</v>
      </c>
      <c r="F286" s="1">
        <v>21</v>
      </c>
    </row>
    <row r="287" spans="2:6">
      <c r="B287" s="12">
        <v>261</v>
      </c>
      <c r="C287" s="1">
        <v>284</v>
      </c>
      <c r="D287" s="12" t="s">
        <v>500</v>
      </c>
      <c r="E287" s="2" t="s">
        <v>813</v>
      </c>
      <c r="F287" s="1">
        <v>21</v>
      </c>
    </row>
    <row r="288" spans="2:6">
      <c r="B288" s="12">
        <v>262</v>
      </c>
      <c r="C288" s="1">
        <v>285</v>
      </c>
      <c r="D288" s="12" t="s">
        <v>500</v>
      </c>
      <c r="E288" s="2" t="s">
        <v>814</v>
      </c>
      <c r="F288" s="1">
        <v>21</v>
      </c>
    </row>
    <row r="289" spans="2:6">
      <c r="B289" s="12">
        <v>263</v>
      </c>
      <c r="C289" s="1">
        <v>286</v>
      </c>
      <c r="D289" s="12" t="s">
        <v>500</v>
      </c>
      <c r="E289" s="2" t="s">
        <v>815</v>
      </c>
      <c r="F289" s="1">
        <v>21</v>
      </c>
    </row>
    <row r="290" spans="2:6">
      <c r="B290" s="12">
        <v>264</v>
      </c>
      <c r="C290" s="1">
        <v>287</v>
      </c>
      <c r="D290" s="12" t="s">
        <v>500</v>
      </c>
      <c r="E290" s="2" t="s">
        <v>816</v>
      </c>
      <c r="F290" s="1">
        <v>21</v>
      </c>
    </row>
    <row r="291" spans="2:6">
      <c r="B291" s="12">
        <v>265</v>
      </c>
      <c r="C291" s="1">
        <v>288</v>
      </c>
      <c r="D291" s="12" t="s">
        <v>500</v>
      </c>
      <c r="E291" s="2" t="s">
        <v>817</v>
      </c>
      <c r="F291" s="1">
        <v>21</v>
      </c>
    </row>
    <row r="292" spans="2:6">
      <c r="B292" s="12">
        <v>266</v>
      </c>
      <c r="C292" s="1">
        <v>289</v>
      </c>
      <c r="D292" s="12" t="s">
        <v>500</v>
      </c>
      <c r="E292" s="2" t="s">
        <v>818</v>
      </c>
      <c r="F292" s="1">
        <v>21</v>
      </c>
    </row>
    <row r="293" spans="2:6">
      <c r="B293" s="12">
        <v>267</v>
      </c>
      <c r="C293" s="1">
        <v>290</v>
      </c>
      <c r="D293" s="12" t="s">
        <v>500</v>
      </c>
      <c r="E293" s="2" t="s">
        <v>819</v>
      </c>
      <c r="F293" s="1">
        <v>21</v>
      </c>
    </row>
    <row r="294" spans="2:6">
      <c r="B294" s="12">
        <v>268</v>
      </c>
      <c r="C294" s="1">
        <v>291</v>
      </c>
      <c r="D294" s="12" t="s">
        <v>500</v>
      </c>
      <c r="E294" s="2" t="s">
        <v>820</v>
      </c>
      <c r="F294" s="1">
        <v>21</v>
      </c>
    </row>
    <row r="295" spans="2:6">
      <c r="B295" s="12">
        <v>269</v>
      </c>
      <c r="C295" s="1">
        <v>292</v>
      </c>
      <c r="D295" s="12" t="s">
        <v>500</v>
      </c>
      <c r="E295" s="2" t="s">
        <v>821</v>
      </c>
      <c r="F295" s="1">
        <v>21</v>
      </c>
    </row>
    <row r="296" spans="2:6">
      <c r="B296" s="12">
        <v>270</v>
      </c>
      <c r="C296" s="1">
        <v>293</v>
      </c>
      <c r="D296" s="12" t="s">
        <v>500</v>
      </c>
      <c r="E296" s="33" t="s">
        <v>822</v>
      </c>
      <c r="F296" s="1">
        <v>21</v>
      </c>
    </row>
    <row r="297" spans="2:6">
      <c r="B297" s="12">
        <v>271</v>
      </c>
      <c r="C297" s="1">
        <v>294</v>
      </c>
      <c r="D297" s="12" t="s">
        <v>500</v>
      </c>
      <c r="E297" s="2" t="s">
        <v>823</v>
      </c>
      <c r="F297" s="1">
        <v>21</v>
      </c>
    </row>
    <row r="298" spans="2:6">
      <c r="B298" s="12">
        <v>272</v>
      </c>
      <c r="C298" s="1">
        <v>295</v>
      </c>
      <c r="D298" s="12" t="s">
        <v>500</v>
      </c>
      <c r="E298" s="2" t="s">
        <v>824</v>
      </c>
      <c r="F298" s="1">
        <v>21</v>
      </c>
    </row>
    <row r="299" spans="2:6">
      <c r="B299" s="12">
        <v>273</v>
      </c>
      <c r="C299" s="1">
        <v>296</v>
      </c>
      <c r="D299" s="12" t="s">
        <v>500</v>
      </c>
      <c r="E299" s="2" t="s">
        <v>825</v>
      </c>
      <c r="F299" s="1">
        <v>21</v>
      </c>
    </row>
    <row r="300" spans="2:6">
      <c r="B300" s="12">
        <v>274</v>
      </c>
      <c r="C300" s="1">
        <v>297</v>
      </c>
      <c r="D300" s="12" t="s">
        <v>500</v>
      </c>
      <c r="E300" s="2" t="s">
        <v>826</v>
      </c>
      <c r="F300" s="1">
        <v>21</v>
      </c>
    </row>
    <row r="301" spans="2:6">
      <c r="B301" s="12">
        <v>275</v>
      </c>
      <c r="C301" s="1">
        <v>298</v>
      </c>
      <c r="D301" s="12" t="s">
        <v>500</v>
      </c>
      <c r="E301" s="2" t="s">
        <v>827</v>
      </c>
      <c r="F301" s="1">
        <v>21</v>
      </c>
    </row>
    <row r="302" spans="2:6">
      <c r="B302" s="12">
        <v>276</v>
      </c>
      <c r="C302" s="1">
        <v>299</v>
      </c>
      <c r="D302" s="12" t="s">
        <v>500</v>
      </c>
      <c r="E302" s="2" t="s">
        <v>828</v>
      </c>
      <c r="F302" s="1">
        <v>21</v>
      </c>
    </row>
    <row r="303" spans="2:6">
      <c r="B303" s="12">
        <v>277</v>
      </c>
      <c r="C303" s="1">
        <v>300</v>
      </c>
      <c r="D303" s="12" t="s">
        <v>500</v>
      </c>
      <c r="E303" s="2" t="s">
        <v>829</v>
      </c>
      <c r="F303" s="1">
        <v>21</v>
      </c>
    </row>
    <row r="304" spans="2:6">
      <c r="B304" s="12">
        <v>278</v>
      </c>
      <c r="C304" s="1">
        <v>301</v>
      </c>
      <c r="D304" s="12" t="s">
        <v>500</v>
      </c>
      <c r="E304" s="2" t="s">
        <v>830</v>
      </c>
      <c r="F304" s="1">
        <v>21</v>
      </c>
    </row>
    <row r="305" spans="2:6">
      <c r="B305" s="12">
        <v>279</v>
      </c>
      <c r="C305" s="1">
        <v>302</v>
      </c>
      <c r="D305" s="12" t="s">
        <v>500</v>
      </c>
      <c r="E305" s="2" t="s">
        <v>831</v>
      </c>
      <c r="F305" s="1">
        <v>21</v>
      </c>
    </row>
    <row r="306" spans="2:6">
      <c r="B306" s="12">
        <v>280</v>
      </c>
      <c r="C306" s="1">
        <v>303</v>
      </c>
      <c r="D306" s="12" t="s">
        <v>500</v>
      </c>
      <c r="E306" s="2" t="s">
        <v>832</v>
      </c>
      <c r="F306" s="1">
        <v>21</v>
      </c>
    </row>
    <row r="307" spans="2:6">
      <c r="B307" s="12">
        <v>281</v>
      </c>
      <c r="C307" s="1">
        <v>304</v>
      </c>
      <c r="D307" s="12" t="s">
        <v>500</v>
      </c>
      <c r="E307" s="2" t="s">
        <v>833</v>
      </c>
      <c r="F307" s="1">
        <v>21</v>
      </c>
    </row>
    <row r="308" spans="2:6">
      <c r="B308" s="12">
        <v>282</v>
      </c>
      <c r="C308" s="1">
        <v>305</v>
      </c>
      <c r="D308" s="12" t="s">
        <v>500</v>
      </c>
      <c r="E308" s="2" t="s">
        <v>834</v>
      </c>
      <c r="F308" s="1">
        <v>21</v>
      </c>
    </row>
    <row r="309" spans="2:6">
      <c r="B309" s="12">
        <v>283</v>
      </c>
      <c r="C309" s="1">
        <v>306</v>
      </c>
      <c r="D309" s="12" t="s">
        <v>500</v>
      </c>
      <c r="E309" s="2" t="s">
        <v>835</v>
      </c>
      <c r="F309" s="1">
        <v>21</v>
      </c>
    </row>
    <row r="310" spans="2:6">
      <c r="B310" s="12">
        <v>284</v>
      </c>
      <c r="C310" s="1">
        <v>307</v>
      </c>
      <c r="D310" s="12" t="s">
        <v>500</v>
      </c>
      <c r="E310" s="2" t="s">
        <v>836</v>
      </c>
      <c r="F310" s="1">
        <v>21</v>
      </c>
    </row>
    <row r="311" spans="2:6">
      <c r="B311" s="12">
        <v>285</v>
      </c>
      <c r="C311" s="1">
        <v>308</v>
      </c>
      <c r="D311" s="12" t="s">
        <v>500</v>
      </c>
      <c r="E311" s="2" t="s">
        <v>837</v>
      </c>
      <c r="F311" s="1">
        <v>21</v>
      </c>
    </row>
    <row r="312" spans="2:6">
      <c r="B312" s="12">
        <v>286</v>
      </c>
      <c r="C312" s="1">
        <v>309</v>
      </c>
      <c r="D312" s="12" t="s">
        <v>500</v>
      </c>
      <c r="E312" s="2" t="s">
        <v>838</v>
      </c>
      <c r="F312" s="1">
        <v>21</v>
      </c>
    </row>
    <row r="313" spans="2:6">
      <c r="B313" s="12">
        <v>287</v>
      </c>
      <c r="C313" s="1">
        <v>310</v>
      </c>
      <c r="D313" s="12" t="s">
        <v>500</v>
      </c>
      <c r="E313" s="2" t="s">
        <v>839</v>
      </c>
      <c r="F313" s="1">
        <v>21</v>
      </c>
    </row>
    <row r="314" spans="2:6">
      <c r="B314" s="12">
        <v>288</v>
      </c>
      <c r="C314" s="1">
        <v>311</v>
      </c>
      <c r="D314" s="12" t="s">
        <v>500</v>
      </c>
      <c r="E314" s="2" t="s">
        <v>840</v>
      </c>
      <c r="F314" s="1">
        <v>21</v>
      </c>
    </row>
    <row r="315" spans="2:6">
      <c r="B315" s="12">
        <v>289</v>
      </c>
      <c r="C315" s="1">
        <v>312</v>
      </c>
      <c r="D315" s="12" t="s">
        <v>500</v>
      </c>
      <c r="E315" s="33" t="s">
        <v>841</v>
      </c>
      <c r="F315" s="1">
        <v>21</v>
      </c>
    </row>
    <row r="316" spans="2:6">
      <c r="B316" s="12">
        <v>290</v>
      </c>
      <c r="C316" s="1">
        <v>313</v>
      </c>
      <c r="D316" s="12" t="s">
        <v>500</v>
      </c>
      <c r="E316" s="2" t="s">
        <v>842</v>
      </c>
      <c r="F316" s="1">
        <v>21</v>
      </c>
    </row>
    <row r="317" spans="2:6">
      <c r="B317" s="12">
        <v>291</v>
      </c>
      <c r="C317" s="1">
        <v>314</v>
      </c>
      <c r="D317" s="12" t="s">
        <v>500</v>
      </c>
      <c r="E317" s="2" t="s">
        <v>843</v>
      </c>
      <c r="F317" s="1">
        <v>21</v>
      </c>
    </row>
    <row r="318" spans="2:6">
      <c r="B318" s="12">
        <v>292</v>
      </c>
      <c r="C318" s="1">
        <v>315</v>
      </c>
      <c r="D318" s="12" t="s">
        <v>500</v>
      </c>
      <c r="E318" s="2" t="s">
        <v>844</v>
      </c>
      <c r="F318" s="1">
        <v>21</v>
      </c>
    </row>
    <row r="319" spans="2:6">
      <c r="B319" s="12">
        <v>293</v>
      </c>
      <c r="C319" s="1">
        <v>316</v>
      </c>
      <c r="D319" s="12" t="s">
        <v>500</v>
      </c>
      <c r="E319" s="2" t="s">
        <v>845</v>
      </c>
      <c r="F319" s="1">
        <v>21</v>
      </c>
    </row>
    <row r="320" spans="2:6">
      <c r="B320" s="12">
        <v>294</v>
      </c>
      <c r="C320" s="1">
        <v>317</v>
      </c>
      <c r="D320" s="12" t="s">
        <v>500</v>
      </c>
      <c r="E320" s="2" t="s">
        <v>846</v>
      </c>
      <c r="F320" s="1">
        <v>21</v>
      </c>
    </row>
    <row r="321" spans="2:6">
      <c r="B321" s="12">
        <v>295</v>
      </c>
      <c r="C321" s="1">
        <v>318</v>
      </c>
      <c r="D321" s="12" t="s">
        <v>500</v>
      </c>
      <c r="E321" s="2" t="s">
        <v>847</v>
      </c>
      <c r="F321" s="1">
        <v>21</v>
      </c>
    </row>
    <row r="322" spans="2:6">
      <c r="B322" s="12">
        <v>296</v>
      </c>
      <c r="C322" s="1">
        <v>319</v>
      </c>
      <c r="D322" s="12" t="s">
        <v>500</v>
      </c>
      <c r="E322" s="2" t="s">
        <v>848</v>
      </c>
      <c r="F322" s="1">
        <v>21</v>
      </c>
    </row>
    <row r="323" spans="2:6">
      <c r="B323" s="12">
        <v>297</v>
      </c>
      <c r="C323" s="1">
        <v>320</v>
      </c>
      <c r="D323" s="12" t="s">
        <v>500</v>
      </c>
      <c r="E323" s="2" t="s">
        <v>849</v>
      </c>
      <c r="F323" s="1">
        <v>21</v>
      </c>
    </row>
    <row r="324" spans="2:6">
      <c r="B324" s="12">
        <v>298</v>
      </c>
      <c r="C324" s="1">
        <v>321</v>
      </c>
      <c r="D324" s="12" t="s">
        <v>500</v>
      </c>
      <c r="E324" s="2" t="s">
        <v>850</v>
      </c>
      <c r="F324" s="1">
        <v>21</v>
      </c>
    </row>
    <row r="325" spans="2:6">
      <c r="B325" s="12">
        <v>299</v>
      </c>
      <c r="C325" s="1">
        <v>322</v>
      </c>
      <c r="D325" s="12" t="s">
        <v>500</v>
      </c>
      <c r="E325" s="2" t="s">
        <v>851</v>
      </c>
      <c r="F325" s="1">
        <v>21</v>
      </c>
    </row>
    <row r="326" spans="2:6">
      <c r="B326" s="12">
        <v>300</v>
      </c>
      <c r="C326" s="1">
        <v>323</v>
      </c>
      <c r="D326" s="12" t="s">
        <v>500</v>
      </c>
      <c r="E326" s="2" t="s">
        <v>852</v>
      </c>
      <c r="F326" s="1">
        <v>21</v>
      </c>
    </row>
    <row r="327" spans="2:6">
      <c r="B327" s="12">
        <v>301</v>
      </c>
      <c r="C327" s="1">
        <v>324</v>
      </c>
      <c r="D327" s="12" t="s">
        <v>500</v>
      </c>
      <c r="E327" s="2" t="s">
        <v>853</v>
      </c>
      <c r="F327" s="1">
        <v>21</v>
      </c>
    </row>
    <row r="328" spans="2:6">
      <c r="B328" s="12">
        <v>302</v>
      </c>
      <c r="C328" s="1">
        <v>325</v>
      </c>
      <c r="D328" s="12" t="s">
        <v>500</v>
      </c>
      <c r="E328" s="2" t="s">
        <v>854</v>
      </c>
      <c r="F328" s="1">
        <v>21</v>
      </c>
    </row>
    <row r="329" spans="2:6">
      <c r="B329" s="12">
        <v>303</v>
      </c>
      <c r="C329" s="1">
        <v>326</v>
      </c>
      <c r="D329" s="12" t="s">
        <v>500</v>
      </c>
      <c r="E329" s="2" t="s">
        <v>855</v>
      </c>
      <c r="F329" s="1">
        <v>21</v>
      </c>
    </row>
    <row r="330" spans="2:6">
      <c r="B330" s="12">
        <v>304</v>
      </c>
      <c r="C330" s="1">
        <v>327</v>
      </c>
      <c r="D330" s="12" t="s">
        <v>500</v>
      </c>
      <c r="E330" s="2" t="s">
        <v>856</v>
      </c>
      <c r="F330" s="1">
        <v>21</v>
      </c>
    </row>
    <row r="331" spans="2:6">
      <c r="B331" s="12">
        <v>305</v>
      </c>
      <c r="C331" s="1">
        <v>328</v>
      </c>
      <c r="D331" s="12" t="s">
        <v>500</v>
      </c>
      <c r="E331" s="2" t="s">
        <v>857</v>
      </c>
      <c r="F331" s="1">
        <v>21</v>
      </c>
    </row>
    <row r="332" spans="2:6">
      <c r="B332" s="12">
        <v>306</v>
      </c>
      <c r="C332" s="1">
        <v>329</v>
      </c>
      <c r="D332" s="12" t="s">
        <v>500</v>
      </c>
      <c r="E332" s="2" t="s">
        <v>858</v>
      </c>
      <c r="F332" s="1">
        <v>21</v>
      </c>
    </row>
    <row r="333" spans="2:6">
      <c r="B333" s="12">
        <v>307</v>
      </c>
      <c r="C333" s="1">
        <v>330</v>
      </c>
      <c r="D333" s="12" t="s">
        <v>500</v>
      </c>
      <c r="E333" s="2" t="s">
        <v>859</v>
      </c>
      <c r="F333" s="1">
        <v>21</v>
      </c>
    </row>
    <row r="334" spans="2:6">
      <c r="B334" s="12">
        <v>308</v>
      </c>
      <c r="C334" s="1">
        <v>331</v>
      </c>
      <c r="D334" s="12" t="s">
        <v>500</v>
      </c>
      <c r="E334" s="2" t="s">
        <v>860</v>
      </c>
      <c r="F334" s="1">
        <v>21</v>
      </c>
    </row>
    <row r="335" spans="2:6">
      <c r="B335" s="12">
        <v>309</v>
      </c>
      <c r="C335" s="1">
        <v>332</v>
      </c>
      <c r="D335" s="12" t="s">
        <v>500</v>
      </c>
      <c r="E335" s="33" t="s">
        <v>861</v>
      </c>
      <c r="F335" s="1">
        <v>21</v>
      </c>
    </row>
    <row r="336" spans="2:6">
      <c r="B336" s="12">
        <v>310</v>
      </c>
      <c r="C336" s="1">
        <v>333</v>
      </c>
      <c r="D336" s="12" t="s">
        <v>500</v>
      </c>
      <c r="E336" s="2" t="s">
        <v>862</v>
      </c>
      <c r="F336" s="1">
        <v>21</v>
      </c>
    </row>
    <row r="337" spans="2:6">
      <c r="B337" s="12">
        <v>311</v>
      </c>
      <c r="C337" s="1">
        <v>334</v>
      </c>
      <c r="D337" s="12" t="s">
        <v>500</v>
      </c>
      <c r="E337" s="2" t="s">
        <v>863</v>
      </c>
      <c r="F337" s="1">
        <v>21</v>
      </c>
    </row>
    <row r="338" spans="2:6">
      <c r="B338" s="12">
        <v>312</v>
      </c>
      <c r="C338" s="1">
        <v>335</v>
      </c>
      <c r="D338" s="12" t="s">
        <v>500</v>
      </c>
      <c r="E338" s="2" t="s">
        <v>864</v>
      </c>
      <c r="F338" s="1">
        <v>21</v>
      </c>
    </row>
    <row r="339" spans="2:6">
      <c r="B339" s="12">
        <v>313</v>
      </c>
      <c r="C339" s="1">
        <v>336</v>
      </c>
      <c r="D339" s="12" t="s">
        <v>500</v>
      </c>
      <c r="E339" s="2" t="s">
        <v>865</v>
      </c>
      <c r="F339" s="1">
        <v>21</v>
      </c>
    </row>
    <row r="340" spans="2:6">
      <c r="B340" s="12">
        <v>314</v>
      </c>
      <c r="C340" s="1">
        <v>337</v>
      </c>
      <c r="D340" s="12" t="s">
        <v>500</v>
      </c>
      <c r="E340" s="2" t="s">
        <v>866</v>
      </c>
      <c r="F340" s="1">
        <v>21</v>
      </c>
    </row>
    <row r="341" spans="2:6">
      <c r="B341" s="12">
        <v>315</v>
      </c>
      <c r="C341" s="1">
        <v>338</v>
      </c>
      <c r="D341" s="12" t="s">
        <v>500</v>
      </c>
      <c r="E341" s="2" t="s">
        <v>867</v>
      </c>
      <c r="F341" s="1">
        <v>21</v>
      </c>
    </row>
    <row r="342" spans="2:6">
      <c r="B342" s="12">
        <v>316</v>
      </c>
      <c r="C342" s="1">
        <v>339</v>
      </c>
      <c r="D342" s="12" t="s">
        <v>500</v>
      </c>
      <c r="E342" s="2" t="s">
        <v>868</v>
      </c>
      <c r="F342" s="1">
        <v>21</v>
      </c>
    </row>
    <row r="343" spans="2:6">
      <c r="B343" s="12">
        <v>317</v>
      </c>
      <c r="C343" s="1">
        <v>340</v>
      </c>
      <c r="D343" s="12" t="s">
        <v>500</v>
      </c>
      <c r="E343" s="2" t="s">
        <v>869</v>
      </c>
      <c r="F343" s="1">
        <v>21</v>
      </c>
    </row>
    <row r="344" spans="2:6">
      <c r="B344" s="12">
        <v>318</v>
      </c>
      <c r="C344" s="1">
        <v>341</v>
      </c>
      <c r="D344" s="12" t="s">
        <v>500</v>
      </c>
      <c r="E344" s="2" t="s">
        <v>870</v>
      </c>
      <c r="F344" s="1">
        <v>21</v>
      </c>
    </row>
    <row r="345" spans="2:6">
      <c r="B345" s="12">
        <v>319</v>
      </c>
      <c r="C345" s="1">
        <v>342</v>
      </c>
      <c r="D345" s="12" t="s">
        <v>500</v>
      </c>
      <c r="E345" s="2" t="s">
        <v>871</v>
      </c>
      <c r="F345" s="1">
        <v>21</v>
      </c>
    </row>
    <row r="346" spans="2:6">
      <c r="B346" s="12">
        <v>320</v>
      </c>
      <c r="C346" s="1">
        <v>343</v>
      </c>
      <c r="D346" s="12" t="s">
        <v>500</v>
      </c>
      <c r="E346" s="2" t="s">
        <v>872</v>
      </c>
      <c r="F346" s="1">
        <v>21</v>
      </c>
    </row>
    <row r="347" spans="2:6">
      <c r="B347" s="12">
        <v>321</v>
      </c>
      <c r="C347" s="1">
        <v>344</v>
      </c>
      <c r="D347" s="12" t="s">
        <v>500</v>
      </c>
      <c r="E347" s="2" t="s">
        <v>873</v>
      </c>
      <c r="F347" s="1">
        <v>21</v>
      </c>
    </row>
    <row r="348" spans="2:6">
      <c r="B348" s="12">
        <v>322</v>
      </c>
      <c r="C348" s="1">
        <v>345</v>
      </c>
      <c r="D348" s="12" t="s">
        <v>500</v>
      </c>
      <c r="E348" s="2" t="s">
        <v>874</v>
      </c>
      <c r="F348" s="1">
        <v>21</v>
      </c>
    </row>
    <row r="349" spans="2:6">
      <c r="B349" s="12">
        <v>323</v>
      </c>
      <c r="C349" s="1">
        <v>346</v>
      </c>
      <c r="D349" s="12" t="s">
        <v>500</v>
      </c>
      <c r="E349" s="2" t="s">
        <v>875</v>
      </c>
      <c r="F349" s="1">
        <v>21</v>
      </c>
    </row>
    <row r="350" spans="2:6">
      <c r="B350" s="12">
        <v>324</v>
      </c>
      <c r="C350" s="1">
        <v>347</v>
      </c>
      <c r="D350" s="12" t="s">
        <v>500</v>
      </c>
      <c r="E350" s="2" t="s">
        <v>876</v>
      </c>
      <c r="F350" s="1">
        <v>21</v>
      </c>
    </row>
    <row r="351" spans="2:6">
      <c r="B351" s="12">
        <v>325</v>
      </c>
      <c r="C351" s="1">
        <v>348</v>
      </c>
      <c r="D351" s="12" t="s">
        <v>500</v>
      </c>
      <c r="E351" s="2" t="s">
        <v>877</v>
      </c>
      <c r="F351" s="1">
        <v>21</v>
      </c>
    </row>
    <row r="352" spans="2:6">
      <c r="B352" s="12">
        <v>326</v>
      </c>
      <c r="C352" s="1">
        <v>349</v>
      </c>
      <c r="D352" s="12" t="s">
        <v>500</v>
      </c>
      <c r="E352" s="2" t="s">
        <v>878</v>
      </c>
      <c r="F352" s="1">
        <v>21</v>
      </c>
    </row>
    <row r="353" spans="2:6">
      <c r="B353" s="12">
        <v>327</v>
      </c>
      <c r="C353" s="1">
        <v>350</v>
      </c>
      <c r="D353" s="12" t="s">
        <v>500</v>
      </c>
      <c r="E353" s="2" t="s">
        <v>879</v>
      </c>
      <c r="F353" s="1">
        <v>21</v>
      </c>
    </row>
    <row r="354" spans="2:6">
      <c r="B354" s="12">
        <v>328</v>
      </c>
      <c r="C354" s="1">
        <v>351</v>
      </c>
      <c r="D354" s="12" t="s">
        <v>500</v>
      </c>
      <c r="E354" s="33" t="s">
        <v>880</v>
      </c>
      <c r="F354" s="1">
        <v>21</v>
      </c>
    </row>
    <row r="355" spans="2:6">
      <c r="B355" s="12">
        <v>329</v>
      </c>
      <c r="C355" s="1">
        <v>352</v>
      </c>
      <c r="D355" s="12" t="s">
        <v>500</v>
      </c>
      <c r="E355" s="2" t="s">
        <v>881</v>
      </c>
      <c r="F355" s="1">
        <v>21</v>
      </c>
    </row>
    <row r="356" spans="2:6">
      <c r="B356" s="12">
        <v>330</v>
      </c>
      <c r="C356" s="1">
        <v>353</v>
      </c>
      <c r="D356" s="12" t="s">
        <v>500</v>
      </c>
      <c r="E356" s="2" t="s">
        <v>882</v>
      </c>
      <c r="F356" s="1">
        <v>21</v>
      </c>
    </row>
    <row r="357" spans="2:6">
      <c r="B357" s="12">
        <v>331</v>
      </c>
      <c r="C357" s="1">
        <v>354</v>
      </c>
      <c r="D357" s="12" t="s">
        <v>500</v>
      </c>
      <c r="E357" s="2" t="s">
        <v>883</v>
      </c>
      <c r="F357" s="1">
        <v>21</v>
      </c>
    </row>
    <row r="358" spans="2:6">
      <c r="B358" s="12">
        <v>332</v>
      </c>
      <c r="C358" s="1">
        <v>355</v>
      </c>
      <c r="D358" s="12" t="s">
        <v>500</v>
      </c>
      <c r="E358" s="2" t="s">
        <v>884</v>
      </c>
      <c r="F358" s="1">
        <v>21</v>
      </c>
    </row>
    <row r="359" spans="2:6">
      <c r="B359" s="12">
        <v>333</v>
      </c>
      <c r="C359" s="1">
        <v>356</v>
      </c>
      <c r="D359" s="12" t="s">
        <v>500</v>
      </c>
      <c r="E359" s="2" t="s">
        <v>885</v>
      </c>
      <c r="F359" s="1">
        <v>21</v>
      </c>
    </row>
    <row r="360" spans="2:6">
      <c r="B360" s="12">
        <v>334</v>
      </c>
      <c r="C360" s="1">
        <v>357</v>
      </c>
      <c r="D360" s="12" t="s">
        <v>500</v>
      </c>
      <c r="E360" s="2" t="s">
        <v>886</v>
      </c>
      <c r="F360" s="1">
        <v>21</v>
      </c>
    </row>
    <row r="361" spans="2:6">
      <c r="B361" s="12">
        <v>335</v>
      </c>
      <c r="C361" s="1">
        <v>358</v>
      </c>
      <c r="D361" s="12" t="s">
        <v>500</v>
      </c>
      <c r="E361" s="2" t="s">
        <v>887</v>
      </c>
      <c r="F361" s="1">
        <v>21</v>
      </c>
    </row>
    <row r="362" spans="2:6">
      <c r="B362" s="12">
        <v>336</v>
      </c>
      <c r="C362" s="1">
        <v>359</v>
      </c>
      <c r="D362" s="12" t="s">
        <v>500</v>
      </c>
      <c r="E362" s="2" t="s">
        <v>888</v>
      </c>
      <c r="F362" s="1">
        <v>21</v>
      </c>
    </row>
    <row r="363" spans="2:6">
      <c r="B363" s="12">
        <v>337</v>
      </c>
      <c r="C363" s="1">
        <v>360</v>
      </c>
      <c r="D363" s="12" t="s">
        <v>500</v>
      </c>
      <c r="E363" s="2" t="s">
        <v>889</v>
      </c>
      <c r="F363" s="1">
        <v>21</v>
      </c>
    </row>
    <row r="364" spans="2:6">
      <c r="B364" s="12">
        <v>338</v>
      </c>
      <c r="C364" s="1">
        <v>361</v>
      </c>
      <c r="D364" s="12" t="s">
        <v>500</v>
      </c>
      <c r="E364" s="2" t="s">
        <v>890</v>
      </c>
      <c r="F364" s="1">
        <v>21</v>
      </c>
    </row>
    <row r="365" spans="2:6">
      <c r="B365" s="12">
        <v>339</v>
      </c>
      <c r="C365" s="1">
        <v>362</v>
      </c>
      <c r="D365" s="12" t="s">
        <v>500</v>
      </c>
      <c r="E365" s="2" t="s">
        <v>891</v>
      </c>
      <c r="F365" s="1">
        <v>21</v>
      </c>
    </row>
    <row r="366" spans="2:6">
      <c r="B366" s="12">
        <v>340</v>
      </c>
      <c r="C366" s="1">
        <v>363</v>
      </c>
      <c r="D366" s="12" t="s">
        <v>500</v>
      </c>
      <c r="E366" s="2" t="s">
        <v>892</v>
      </c>
      <c r="F366" s="1">
        <v>21</v>
      </c>
    </row>
    <row r="367" spans="2:6">
      <c r="B367" s="12">
        <v>341</v>
      </c>
      <c r="C367" s="1">
        <v>364</v>
      </c>
      <c r="D367" s="12" t="s">
        <v>500</v>
      </c>
      <c r="E367" s="2" t="s">
        <v>893</v>
      </c>
      <c r="F367" s="1">
        <v>21</v>
      </c>
    </row>
    <row r="368" spans="2:6">
      <c r="B368" s="12">
        <v>342</v>
      </c>
      <c r="C368" s="1">
        <v>365</v>
      </c>
      <c r="D368" s="12" t="s">
        <v>500</v>
      </c>
      <c r="E368" s="2" t="s">
        <v>894</v>
      </c>
      <c r="F368" s="1">
        <v>21</v>
      </c>
    </row>
    <row r="369" spans="2:6">
      <c r="B369" s="12">
        <v>343</v>
      </c>
      <c r="C369" s="1">
        <v>366</v>
      </c>
      <c r="D369" s="12" t="s">
        <v>500</v>
      </c>
      <c r="E369" s="2" t="s">
        <v>895</v>
      </c>
      <c r="F369" s="1">
        <v>21</v>
      </c>
    </row>
    <row r="370" spans="2:6">
      <c r="B370" s="12">
        <v>344</v>
      </c>
      <c r="C370" s="1">
        <v>367</v>
      </c>
      <c r="D370" s="12" t="s">
        <v>500</v>
      </c>
      <c r="E370" s="2" t="s">
        <v>896</v>
      </c>
      <c r="F370" s="1">
        <v>21</v>
      </c>
    </row>
    <row r="371" spans="2:6">
      <c r="B371" s="12">
        <v>345</v>
      </c>
      <c r="C371" s="1">
        <v>368</v>
      </c>
      <c r="D371" s="12" t="s">
        <v>500</v>
      </c>
      <c r="E371" s="2" t="s">
        <v>897</v>
      </c>
      <c r="F371" s="1">
        <v>21</v>
      </c>
    </row>
    <row r="372" spans="2:6">
      <c r="B372" s="12">
        <v>346</v>
      </c>
      <c r="C372" s="1">
        <v>369</v>
      </c>
      <c r="D372" s="12" t="s">
        <v>500</v>
      </c>
      <c r="E372" s="2" t="s">
        <v>898</v>
      </c>
      <c r="F372" s="1">
        <v>21</v>
      </c>
    </row>
    <row r="373" spans="2:6">
      <c r="B373" s="12">
        <v>347</v>
      </c>
      <c r="C373" s="1">
        <v>370</v>
      </c>
      <c r="D373" s="12" t="s">
        <v>500</v>
      </c>
      <c r="E373" s="2" t="s">
        <v>899</v>
      </c>
      <c r="F373" s="1">
        <v>21</v>
      </c>
    </row>
    <row r="374" spans="2:6">
      <c r="B374" s="12">
        <v>348</v>
      </c>
      <c r="C374" s="1">
        <v>371</v>
      </c>
      <c r="D374" s="12" t="s">
        <v>500</v>
      </c>
      <c r="E374" s="33" t="s">
        <v>900</v>
      </c>
      <c r="F374" s="1">
        <v>21</v>
      </c>
    </row>
    <row r="375" spans="2:6">
      <c r="B375" s="12">
        <v>349</v>
      </c>
      <c r="C375" s="1">
        <v>372</v>
      </c>
      <c r="D375" s="12" t="s">
        <v>500</v>
      </c>
      <c r="E375" s="2" t="s">
        <v>901</v>
      </c>
      <c r="F375" s="1">
        <v>21</v>
      </c>
    </row>
    <row r="376" spans="2:6">
      <c r="B376" s="12">
        <v>350</v>
      </c>
      <c r="C376" s="1">
        <v>373</v>
      </c>
      <c r="D376" s="12" t="s">
        <v>500</v>
      </c>
      <c r="E376" s="2" t="s">
        <v>902</v>
      </c>
      <c r="F376" s="1">
        <v>21</v>
      </c>
    </row>
    <row r="377" spans="2:6">
      <c r="B377" s="12">
        <v>351</v>
      </c>
      <c r="C377" s="1">
        <v>374</v>
      </c>
      <c r="D377" s="12" t="s">
        <v>500</v>
      </c>
      <c r="E377" s="2" t="s">
        <v>903</v>
      </c>
      <c r="F377" s="1">
        <v>21</v>
      </c>
    </row>
    <row r="378" spans="2:6">
      <c r="B378" s="12">
        <v>352</v>
      </c>
      <c r="C378" s="1">
        <v>375</v>
      </c>
      <c r="D378" s="12" t="s">
        <v>500</v>
      </c>
      <c r="E378" s="2" t="s">
        <v>904</v>
      </c>
      <c r="F378" s="1">
        <v>21</v>
      </c>
    </row>
    <row r="379" spans="2:6">
      <c r="B379" s="12">
        <v>353</v>
      </c>
      <c r="C379" s="1">
        <v>376</v>
      </c>
      <c r="D379" s="12" t="s">
        <v>500</v>
      </c>
      <c r="E379" s="2" t="s">
        <v>905</v>
      </c>
      <c r="F379" s="1">
        <v>21</v>
      </c>
    </row>
    <row r="380" spans="2:6">
      <c r="B380" s="12">
        <v>354</v>
      </c>
      <c r="C380" s="1">
        <v>377</v>
      </c>
      <c r="D380" s="12" t="s">
        <v>500</v>
      </c>
      <c r="E380" s="2" t="s">
        <v>906</v>
      </c>
      <c r="F380" s="1">
        <v>21</v>
      </c>
    </row>
    <row r="381" spans="2:6">
      <c r="B381" s="12">
        <v>355</v>
      </c>
      <c r="C381" s="1">
        <v>378</v>
      </c>
      <c r="D381" s="12" t="s">
        <v>500</v>
      </c>
      <c r="E381" s="2" t="s">
        <v>907</v>
      </c>
      <c r="F381" s="1">
        <v>21</v>
      </c>
    </row>
    <row r="382" spans="2:6">
      <c r="B382" s="12">
        <v>356</v>
      </c>
      <c r="C382" s="1">
        <v>379</v>
      </c>
      <c r="D382" s="12" t="s">
        <v>500</v>
      </c>
      <c r="E382" s="2" t="s">
        <v>908</v>
      </c>
      <c r="F382" s="1">
        <v>21</v>
      </c>
    </row>
    <row r="383" spans="2:6">
      <c r="B383" s="12">
        <v>357</v>
      </c>
      <c r="C383" s="1">
        <v>380</v>
      </c>
      <c r="D383" s="12" t="s">
        <v>500</v>
      </c>
      <c r="E383" s="2" t="s">
        <v>909</v>
      </c>
      <c r="F383" s="1">
        <v>21</v>
      </c>
    </row>
    <row r="384" spans="2:6">
      <c r="B384" s="12">
        <v>358</v>
      </c>
      <c r="C384" s="1">
        <v>381</v>
      </c>
      <c r="D384" s="12" t="s">
        <v>500</v>
      </c>
      <c r="E384" s="2" t="s">
        <v>910</v>
      </c>
      <c r="F384" s="1">
        <v>21</v>
      </c>
    </row>
    <row r="385" spans="2:6">
      <c r="B385" s="12">
        <v>359</v>
      </c>
      <c r="C385" s="1">
        <v>382</v>
      </c>
      <c r="D385" s="12" t="s">
        <v>500</v>
      </c>
      <c r="E385" s="2" t="s">
        <v>911</v>
      </c>
      <c r="F385" s="1">
        <v>21</v>
      </c>
    </row>
    <row r="386" spans="2:6">
      <c r="B386" s="12">
        <v>360</v>
      </c>
      <c r="C386" s="1">
        <v>383</v>
      </c>
      <c r="D386" s="12" t="s">
        <v>500</v>
      </c>
      <c r="E386" s="2" t="s">
        <v>912</v>
      </c>
      <c r="F386" s="1">
        <v>21</v>
      </c>
    </row>
    <row r="387" spans="2:6">
      <c r="B387" s="12">
        <v>361</v>
      </c>
      <c r="C387" s="1">
        <v>384</v>
      </c>
      <c r="D387" s="12" t="s">
        <v>500</v>
      </c>
      <c r="E387" s="2" t="s">
        <v>913</v>
      </c>
      <c r="F387" s="1">
        <v>21</v>
      </c>
    </row>
    <row r="388" spans="2:6">
      <c r="B388" s="12">
        <v>362</v>
      </c>
      <c r="C388" s="1">
        <v>385</v>
      </c>
      <c r="D388" s="12" t="s">
        <v>500</v>
      </c>
      <c r="E388" s="2" t="s">
        <v>914</v>
      </c>
      <c r="F388" s="1">
        <v>21</v>
      </c>
    </row>
    <row r="389" spans="2:6">
      <c r="B389" s="12">
        <v>363</v>
      </c>
      <c r="C389" s="1">
        <v>386</v>
      </c>
      <c r="D389" s="12" t="s">
        <v>500</v>
      </c>
      <c r="E389" s="2" t="s">
        <v>915</v>
      </c>
      <c r="F389" s="1">
        <v>21</v>
      </c>
    </row>
    <row r="390" spans="2:6">
      <c r="B390" s="12">
        <v>364</v>
      </c>
      <c r="C390" s="1">
        <v>387</v>
      </c>
      <c r="D390" s="12" t="s">
        <v>500</v>
      </c>
      <c r="E390" s="2" t="s">
        <v>916</v>
      </c>
      <c r="F390" s="1">
        <v>21</v>
      </c>
    </row>
    <row r="391" spans="2:6">
      <c r="B391" s="12">
        <v>365</v>
      </c>
      <c r="C391" s="1">
        <v>388</v>
      </c>
      <c r="D391" s="12" t="s">
        <v>500</v>
      </c>
      <c r="E391" s="2" t="s">
        <v>917</v>
      </c>
      <c r="F391" s="1">
        <v>21</v>
      </c>
    </row>
    <row r="392" spans="2:6">
      <c r="B392" s="12">
        <v>366</v>
      </c>
      <c r="C392" s="1">
        <v>389</v>
      </c>
      <c r="D392" s="12" t="s">
        <v>500</v>
      </c>
      <c r="E392" s="2" t="s">
        <v>918</v>
      </c>
      <c r="F392" s="1">
        <v>21</v>
      </c>
    </row>
    <row r="393" spans="2:6">
      <c r="B393" s="12">
        <v>367</v>
      </c>
      <c r="C393" s="1">
        <v>390</v>
      </c>
      <c r="D393" s="12" t="s">
        <v>500</v>
      </c>
      <c r="E393" s="33" t="s">
        <v>919</v>
      </c>
      <c r="F393" s="1">
        <v>21</v>
      </c>
    </row>
    <row r="394" spans="2:6">
      <c r="B394" s="12">
        <v>368</v>
      </c>
      <c r="C394" s="1">
        <v>391</v>
      </c>
      <c r="D394" s="12" t="s">
        <v>500</v>
      </c>
      <c r="E394" s="2" t="s">
        <v>920</v>
      </c>
      <c r="F394" s="1">
        <v>21</v>
      </c>
    </row>
    <row r="395" spans="2:6">
      <c r="B395" s="12">
        <v>369</v>
      </c>
      <c r="C395" s="1">
        <v>392</v>
      </c>
      <c r="D395" s="12" t="s">
        <v>500</v>
      </c>
      <c r="E395" s="2" t="s">
        <v>921</v>
      </c>
      <c r="F395" s="1">
        <v>21</v>
      </c>
    </row>
    <row r="396" spans="2:6">
      <c r="B396" s="12">
        <v>370</v>
      </c>
      <c r="C396" s="1">
        <v>393</v>
      </c>
      <c r="D396" s="12" t="s">
        <v>500</v>
      </c>
      <c r="E396" s="2" t="s">
        <v>922</v>
      </c>
      <c r="F396" s="1">
        <v>21</v>
      </c>
    </row>
    <row r="397" spans="2:6">
      <c r="B397" s="12">
        <v>371</v>
      </c>
      <c r="C397" s="1">
        <v>394</v>
      </c>
      <c r="D397" s="12" t="s">
        <v>500</v>
      </c>
      <c r="E397" s="2" t="s">
        <v>923</v>
      </c>
      <c r="F397" s="1">
        <v>21</v>
      </c>
    </row>
    <row r="398" spans="2:6">
      <c r="B398" s="12">
        <v>372</v>
      </c>
      <c r="C398" s="1">
        <v>395</v>
      </c>
      <c r="D398" s="12" t="s">
        <v>500</v>
      </c>
      <c r="E398" s="2" t="s">
        <v>924</v>
      </c>
      <c r="F398" s="1">
        <v>21</v>
      </c>
    </row>
    <row r="399" spans="2:6">
      <c r="B399" s="12">
        <v>373</v>
      </c>
      <c r="C399" s="1">
        <v>396</v>
      </c>
      <c r="D399" s="12" t="s">
        <v>500</v>
      </c>
      <c r="E399" s="2" t="s">
        <v>925</v>
      </c>
      <c r="F399" s="1">
        <v>21</v>
      </c>
    </row>
    <row r="400" spans="2:6">
      <c r="B400" s="12">
        <v>374</v>
      </c>
      <c r="C400" s="1">
        <v>397</v>
      </c>
      <c r="D400" s="12" t="s">
        <v>500</v>
      </c>
      <c r="E400" s="2" t="s">
        <v>926</v>
      </c>
      <c r="F400" s="1">
        <v>21</v>
      </c>
    </row>
    <row r="401" spans="2:6">
      <c r="B401" s="12">
        <v>375</v>
      </c>
      <c r="C401" s="1">
        <v>398</v>
      </c>
      <c r="D401" s="12" t="s">
        <v>500</v>
      </c>
      <c r="E401" s="2" t="s">
        <v>927</v>
      </c>
      <c r="F401" s="1">
        <v>21</v>
      </c>
    </row>
    <row r="402" spans="2:6">
      <c r="B402" s="12">
        <v>376</v>
      </c>
      <c r="C402" s="1">
        <v>399</v>
      </c>
      <c r="D402" s="12" t="s">
        <v>500</v>
      </c>
      <c r="E402" s="2" t="s">
        <v>928</v>
      </c>
      <c r="F402" s="1">
        <v>21</v>
      </c>
    </row>
    <row r="403" spans="2:6">
      <c r="B403" s="12">
        <v>377</v>
      </c>
      <c r="C403" s="1">
        <v>400</v>
      </c>
      <c r="D403" s="12" t="s">
        <v>500</v>
      </c>
      <c r="E403" s="2" t="s">
        <v>929</v>
      </c>
      <c r="F403" s="1">
        <v>21</v>
      </c>
    </row>
    <row r="404" spans="2:6">
      <c r="B404" s="12">
        <v>378</v>
      </c>
      <c r="C404" s="1">
        <v>401</v>
      </c>
      <c r="D404" s="12" t="s">
        <v>500</v>
      </c>
      <c r="E404" s="2" t="s">
        <v>930</v>
      </c>
      <c r="F404" s="1">
        <v>21</v>
      </c>
    </row>
    <row r="405" spans="2:6">
      <c r="B405" s="12">
        <v>379</v>
      </c>
      <c r="C405" s="1">
        <v>402</v>
      </c>
      <c r="D405" s="12" t="s">
        <v>500</v>
      </c>
      <c r="E405" s="2" t="s">
        <v>931</v>
      </c>
      <c r="F405" s="1">
        <v>21</v>
      </c>
    </row>
    <row r="406" spans="2:6">
      <c r="B406" s="12">
        <v>380</v>
      </c>
      <c r="C406" s="1">
        <v>403</v>
      </c>
      <c r="D406" s="12" t="s">
        <v>500</v>
      </c>
      <c r="E406" s="2" t="s">
        <v>932</v>
      </c>
      <c r="F406" s="1">
        <v>21</v>
      </c>
    </row>
    <row r="407" spans="2:6">
      <c r="B407" s="12">
        <v>381</v>
      </c>
      <c r="C407" s="1">
        <v>404</v>
      </c>
      <c r="D407" s="12" t="s">
        <v>500</v>
      </c>
      <c r="E407" s="2" t="s">
        <v>933</v>
      </c>
      <c r="F407" s="1">
        <v>21</v>
      </c>
    </row>
    <row r="408" spans="2:6">
      <c r="B408" s="12">
        <v>382</v>
      </c>
      <c r="C408" s="1">
        <v>405</v>
      </c>
      <c r="D408" s="12" t="s">
        <v>500</v>
      </c>
      <c r="E408" s="2" t="s">
        <v>934</v>
      </c>
      <c r="F408" s="1">
        <v>21</v>
      </c>
    </row>
    <row r="409" spans="2:6">
      <c r="B409" s="12">
        <v>383</v>
      </c>
      <c r="C409" s="1">
        <v>406</v>
      </c>
      <c r="D409" s="12" t="s">
        <v>500</v>
      </c>
      <c r="E409" s="2" t="s">
        <v>935</v>
      </c>
      <c r="F409" s="1">
        <v>21</v>
      </c>
    </row>
    <row r="410" spans="2:6">
      <c r="B410" s="12">
        <v>384</v>
      </c>
      <c r="C410" s="1">
        <v>407</v>
      </c>
      <c r="D410" s="12" t="s">
        <v>500</v>
      </c>
      <c r="E410" s="2" t="s">
        <v>936</v>
      </c>
      <c r="F410" s="1">
        <v>21</v>
      </c>
    </row>
    <row r="411" spans="2:6">
      <c r="B411" s="12">
        <v>385</v>
      </c>
      <c r="C411" s="1">
        <v>408</v>
      </c>
      <c r="D411" s="12" t="s">
        <v>500</v>
      </c>
      <c r="E411" s="33" t="s">
        <v>937</v>
      </c>
      <c r="F411" s="1">
        <v>21</v>
      </c>
    </row>
    <row r="412" spans="2:6">
      <c r="B412" s="12">
        <v>386</v>
      </c>
      <c r="C412" s="1">
        <v>409</v>
      </c>
      <c r="D412" s="12" t="s">
        <v>500</v>
      </c>
      <c r="E412" s="2" t="s">
        <v>938</v>
      </c>
      <c r="F412" s="1">
        <v>21</v>
      </c>
    </row>
    <row r="413" spans="2:6">
      <c r="B413" s="12">
        <v>387</v>
      </c>
      <c r="C413" s="1">
        <v>410</v>
      </c>
      <c r="D413" s="12" t="s">
        <v>500</v>
      </c>
      <c r="E413" s="2" t="s">
        <v>939</v>
      </c>
      <c r="F413" s="1">
        <v>21</v>
      </c>
    </row>
    <row r="414" spans="2:6">
      <c r="B414" s="12">
        <v>388</v>
      </c>
      <c r="C414" s="1">
        <v>411</v>
      </c>
      <c r="D414" s="12" t="s">
        <v>500</v>
      </c>
      <c r="E414" s="2" t="s">
        <v>940</v>
      </c>
      <c r="F414" s="1">
        <v>21</v>
      </c>
    </row>
    <row r="415" spans="2:6">
      <c r="B415" s="12">
        <v>389</v>
      </c>
      <c r="C415" s="1">
        <v>412</v>
      </c>
      <c r="D415" s="12" t="s">
        <v>500</v>
      </c>
      <c r="E415" s="2" t="s">
        <v>941</v>
      </c>
      <c r="F415" s="1">
        <v>21</v>
      </c>
    </row>
    <row r="416" spans="2:6">
      <c r="B416" s="12">
        <v>390</v>
      </c>
      <c r="C416" s="1">
        <v>413</v>
      </c>
      <c r="D416" s="12" t="s">
        <v>500</v>
      </c>
      <c r="E416" s="2" t="s">
        <v>942</v>
      </c>
      <c r="F416" s="1">
        <v>21</v>
      </c>
    </row>
    <row r="417" spans="2:6">
      <c r="B417" s="12">
        <v>391</v>
      </c>
      <c r="C417" s="1">
        <v>414</v>
      </c>
      <c r="D417" s="12" t="s">
        <v>500</v>
      </c>
      <c r="E417" s="2" t="s">
        <v>943</v>
      </c>
      <c r="F417" s="1">
        <v>21</v>
      </c>
    </row>
    <row r="418" spans="2:6">
      <c r="B418" s="12">
        <v>392</v>
      </c>
      <c r="C418" s="1">
        <v>415</v>
      </c>
      <c r="D418" s="12" t="s">
        <v>500</v>
      </c>
      <c r="E418" s="2" t="s">
        <v>944</v>
      </c>
      <c r="F418" s="1">
        <v>21</v>
      </c>
    </row>
    <row r="419" spans="2:6">
      <c r="B419" s="12">
        <v>393</v>
      </c>
      <c r="C419" s="1">
        <v>416</v>
      </c>
      <c r="D419" s="12" t="s">
        <v>500</v>
      </c>
      <c r="E419" s="2" t="s">
        <v>945</v>
      </c>
      <c r="F419" s="1">
        <v>21</v>
      </c>
    </row>
    <row r="420" spans="2:6">
      <c r="B420" s="12">
        <v>394</v>
      </c>
      <c r="C420" s="1">
        <v>417</v>
      </c>
      <c r="D420" s="12" t="s">
        <v>500</v>
      </c>
      <c r="E420" s="2" t="s">
        <v>946</v>
      </c>
      <c r="F420" s="1">
        <v>21</v>
      </c>
    </row>
    <row r="421" spans="2:6">
      <c r="B421" s="12">
        <v>395</v>
      </c>
      <c r="C421" s="1">
        <v>418</v>
      </c>
      <c r="D421" s="12" t="s">
        <v>500</v>
      </c>
      <c r="E421" s="2" t="s">
        <v>947</v>
      </c>
      <c r="F421" s="1">
        <v>21</v>
      </c>
    </row>
    <row r="422" spans="2:6">
      <c r="B422" s="12">
        <v>396</v>
      </c>
      <c r="C422" s="1">
        <v>419</v>
      </c>
      <c r="D422" s="12" t="s">
        <v>500</v>
      </c>
      <c r="E422" s="2" t="s">
        <v>948</v>
      </c>
      <c r="F422" s="1">
        <v>21</v>
      </c>
    </row>
    <row r="423" spans="2:6">
      <c r="B423" s="12">
        <v>397</v>
      </c>
      <c r="C423" s="1">
        <v>420</v>
      </c>
      <c r="D423" s="12" t="s">
        <v>500</v>
      </c>
      <c r="E423" s="2" t="s">
        <v>949</v>
      </c>
      <c r="F423" s="1">
        <v>21</v>
      </c>
    </row>
    <row r="424" spans="2:6">
      <c r="B424" s="12">
        <v>398</v>
      </c>
      <c r="C424" s="1">
        <v>421</v>
      </c>
      <c r="D424" s="12" t="s">
        <v>500</v>
      </c>
      <c r="E424" s="2" t="s">
        <v>950</v>
      </c>
      <c r="F424" s="1">
        <v>21</v>
      </c>
    </row>
    <row r="425" spans="2:6">
      <c r="B425" s="12">
        <v>399</v>
      </c>
      <c r="C425" s="1">
        <v>422</v>
      </c>
      <c r="D425" s="12" t="s">
        <v>500</v>
      </c>
      <c r="E425" s="2" t="s">
        <v>951</v>
      </c>
      <c r="F425" s="1">
        <v>21</v>
      </c>
    </row>
    <row r="426" spans="2:6">
      <c r="B426" s="12">
        <v>400</v>
      </c>
      <c r="C426" s="1">
        <v>423</v>
      </c>
      <c r="D426" s="12" t="s">
        <v>500</v>
      </c>
      <c r="E426" s="2" t="s">
        <v>952</v>
      </c>
      <c r="F426" s="1">
        <v>21</v>
      </c>
    </row>
    <row r="427" spans="2:6">
      <c r="B427" s="12">
        <v>401</v>
      </c>
      <c r="C427" s="1">
        <v>424</v>
      </c>
      <c r="D427" s="12" t="s">
        <v>500</v>
      </c>
      <c r="E427" s="2" t="s">
        <v>953</v>
      </c>
      <c r="F427" s="1">
        <v>21</v>
      </c>
    </row>
    <row r="428" spans="2:6">
      <c r="B428" s="12">
        <v>402</v>
      </c>
      <c r="C428" s="1">
        <v>425</v>
      </c>
      <c r="D428" s="12" t="s">
        <v>500</v>
      </c>
      <c r="E428" s="2" t="s">
        <v>954</v>
      </c>
      <c r="F428" s="1">
        <v>21</v>
      </c>
    </row>
    <row r="429" spans="2:6">
      <c r="B429" s="12">
        <v>403</v>
      </c>
      <c r="C429" s="1">
        <v>426</v>
      </c>
      <c r="D429" s="12" t="s">
        <v>500</v>
      </c>
      <c r="E429" s="2" t="s">
        <v>955</v>
      </c>
      <c r="F429" s="1">
        <v>21</v>
      </c>
    </row>
    <row r="430" spans="2:6">
      <c r="B430" s="12">
        <v>404</v>
      </c>
      <c r="C430" s="1">
        <v>427</v>
      </c>
      <c r="D430" s="12" t="s">
        <v>500</v>
      </c>
      <c r="E430" s="33" t="s">
        <v>956</v>
      </c>
      <c r="F430" s="1">
        <v>21</v>
      </c>
    </row>
    <row r="431" spans="2:6">
      <c r="B431" s="12">
        <v>405</v>
      </c>
      <c r="C431" s="1">
        <v>428</v>
      </c>
      <c r="D431" s="12" t="s">
        <v>500</v>
      </c>
      <c r="E431" s="2" t="s">
        <v>957</v>
      </c>
      <c r="F431" s="1">
        <v>21</v>
      </c>
    </row>
    <row r="432" spans="2:6">
      <c r="B432" s="12">
        <v>406</v>
      </c>
      <c r="C432" s="1">
        <v>429</v>
      </c>
      <c r="D432" s="12" t="s">
        <v>500</v>
      </c>
      <c r="E432" s="2" t="s">
        <v>958</v>
      </c>
      <c r="F432" s="1">
        <v>21</v>
      </c>
    </row>
    <row r="433" spans="2:6">
      <c r="B433" s="12">
        <v>407</v>
      </c>
      <c r="C433" s="1">
        <v>430</v>
      </c>
      <c r="D433" s="12" t="s">
        <v>500</v>
      </c>
      <c r="E433" s="2" t="s">
        <v>959</v>
      </c>
      <c r="F433" s="1">
        <v>21</v>
      </c>
    </row>
    <row r="434" spans="2:6">
      <c r="B434" s="12">
        <v>408</v>
      </c>
      <c r="C434" s="1">
        <v>431</v>
      </c>
      <c r="D434" s="12" t="s">
        <v>500</v>
      </c>
      <c r="E434" s="2" t="s">
        <v>960</v>
      </c>
      <c r="F434" s="1">
        <v>21</v>
      </c>
    </row>
    <row r="435" spans="2:6">
      <c r="B435" s="12">
        <v>409</v>
      </c>
      <c r="C435" s="1">
        <v>432</v>
      </c>
      <c r="D435" s="12" t="s">
        <v>500</v>
      </c>
      <c r="E435" s="2" t="s">
        <v>961</v>
      </c>
      <c r="F435" s="1">
        <v>21</v>
      </c>
    </row>
    <row r="436" spans="2:6">
      <c r="B436" s="12">
        <v>410</v>
      </c>
      <c r="C436" s="1">
        <v>433</v>
      </c>
      <c r="D436" s="12" t="s">
        <v>500</v>
      </c>
      <c r="E436" s="2" t="s">
        <v>962</v>
      </c>
      <c r="F436" s="1">
        <v>21</v>
      </c>
    </row>
    <row r="437" spans="2:6">
      <c r="B437" s="12">
        <v>411</v>
      </c>
      <c r="C437" s="1">
        <v>434</v>
      </c>
      <c r="D437" s="12" t="s">
        <v>500</v>
      </c>
      <c r="E437" s="2" t="s">
        <v>963</v>
      </c>
      <c r="F437" s="1">
        <v>21</v>
      </c>
    </row>
    <row r="438" spans="2:6">
      <c r="B438" s="12">
        <v>412</v>
      </c>
      <c r="C438" s="1">
        <v>435</v>
      </c>
      <c r="D438" s="12" t="s">
        <v>500</v>
      </c>
      <c r="E438" s="2" t="s">
        <v>964</v>
      </c>
      <c r="F438" s="1">
        <v>21</v>
      </c>
    </row>
    <row r="439" spans="2:6">
      <c r="B439" s="12">
        <v>413</v>
      </c>
      <c r="C439" s="1">
        <v>436</v>
      </c>
      <c r="D439" s="12" t="s">
        <v>500</v>
      </c>
      <c r="E439" s="2" t="s">
        <v>965</v>
      </c>
      <c r="F439" s="1">
        <v>21</v>
      </c>
    </row>
    <row r="440" spans="2:6">
      <c r="B440" s="12">
        <v>414</v>
      </c>
      <c r="C440" s="1">
        <v>437</v>
      </c>
      <c r="D440" s="12" t="s">
        <v>500</v>
      </c>
      <c r="E440" s="2" t="s">
        <v>966</v>
      </c>
      <c r="F440" s="1">
        <v>21</v>
      </c>
    </row>
    <row r="441" spans="2:6">
      <c r="B441" s="12">
        <v>415</v>
      </c>
      <c r="C441" s="1">
        <v>438</v>
      </c>
      <c r="D441" s="12" t="s">
        <v>500</v>
      </c>
      <c r="E441" s="2" t="s">
        <v>967</v>
      </c>
      <c r="F441" s="1">
        <v>21</v>
      </c>
    </row>
    <row r="442" spans="2:6">
      <c r="B442" s="12">
        <v>416</v>
      </c>
      <c r="C442" s="1">
        <v>439</v>
      </c>
      <c r="D442" s="12" t="s">
        <v>500</v>
      </c>
      <c r="E442" s="2" t="s">
        <v>968</v>
      </c>
      <c r="F442" s="1">
        <v>21</v>
      </c>
    </row>
    <row r="443" spans="2:6">
      <c r="B443" s="12">
        <v>417</v>
      </c>
      <c r="C443" s="1">
        <v>440</v>
      </c>
      <c r="D443" s="12" t="s">
        <v>500</v>
      </c>
      <c r="E443" s="2" t="s">
        <v>969</v>
      </c>
      <c r="F443" s="1">
        <v>21</v>
      </c>
    </row>
    <row r="444" spans="2:6">
      <c r="B444" s="12">
        <v>418</v>
      </c>
      <c r="C444" s="1">
        <v>441</v>
      </c>
      <c r="D444" s="12" t="s">
        <v>500</v>
      </c>
      <c r="E444" s="2" t="s">
        <v>970</v>
      </c>
      <c r="F444" s="1">
        <v>21</v>
      </c>
    </row>
    <row r="445" spans="2:6">
      <c r="B445" s="12">
        <v>419</v>
      </c>
      <c r="C445" s="1">
        <v>442</v>
      </c>
      <c r="D445" s="12" t="s">
        <v>500</v>
      </c>
      <c r="E445" s="2" t="s">
        <v>971</v>
      </c>
      <c r="F445" s="1">
        <v>21</v>
      </c>
    </row>
    <row r="446" spans="2:6">
      <c r="B446" s="12">
        <v>420</v>
      </c>
      <c r="C446" s="1">
        <v>443</v>
      </c>
      <c r="D446" s="12" t="s">
        <v>500</v>
      </c>
      <c r="E446" s="2" t="s">
        <v>972</v>
      </c>
      <c r="F446" s="1">
        <v>21</v>
      </c>
    </row>
    <row r="447" spans="2:6">
      <c r="B447" s="12">
        <v>421</v>
      </c>
      <c r="C447" s="1">
        <v>444</v>
      </c>
      <c r="D447" s="12" t="s">
        <v>500</v>
      </c>
      <c r="E447" s="2" t="s">
        <v>973</v>
      </c>
      <c r="F447" s="1">
        <v>21</v>
      </c>
    </row>
    <row r="448" spans="2:6">
      <c r="B448" s="12">
        <v>422</v>
      </c>
      <c r="C448" s="1">
        <v>445</v>
      </c>
      <c r="D448" s="12" t="s">
        <v>500</v>
      </c>
      <c r="E448" s="33" t="s">
        <v>974</v>
      </c>
      <c r="F448" s="1">
        <v>21</v>
      </c>
    </row>
    <row r="449" spans="2:6">
      <c r="B449" s="12">
        <v>423</v>
      </c>
      <c r="C449" s="1">
        <v>446</v>
      </c>
      <c r="D449" s="12" t="s">
        <v>500</v>
      </c>
      <c r="E449" s="2" t="s">
        <v>975</v>
      </c>
      <c r="F449" s="1">
        <v>21</v>
      </c>
    </row>
    <row r="450" spans="2:6">
      <c r="B450" s="12">
        <v>424</v>
      </c>
      <c r="C450" s="1">
        <v>447</v>
      </c>
      <c r="D450" s="12" t="s">
        <v>500</v>
      </c>
      <c r="E450" s="2" t="s">
        <v>976</v>
      </c>
      <c r="F450" s="1">
        <v>21</v>
      </c>
    </row>
    <row r="451" spans="2:6">
      <c r="B451" s="12">
        <v>425</v>
      </c>
      <c r="C451" s="1">
        <v>448</v>
      </c>
      <c r="D451" s="12" t="s">
        <v>500</v>
      </c>
      <c r="E451" s="2" t="s">
        <v>977</v>
      </c>
      <c r="F451" s="1">
        <v>21</v>
      </c>
    </row>
    <row r="452" spans="2:6">
      <c r="B452" s="12">
        <v>426</v>
      </c>
      <c r="C452" s="1">
        <v>449</v>
      </c>
      <c r="D452" s="12" t="s">
        <v>500</v>
      </c>
      <c r="E452" s="2" t="s">
        <v>978</v>
      </c>
      <c r="F452" s="1">
        <v>21</v>
      </c>
    </row>
    <row r="453" spans="2:6">
      <c r="B453" s="12">
        <v>427</v>
      </c>
      <c r="C453" s="1">
        <v>450</v>
      </c>
      <c r="D453" s="12" t="s">
        <v>500</v>
      </c>
      <c r="E453" s="33" t="s">
        <v>979</v>
      </c>
      <c r="F453" s="1">
        <v>21</v>
      </c>
    </row>
    <row r="454" spans="2:6">
      <c r="B454" s="12">
        <v>428</v>
      </c>
      <c r="C454" s="1">
        <v>451</v>
      </c>
      <c r="D454" s="12" t="s">
        <v>500</v>
      </c>
      <c r="E454" s="2" t="s">
        <v>980</v>
      </c>
      <c r="F454" s="1">
        <v>21</v>
      </c>
    </row>
    <row r="455" spans="2:6">
      <c r="B455" s="12">
        <v>429</v>
      </c>
      <c r="C455" s="1">
        <v>452</v>
      </c>
      <c r="D455" s="12" t="s">
        <v>500</v>
      </c>
      <c r="E455" s="2" t="s">
        <v>981</v>
      </c>
      <c r="F455" s="1">
        <v>21</v>
      </c>
    </row>
    <row r="456" spans="2:6">
      <c r="B456" s="12">
        <v>430</v>
      </c>
      <c r="C456" s="1">
        <v>453</v>
      </c>
      <c r="D456" s="12" t="s">
        <v>500</v>
      </c>
      <c r="E456" s="33" t="s">
        <v>982</v>
      </c>
      <c r="F456" s="1">
        <v>21</v>
      </c>
    </row>
    <row r="457" spans="2:6">
      <c r="B457" s="12">
        <v>431</v>
      </c>
      <c r="C457" s="1">
        <v>454</v>
      </c>
      <c r="D457" s="12" t="s">
        <v>500</v>
      </c>
      <c r="E457" s="2" t="s">
        <v>983</v>
      </c>
      <c r="F457" s="1">
        <v>21</v>
      </c>
    </row>
    <row r="458" spans="2:6">
      <c r="B458" s="12">
        <v>432</v>
      </c>
      <c r="C458" s="1">
        <v>455</v>
      </c>
      <c r="D458" s="12" t="s">
        <v>500</v>
      </c>
      <c r="E458" s="2" t="s">
        <v>984</v>
      </c>
      <c r="F458" s="1">
        <v>21</v>
      </c>
    </row>
    <row r="459" spans="2:6">
      <c r="B459" s="12">
        <v>433</v>
      </c>
      <c r="C459" s="1">
        <v>456</v>
      </c>
      <c r="D459" s="12" t="s">
        <v>500</v>
      </c>
      <c r="E459" s="2" t="s">
        <v>985</v>
      </c>
      <c r="F459" s="1">
        <v>21</v>
      </c>
    </row>
    <row r="460" spans="2:6">
      <c r="B460" s="12">
        <v>434</v>
      </c>
      <c r="C460" s="1">
        <v>457</v>
      </c>
      <c r="D460" s="12" t="s">
        <v>500</v>
      </c>
      <c r="E460" s="2" t="s">
        <v>986</v>
      </c>
      <c r="F460" s="1">
        <v>21</v>
      </c>
    </row>
    <row r="461" spans="2:6">
      <c r="B461" s="12">
        <v>435</v>
      </c>
      <c r="C461" s="1">
        <v>458</v>
      </c>
      <c r="D461" s="12" t="s">
        <v>500</v>
      </c>
      <c r="E461" s="33" t="s">
        <v>987</v>
      </c>
      <c r="F461" s="1">
        <v>21</v>
      </c>
    </row>
    <row r="462" spans="2:6">
      <c r="B462" s="12">
        <v>436</v>
      </c>
      <c r="C462" s="1">
        <v>459</v>
      </c>
      <c r="D462" s="12" t="s">
        <v>500</v>
      </c>
      <c r="E462" s="2" t="s">
        <v>988</v>
      </c>
      <c r="F462" s="1">
        <v>21</v>
      </c>
    </row>
    <row r="463" spans="2:6">
      <c r="B463" s="12">
        <v>437</v>
      </c>
      <c r="C463" s="1">
        <v>460</v>
      </c>
      <c r="D463" s="12" t="s">
        <v>500</v>
      </c>
      <c r="E463" s="2" t="s">
        <v>989</v>
      </c>
      <c r="F463" s="1">
        <v>21</v>
      </c>
    </row>
    <row r="464" spans="2:6">
      <c r="B464" s="12">
        <v>438</v>
      </c>
      <c r="C464" s="1">
        <v>461</v>
      </c>
      <c r="D464" s="12" t="s">
        <v>500</v>
      </c>
      <c r="E464" s="2" t="s">
        <v>990</v>
      </c>
      <c r="F464" s="1">
        <v>21</v>
      </c>
    </row>
    <row r="465" spans="2:6">
      <c r="B465" s="12">
        <v>439</v>
      </c>
      <c r="C465" s="1">
        <v>462</v>
      </c>
      <c r="D465" s="12" t="s">
        <v>500</v>
      </c>
      <c r="E465" s="2" t="s">
        <v>991</v>
      </c>
      <c r="F465" s="1">
        <v>21</v>
      </c>
    </row>
    <row r="466" spans="2:6">
      <c r="B466" s="12">
        <v>440</v>
      </c>
      <c r="C466" s="1">
        <v>463</v>
      </c>
      <c r="D466" s="12" t="s">
        <v>500</v>
      </c>
      <c r="E466" s="2" t="s">
        <v>992</v>
      </c>
      <c r="F466" s="1">
        <v>21</v>
      </c>
    </row>
    <row r="467" spans="2:6">
      <c r="B467" s="12">
        <v>441</v>
      </c>
      <c r="C467" s="1">
        <v>464</v>
      </c>
      <c r="D467" s="12" t="s">
        <v>500</v>
      </c>
      <c r="E467" s="33" t="s">
        <v>993</v>
      </c>
      <c r="F467" s="1">
        <v>21</v>
      </c>
    </row>
    <row r="468" spans="2:6">
      <c r="B468" s="12">
        <v>442</v>
      </c>
      <c r="C468" s="1">
        <v>465</v>
      </c>
      <c r="D468" s="12" t="s">
        <v>500</v>
      </c>
      <c r="E468" s="2" t="s">
        <v>651</v>
      </c>
      <c r="F468" s="1">
        <v>20</v>
      </c>
    </row>
    <row r="469" spans="2:6">
      <c r="B469" s="12">
        <v>443</v>
      </c>
      <c r="C469" s="1">
        <v>466</v>
      </c>
      <c r="D469" s="12" t="s">
        <v>500</v>
      </c>
      <c r="E469" s="2" t="s">
        <v>652</v>
      </c>
      <c r="F469" s="1">
        <v>20</v>
      </c>
    </row>
    <row r="470" spans="2:6">
      <c r="B470" s="12">
        <v>444</v>
      </c>
      <c r="C470" s="1">
        <v>467</v>
      </c>
      <c r="D470" s="12" t="s">
        <v>500</v>
      </c>
      <c r="E470" s="2" t="s">
        <v>653</v>
      </c>
      <c r="F470" s="1">
        <v>20</v>
      </c>
    </row>
    <row r="471" spans="2:6">
      <c r="B471" s="12">
        <v>445</v>
      </c>
      <c r="C471" s="1">
        <v>468</v>
      </c>
      <c r="D471" s="12" t="s">
        <v>500</v>
      </c>
      <c r="E471" s="2" t="s">
        <v>654</v>
      </c>
      <c r="F471" s="1">
        <v>20</v>
      </c>
    </row>
    <row r="472" spans="2:6">
      <c r="B472" s="12">
        <v>446</v>
      </c>
      <c r="C472" s="1">
        <v>469</v>
      </c>
      <c r="D472" s="12" t="s">
        <v>500</v>
      </c>
      <c r="E472" s="2" t="s">
        <v>994</v>
      </c>
      <c r="F472" s="1">
        <v>20</v>
      </c>
    </row>
    <row r="473" spans="2:6">
      <c r="B473" s="12">
        <v>447</v>
      </c>
      <c r="C473" s="1">
        <v>470</v>
      </c>
      <c r="D473" s="12" t="s">
        <v>500</v>
      </c>
      <c r="E473" s="2" t="s">
        <v>995</v>
      </c>
      <c r="F473" s="1">
        <v>20</v>
      </c>
    </row>
    <row r="474" spans="2:6">
      <c r="B474" s="12">
        <v>448</v>
      </c>
      <c r="C474" s="1">
        <v>471</v>
      </c>
      <c r="D474" s="12" t="s">
        <v>500</v>
      </c>
      <c r="E474" s="2" t="s">
        <v>996</v>
      </c>
      <c r="F474" s="1">
        <v>20</v>
      </c>
    </row>
    <row r="475" spans="2:6">
      <c r="B475" s="12">
        <v>449</v>
      </c>
      <c r="C475" s="1">
        <v>472</v>
      </c>
      <c r="D475" s="12" t="s">
        <v>500</v>
      </c>
      <c r="E475" s="2" t="s">
        <v>997</v>
      </c>
      <c r="F475" s="1">
        <v>20</v>
      </c>
    </row>
    <row r="476" spans="2:6">
      <c r="B476" s="12">
        <v>450</v>
      </c>
      <c r="C476" s="1">
        <v>473</v>
      </c>
      <c r="D476" s="12" t="s">
        <v>500</v>
      </c>
      <c r="E476" s="2" t="s">
        <v>998</v>
      </c>
      <c r="F476" s="1">
        <v>20</v>
      </c>
    </row>
    <row r="477" spans="2:6">
      <c r="B477" s="12">
        <v>451</v>
      </c>
      <c r="C477" s="1">
        <v>474</v>
      </c>
      <c r="D477" s="12" t="s">
        <v>500</v>
      </c>
      <c r="E477" s="2" t="s">
        <v>999</v>
      </c>
      <c r="F477" s="1">
        <v>20</v>
      </c>
    </row>
    <row r="478" spans="2:6">
      <c r="B478" s="12">
        <v>452</v>
      </c>
      <c r="C478" s="1">
        <v>475</v>
      </c>
      <c r="D478" s="12" t="s">
        <v>500</v>
      </c>
      <c r="E478" s="2" t="s">
        <v>1000</v>
      </c>
      <c r="F478" s="1">
        <v>20</v>
      </c>
    </row>
    <row r="479" spans="2:6">
      <c r="B479" s="12">
        <v>453</v>
      </c>
      <c r="C479" s="1">
        <v>476</v>
      </c>
      <c r="D479" s="12" t="s">
        <v>500</v>
      </c>
      <c r="E479" s="2" t="s">
        <v>1001</v>
      </c>
      <c r="F479" s="1">
        <v>20</v>
      </c>
    </row>
    <row r="480" spans="2:6">
      <c r="B480" s="12">
        <v>454</v>
      </c>
      <c r="C480" s="1">
        <v>477</v>
      </c>
      <c r="D480" s="12" t="s">
        <v>500</v>
      </c>
      <c r="E480" s="2" t="s">
        <v>1002</v>
      </c>
      <c r="F480" s="1">
        <v>20</v>
      </c>
    </row>
    <row r="481" spans="2:6">
      <c r="B481" s="12">
        <v>455</v>
      </c>
      <c r="C481" s="1">
        <v>478</v>
      </c>
      <c r="D481" s="12" t="s">
        <v>500</v>
      </c>
      <c r="E481" s="2" t="s">
        <v>1003</v>
      </c>
      <c r="F481" s="1">
        <v>20</v>
      </c>
    </row>
    <row r="482" spans="2:6">
      <c r="B482" s="12">
        <v>456</v>
      </c>
      <c r="C482" s="1">
        <v>479</v>
      </c>
      <c r="D482" s="12" t="s">
        <v>500</v>
      </c>
      <c r="E482" s="2" t="s">
        <v>1004</v>
      </c>
      <c r="F482" s="1">
        <v>20</v>
      </c>
    </row>
    <row r="483" spans="2:6">
      <c r="B483" s="12">
        <v>457</v>
      </c>
      <c r="C483" s="1">
        <v>480</v>
      </c>
      <c r="D483" s="12" t="s">
        <v>500</v>
      </c>
      <c r="E483" s="2" t="s">
        <v>1005</v>
      </c>
      <c r="F483" s="1">
        <v>20</v>
      </c>
    </row>
    <row r="484" spans="2:6">
      <c r="B484" s="12">
        <v>458</v>
      </c>
      <c r="C484" s="1">
        <v>481</v>
      </c>
      <c r="D484" s="12" t="s">
        <v>500</v>
      </c>
      <c r="E484" s="2" t="s">
        <v>1006</v>
      </c>
      <c r="F484" s="1">
        <v>20</v>
      </c>
    </row>
    <row r="485" spans="2:6">
      <c r="B485" s="12">
        <v>459</v>
      </c>
      <c r="C485" s="1">
        <v>482</v>
      </c>
      <c r="D485" s="12" t="s">
        <v>500</v>
      </c>
      <c r="E485" s="2" t="s">
        <v>1007</v>
      </c>
      <c r="F485" s="1">
        <v>20</v>
      </c>
    </row>
    <row r="486" spans="2:6">
      <c r="B486" s="12">
        <v>460</v>
      </c>
      <c r="C486" s="1">
        <v>483</v>
      </c>
      <c r="D486" s="12" t="s">
        <v>500</v>
      </c>
      <c r="E486" s="2" t="s">
        <v>1008</v>
      </c>
      <c r="F486" s="1">
        <v>20</v>
      </c>
    </row>
    <row r="487" spans="2:6">
      <c r="B487" s="12">
        <v>461</v>
      </c>
      <c r="C487" s="1">
        <v>484</v>
      </c>
      <c r="D487" s="12" t="s">
        <v>500</v>
      </c>
      <c r="E487" s="2" t="s">
        <v>1009</v>
      </c>
      <c r="F487" s="1">
        <v>20</v>
      </c>
    </row>
    <row r="488" spans="2:6">
      <c r="B488" s="12">
        <v>462</v>
      </c>
      <c r="C488" s="1">
        <v>485</v>
      </c>
      <c r="D488" s="12" t="s">
        <v>500</v>
      </c>
      <c r="E488" s="2" t="s">
        <v>1010</v>
      </c>
      <c r="F488" s="1">
        <v>20</v>
      </c>
    </row>
    <row r="489" spans="2:6">
      <c r="B489" s="12">
        <v>463</v>
      </c>
      <c r="C489" s="1">
        <v>486</v>
      </c>
      <c r="D489" s="12" t="s">
        <v>500</v>
      </c>
      <c r="E489" s="2" t="s">
        <v>1011</v>
      </c>
      <c r="F489" s="1">
        <v>20</v>
      </c>
    </row>
    <row r="490" spans="2:6">
      <c r="B490" s="12">
        <v>464</v>
      </c>
      <c r="C490" s="1">
        <v>487</v>
      </c>
      <c r="D490" s="12" t="s">
        <v>500</v>
      </c>
      <c r="E490" s="2" t="s">
        <v>1012</v>
      </c>
      <c r="F490" s="1">
        <v>20</v>
      </c>
    </row>
    <row r="491" spans="2:6">
      <c r="B491" s="12">
        <v>465</v>
      </c>
      <c r="C491" s="1">
        <v>488</v>
      </c>
      <c r="D491" s="12" t="s">
        <v>500</v>
      </c>
      <c r="E491" s="2" t="s">
        <v>1013</v>
      </c>
      <c r="F491" s="1">
        <v>20</v>
      </c>
    </row>
    <row r="492" spans="2:6">
      <c r="B492" s="12">
        <v>466</v>
      </c>
      <c r="C492" s="1">
        <v>489</v>
      </c>
      <c r="D492" s="12" t="s">
        <v>500</v>
      </c>
      <c r="E492" s="2" t="s">
        <v>1014</v>
      </c>
      <c r="F492" s="1">
        <v>20</v>
      </c>
    </row>
    <row r="493" spans="2:6">
      <c r="B493" s="12">
        <v>467</v>
      </c>
      <c r="C493" s="1">
        <v>490</v>
      </c>
      <c r="D493" s="12" t="s">
        <v>500</v>
      </c>
      <c r="E493" s="2" t="s">
        <v>1015</v>
      </c>
      <c r="F493" s="1">
        <v>20</v>
      </c>
    </row>
    <row r="494" spans="2:6">
      <c r="B494" s="12">
        <v>468</v>
      </c>
      <c r="C494" s="1">
        <v>491</v>
      </c>
      <c r="D494" s="12" t="s">
        <v>500</v>
      </c>
      <c r="E494" s="2" t="s">
        <v>1016</v>
      </c>
      <c r="F494" s="1">
        <v>20</v>
      </c>
    </row>
    <row r="495" spans="2:6">
      <c r="B495" s="12">
        <v>469</v>
      </c>
      <c r="C495" s="1">
        <v>492</v>
      </c>
      <c r="D495" s="12" t="s">
        <v>500</v>
      </c>
      <c r="E495" s="2" t="s">
        <v>1017</v>
      </c>
      <c r="F495" s="1">
        <v>20</v>
      </c>
    </row>
    <row r="496" spans="2:6">
      <c r="B496" s="12">
        <v>470</v>
      </c>
      <c r="C496" s="1">
        <v>493</v>
      </c>
      <c r="D496" s="12" t="s">
        <v>500</v>
      </c>
      <c r="E496" s="2" t="s">
        <v>1018</v>
      </c>
      <c r="F496" s="1">
        <v>20</v>
      </c>
    </row>
    <row r="497" spans="2:6">
      <c r="B497" s="12">
        <v>471</v>
      </c>
      <c r="C497" s="1">
        <v>494</v>
      </c>
      <c r="D497" s="12" t="s">
        <v>500</v>
      </c>
      <c r="E497" s="2" t="s">
        <v>1019</v>
      </c>
      <c r="F497" s="1">
        <v>20</v>
      </c>
    </row>
    <row r="498" spans="2:6">
      <c r="B498" s="12">
        <v>472</v>
      </c>
      <c r="C498" s="1">
        <v>495</v>
      </c>
      <c r="D498" s="12" t="s">
        <v>500</v>
      </c>
      <c r="E498" s="2" t="s">
        <v>1020</v>
      </c>
      <c r="F498" s="1">
        <v>20</v>
      </c>
    </row>
    <row r="499" spans="2:6">
      <c r="B499" s="12">
        <v>473</v>
      </c>
      <c r="C499" s="1">
        <v>496</v>
      </c>
      <c r="D499" s="12" t="s">
        <v>500</v>
      </c>
      <c r="E499" s="2" t="s">
        <v>1021</v>
      </c>
      <c r="F499" s="1">
        <v>20</v>
      </c>
    </row>
    <row r="500" spans="2:6">
      <c r="B500" s="12">
        <v>474</v>
      </c>
      <c r="C500" s="1">
        <v>497</v>
      </c>
      <c r="D500" s="12" t="s">
        <v>500</v>
      </c>
      <c r="E500" s="2" t="s">
        <v>1022</v>
      </c>
      <c r="F500" s="1">
        <v>20</v>
      </c>
    </row>
    <row r="501" spans="2:6">
      <c r="B501" s="12">
        <v>475</v>
      </c>
      <c r="C501" s="1">
        <v>498</v>
      </c>
      <c r="D501" s="12" t="s">
        <v>500</v>
      </c>
      <c r="E501" s="2" t="s">
        <v>1023</v>
      </c>
      <c r="F501" s="1">
        <v>20</v>
      </c>
    </row>
    <row r="502" spans="2:6">
      <c r="B502" s="12">
        <v>476</v>
      </c>
      <c r="C502" s="1">
        <v>499</v>
      </c>
      <c r="D502" s="12" t="s">
        <v>500</v>
      </c>
      <c r="E502" s="2" t="s">
        <v>1024</v>
      </c>
      <c r="F502" s="1">
        <v>20</v>
      </c>
    </row>
    <row r="503" spans="2:6">
      <c r="B503" s="12">
        <v>477</v>
      </c>
      <c r="C503" s="1">
        <v>500</v>
      </c>
      <c r="D503" s="12" t="s">
        <v>500</v>
      </c>
      <c r="E503" s="2" t="s">
        <v>1025</v>
      </c>
      <c r="F503" s="1">
        <v>20</v>
      </c>
    </row>
    <row r="504" spans="2:6">
      <c r="B504" s="12">
        <v>478</v>
      </c>
      <c r="C504" s="1">
        <v>501</v>
      </c>
      <c r="D504" s="12" t="s">
        <v>500</v>
      </c>
      <c r="E504" s="2" t="s">
        <v>1026</v>
      </c>
      <c r="F504" s="1">
        <v>20</v>
      </c>
    </row>
    <row r="505" spans="2:6">
      <c r="B505" s="12">
        <v>479</v>
      </c>
      <c r="C505" s="1">
        <v>502</v>
      </c>
      <c r="D505" s="12" t="s">
        <v>500</v>
      </c>
      <c r="E505" s="2" t="s">
        <v>1027</v>
      </c>
      <c r="F505" s="1">
        <v>20</v>
      </c>
    </row>
    <row r="506" spans="2:6">
      <c r="B506" s="12">
        <v>480</v>
      </c>
      <c r="C506" s="1">
        <v>503</v>
      </c>
      <c r="D506" s="12" t="s">
        <v>500</v>
      </c>
      <c r="E506" s="2" t="s">
        <v>1028</v>
      </c>
      <c r="F506" s="1">
        <v>20</v>
      </c>
    </row>
    <row r="507" spans="2:6">
      <c r="B507" s="12">
        <v>481</v>
      </c>
      <c r="C507" s="1">
        <v>504</v>
      </c>
      <c r="D507" s="12" t="s">
        <v>500</v>
      </c>
      <c r="E507" s="2" t="s">
        <v>1029</v>
      </c>
      <c r="F507" s="1">
        <v>20</v>
      </c>
    </row>
    <row r="508" spans="2:6">
      <c r="B508" s="12">
        <v>482</v>
      </c>
      <c r="C508" s="1">
        <v>505</v>
      </c>
      <c r="D508" s="12" t="s">
        <v>500</v>
      </c>
      <c r="E508" s="2" t="s">
        <v>1030</v>
      </c>
      <c r="F508" s="1">
        <v>20</v>
      </c>
    </row>
    <row r="509" spans="2:6">
      <c r="B509" s="12">
        <v>483</v>
      </c>
      <c r="C509" s="1">
        <v>506</v>
      </c>
      <c r="D509" s="12" t="s">
        <v>500</v>
      </c>
      <c r="E509" s="2" t="s">
        <v>1031</v>
      </c>
      <c r="F509" s="1">
        <v>20</v>
      </c>
    </row>
    <row r="510" spans="2:6">
      <c r="B510" s="12">
        <v>484</v>
      </c>
      <c r="C510" s="1">
        <v>507</v>
      </c>
      <c r="D510" s="12" t="s">
        <v>500</v>
      </c>
      <c r="E510" s="2" t="s">
        <v>1032</v>
      </c>
      <c r="F510" s="1">
        <v>20</v>
      </c>
    </row>
    <row r="511" spans="2:6">
      <c r="B511" s="12">
        <v>485</v>
      </c>
      <c r="C511" s="1">
        <v>508</v>
      </c>
      <c r="D511" s="12" t="s">
        <v>500</v>
      </c>
      <c r="E511" s="2" t="s">
        <v>1033</v>
      </c>
      <c r="F511" s="1">
        <v>20</v>
      </c>
    </row>
    <row r="512" spans="2:6">
      <c r="B512" s="12">
        <v>486</v>
      </c>
      <c r="C512" s="1">
        <v>509</v>
      </c>
      <c r="D512" s="12" t="s">
        <v>500</v>
      </c>
      <c r="E512" s="2" t="s">
        <v>1034</v>
      </c>
      <c r="F512" s="1">
        <v>20</v>
      </c>
    </row>
    <row r="513" spans="2:6">
      <c r="B513" s="12">
        <v>487</v>
      </c>
      <c r="C513" s="1">
        <v>510</v>
      </c>
      <c r="D513" s="12" t="s">
        <v>500</v>
      </c>
      <c r="E513" s="2" t="s">
        <v>1035</v>
      </c>
      <c r="F513" s="1">
        <v>20</v>
      </c>
    </row>
    <row r="514" spans="2:6">
      <c r="B514" s="12">
        <v>488</v>
      </c>
      <c r="C514" s="1">
        <v>511</v>
      </c>
      <c r="D514" s="12" t="s">
        <v>500</v>
      </c>
      <c r="E514" s="2" t="s">
        <v>1036</v>
      </c>
      <c r="F514" s="1">
        <v>20</v>
      </c>
    </row>
    <row r="515" spans="2:6">
      <c r="B515" s="12">
        <v>489</v>
      </c>
      <c r="C515" s="1">
        <v>512</v>
      </c>
      <c r="D515" s="12" t="s">
        <v>500</v>
      </c>
      <c r="E515" s="2" t="s">
        <v>1037</v>
      </c>
      <c r="F515" s="1">
        <v>20</v>
      </c>
    </row>
    <row r="516" spans="2:6">
      <c r="B516" s="12">
        <v>490</v>
      </c>
      <c r="C516" s="1">
        <v>513</v>
      </c>
      <c r="D516" s="12" t="s">
        <v>500</v>
      </c>
      <c r="E516" s="2" t="s">
        <v>1038</v>
      </c>
      <c r="F516" s="1">
        <v>20</v>
      </c>
    </row>
    <row r="517" spans="2:6">
      <c r="B517" s="12">
        <v>491</v>
      </c>
      <c r="C517" s="1">
        <v>514</v>
      </c>
      <c r="D517" s="12" t="s">
        <v>500</v>
      </c>
      <c r="E517" s="2" t="s">
        <v>1039</v>
      </c>
      <c r="F517" s="1">
        <v>20</v>
      </c>
    </row>
    <row r="518" spans="2:6">
      <c r="B518" s="12">
        <v>492</v>
      </c>
      <c r="C518" s="1">
        <v>515</v>
      </c>
      <c r="D518" s="12" t="s">
        <v>500</v>
      </c>
      <c r="E518" s="2" t="s">
        <v>1040</v>
      </c>
      <c r="F518" s="1">
        <v>20</v>
      </c>
    </row>
    <row r="519" spans="2:6">
      <c r="B519" s="12">
        <v>493</v>
      </c>
      <c r="C519" s="1">
        <v>516</v>
      </c>
      <c r="D519" s="12" t="s">
        <v>500</v>
      </c>
      <c r="E519" s="2" t="s">
        <v>1041</v>
      </c>
      <c r="F519" s="1">
        <v>20</v>
      </c>
    </row>
    <row r="520" spans="2:6">
      <c r="B520" s="12">
        <v>494</v>
      </c>
      <c r="C520" s="1">
        <v>517</v>
      </c>
      <c r="D520" s="12" t="s">
        <v>500</v>
      </c>
      <c r="E520" s="2" t="s">
        <v>1042</v>
      </c>
      <c r="F520" s="1">
        <v>20</v>
      </c>
    </row>
    <row r="521" spans="2:6">
      <c r="B521" s="12">
        <v>495</v>
      </c>
      <c r="C521" s="1">
        <v>518</v>
      </c>
      <c r="D521" s="12" t="s">
        <v>500</v>
      </c>
      <c r="E521" s="2" t="s">
        <v>1043</v>
      </c>
      <c r="F521" s="1">
        <v>20</v>
      </c>
    </row>
    <row r="522" spans="2:6">
      <c r="B522" s="12">
        <v>496</v>
      </c>
      <c r="C522" s="1">
        <v>519</v>
      </c>
      <c r="D522" s="12" t="s">
        <v>500</v>
      </c>
      <c r="E522" s="2" t="s">
        <v>1044</v>
      </c>
      <c r="F522" s="1">
        <v>20</v>
      </c>
    </row>
    <row r="523" spans="2:6">
      <c r="B523" s="12">
        <v>497</v>
      </c>
      <c r="C523" s="1">
        <v>520</v>
      </c>
      <c r="D523" s="12" t="s">
        <v>500</v>
      </c>
      <c r="E523" s="2" t="s">
        <v>1045</v>
      </c>
      <c r="F523" s="1">
        <v>20</v>
      </c>
    </row>
    <row r="524" spans="2:6">
      <c r="B524" s="12">
        <v>498</v>
      </c>
      <c r="C524" s="1">
        <v>521</v>
      </c>
      <c r="D524" s="12" t="s">
        <v>500</v>
      </c>
      <c r="E524" s="2" t="s">
        <v>1046</v>
      </c>
      <c r="F524" s="1">
        <v>20</v>
      </c>
    </row>
    <row r="525" spans="2:6">
      <c r="B525" s="12">
        <v>499</v>
      </c>
      <c r="C525" s="1">
        <v>522</v>
      </c>
      <c r="D525" s="12" t="s">
        <v>500</v>
      </c>
      <c r="E525" s="2" t="s">
        <v>1047</v>
      </c>
      <c r="F525" s="1">
        <v>20</v>
      </c>
    </row>
    <row r="526" spans="2:6">
      <c r="B526" s="12">
        <v>500</v>
      </c>
      <c r="C526" s="1">
        <v>523</v>
      </c>
      <c r="D526" s="12" t="s">
        <v>500</v>
      </c>
      <c r="E526" s="2" t="s">
        <v>1048</v>
      </c>
      <c r="F526" s="1">
        <v>20</v>
      </c>
    </row>
    <row r="527" spans="2:6">
      <c r="B527" s="12">
        <v>501</v>
      </c>
      <c r="C527" s="1">
        <v>524</v>
      </c>
      <c r="D527" s="12" t="s">
        <v>500</v>
      </c>
      <c r="E527" s="2" t="s">
        <v>1049</v>
      </c>
      <c r="F527" s="1">
        <v>20</v>
      </c>
    </row>
    <row r="528" spans="2:6">
      <c r="B528" s="12">
        <v>502</v>
      </c>
      <c r="C528" s="1">
        <v>525</v>
      </c>
      <c r="D528" s="12" t="s">
        <v>500</v>
      </c>
      <c r="E528" s="2" t="s">
        <v>1050</v>
      </c>
      <c r="F528" s="1">
        <v>20</v>
      </c>
    </row>
    <row r="529" spans="2:6">
      <c r="B529" s="12">
        <v>503</v>
      </c>
      <c r="C529" s="1">
        <v>526</v>
      </c>
      <c r="D529" s="12" t="s">
        <v>500</v>
      </c>
      <c r="E529" s="2" t="s">
        <v>1051</v>
      </c>
      <c r="F529" s="1">
        <v>20</v>
      </c>
    </row>
    <row r="530" spans="2:6">
      <c r="B530" s="12">
        <v>504</v>
      </c>
      <c r="C530" s="1">
        <v>527</v>
      </c>
      <c r="D530" s="12" t="s">
        <v>500</v>
      </c>
      <c r="E530" s="2" t="s">
        <v>1052</v>
      </c>
      <c r="F530" s="1">
        <v>20</v>
      </c>
    </row>
    <row r="531" spans="2:6">
      <c r="B531" s="12">
        <v>505</v>
      </c>
      <c r="C531" s="1">
        <v>528</v>
      </c>
      <c r="D531" s="12" t="s">
        <v>500</v>
      </c>
      <c r="E531" s="2" t="s">
        <v>1053</v>
      </c>
      <c r="F531" s="1">
        <v>20</v>
      </c>
    </row>
    <row r="532" spans="2:6">
      <c r="B532" s="12">
        <v>506</v>
      </c>
      <c r="C532" s="1">
        <v>529</v>
      </c>
      <c r="D532" s="12" t="s">
        <v>500</v>
      </c>
      <c r="E532" s="2" t="s">
        <v>1054</v>
      </c>
      <c r="F532" s="1">
        <v>20</v>
      </c>
    </row>
    <row r="533" spans="2:6">
      <c r="B533" s="12">
        <v>507</v>
      </c>
      <c r="C533" s="1">
        <v>530</v>
      </c>
      <c r="D533" s="12" t="s">
        <v>500</v>
      </c>
      <c r="E533" s="2" t="s">
        <v>1055</v>
      </c>
      <c r="F533" s="1">
        <v>20</v>
      </c>
    </row>
    <row r="534" spans="2:6">
      <c r="B534" s="12">
        <v>508</v>
      </c>
      <c r="C534" s="1">
        <v>531</v>
      </c>
      <c r="D534" s="12" t="s">
        <v>500</v>
      </c>
      <c r="E534" s="2" t="s">
        <v>1056</v>
      </c>
      <c r="F534" s="1">
        <v>20</v>
      </c>
    </row>
    <row r="535" spans="2:6">
      <c r="B535" s="12">
        <v>509</v>
      </c>
      <c r="C535" s="1">
        <v>532</v>
      </c>
      <c r="D535" s="12" t="s">
        <v>500</v>
      </c>
      <c r="E535" s="2" t="s">
        <v>1057</v>
      </c>
      <c r="F535" s="1">
        <v>20</v>
      </c>
    </row>
    <row r="536" spans="2:6">
      <c r="B536" s="12">
        <v>510</v>
      </c>
      <c r="C536" s="1">
        <v>533</v>
      </c>
      <c r="D536" s="12" t="s">
        <v>500</v>
      </c>
      <c r="E536" s="2" t="s">
        <v>1058</v>
      </c>
      <c r="F536" s="1">
        <v>20</v>
      </c>
    </row>
    <row r="537" spans="2:6">
      <c r="B537" s="12">
        <v>511</v>
      </c>
      <c r="C537" s="1">
        <v>534</v>
      </c>
      <c r="D537" s="12" t="s">
        <v>500</v>
      </c>
      <c r="E537" s="2" t="s">
        <v>1059</v>
      </c>
      <c r="F537" s="1">
        <v>20</v>
      </c>
    </row>
    <row r="538" spans="2:6">
      <c r="B538" s="12">
        <v>512</v>
      </c>
      <c r="C538" s="1">
        <v>535</v>
      </c>
      <c r="D538" s="12" t="s">
        <v>500</v>
      </c>
      <c r="E538" s="2" t="s">
        <v>1060</v>
      </c>
      <c r="F538" s="1">
        <v>20</v>
      </c>
    </row>
    <row r="539" spans="2:6">
      <c r="B539" s="12">
        <v>513</v>
      </c>
      <c r="C539" s="1">
        <v>536</v>
      </c>
      <c r="D539" s="12" t="s">
        <v>500</v>
      </c>
      <c r="E539" s="2" t="s">
        <v>1061</v>
      </c>
      <c r="F539" s="1">
        <v>20</v>
      </c>
    </row>
    <row r="540" spans="2:6">
      <c r="B540" s="12">
        <v>514</v>
      </c>
      <c r="C540" s="1">
        <v>537</v>
      </c>
      <c r="D540" s="12" t="s">
        <v>500</v>
      </c>
      <c r="E540" s="2" t="s">
        <v>1062</v>
      </c>
      <c r="F540" s="1">
        <v>20</v>
      </c>
    </row>
    <row r="541" spans="2:6">
      <c r="B541" s="12">
        <v>515</v>
      </c>
      <c r="C541" s="1">
        <v>538</v>
      </c>
      <c r="D541" s="12" t="s">
        <v>500</v>
      </c>
      <c r="E541" s="2" t="s">
        <v>1063</v>
      </c>
      <c r="F541" s="1">
        <v>20</v>
      </c>
    </row>
    <row r="542" spans="2:6">
      <c r="B542" s="12">
        <v>516</v>
      </c>
      <c r="C542" s="1">
        <v>539</v>
      </c>
      <c r="D542" s="12" t="s">
        <v>500</v>
      </c>
      <c r="E542" s="2" t="s">
        <v>1064</v>
      </c>
      <c r="F542" s="1">
        <v>20</v>
      </c>
    </row>
    <row r="543" spans="2:6">
      <c r="B543" s="12">
        <v>517</v>
      </c>
      <c r="C543" s="1">
        <v>540</v>
      </c>
      <c r="D543" s="12" t="s">
        <v>500</v>
      </c>
      <c r="E543" s="2" t="s">
        <v>1065</v>
      </c>
      <c r="F543" s="1">
        <v>20</v>
      </c>
    </row>
    <row r="544" spans="2:6">
      <c r="B544" s="12">
        <v>518</v>
      </c>
      <c r="C544" s="1">
        <v>541</v>
      </c>
      <c r="D544" s="12" t="s">
        <v>500</v>
      </c>
      <c r="E544" s="2" t="s">
        <v>1066</v>
      </c>
      <c r="F544" s="1">
        <v>20</v>
      </c>
    </row>
    <row r="545" spans="2:6">
      <c r="B545" s="12">
        <v>519</v>
      </c>
      <c r="C545" s="1">
        <v>542</v>
      </c>
      <c r="D545" s="12" t="s">
        <v>500</v>
      </c>
      <c r="E545" s="2" t="s">
        <v>1067</v>
      </c>
      <c r="F545" s="1">
        <v>20</v>
      </c>
    </row>
    <row r="546" spans="2:6">
      <c r="B546" s="12">
        <v>520</v>
      </c>
      <c r="C546" s="1">
        <v>543</v>
      </c>
      <c r="D546" s="12" t="s">
        <v>500</v>
      </c>
      <c r="E546" s="2" t="s">
        <v>1068</v>
      </c>
      <c r="F546" s="1">
        <v>20</v>
      </c>
    </row>
    <row r="547" spans="2:6">
      <c r="B547" s="12">
        <v>521</v>
      </c>
      <c r="C547" s="1">
        <v>544</v>
      </c>
      <c r="D547" s="12" t="s">
        <v>500</v>
      </c>
      <c r="E547" s="2" t="s">
        <v>1069</v>
      </c>
      <c r="F547" s="1">
        <v>20</v>
      </c>
    </row>
    <row r="548" spans="2:6">
      <c r="B548" s="12">
        <v>522</v>
      </c>
      <c r="C548" s="1">
        <v>545</v>
      </c>
      <c r="D548" s="12" t="s">
        <v>500</v>
      </c>
      <c r="E548" s="2" t="s">
        <v>1070</v>
      </c>
      <c r="F548" s="1">
        <v>20</v>
      </c>
    </row>
    <row r="549" spans="2:6">
      <c r="B549" s="12">
        <v>523</v>
      </c>
      <c r="C549" s="1">
        <v>546</v>
      </c>
      <c r="D549" s="12" t="s">
        <v>500</v>
      </c>
      <c r="E549" s="2" t="s">
        <v>1071</v>
      </c>
      <c r="F549" s="1">
        <v>20</v>
      </c>
    </row>
    <row r="550" spans="2:6">
      <c r="B550" s="12">
        <v>524</v>
      </c>
      <c r="C550" s="1">
        <v>547</v>
      </c>
      <c r="D550" s="12" t="s">
        <v>500</v>
      </c>
      <c r="E550" s="2" t="s">
        <v>1072</v>
      </c>
      <c r="F550" s="1">
        <v>20</v>
      </c>
    </row>
    <row r="551" spans="2:6">
      <c r="B551" s="12">
        <v>525</v>
      </c>
      <c r="C551" s="1">
        <v>548</v>
      </c>
      <c r="D551" s="12" t="s">
        <v>500</v>
      </c>
      <c r="E551" s="2" t="s">
        <v>1073</v>
      </c>
      <c r="F551" s="1">
        <v>20</v>
      </c>
    </row>
    <row r="552" spans="2:6">
      <c r="B552" s="12">
        <v>526</v>
      </c>
      <c r="C552" s="1">
        <v>549</v>
      </c>
      <c r="D552" s="12" t="s">
        <v>500</v>
      </c>
      <c r="E552" s="2" t="s">
        <v>1074</v>
      </c>
      <c r="F552" s="1">
        <v>20</v>
      </c>
    </row>
    <row r="553" spans="2:6">
      <c r="B553" s="12">
        <v>527</v>
      </c>
      <c r="C553" s="1">
        <v>550</v>
      </c>
      <c r="D553" s="12" t="s">
        <v>500</v>
      </c>
      <c r="E553" s="2" t="s">
        <v>1075</v>
      </c>
      <c r="F553" s="1">
        <v>20</v>
      </c>
    </row>
    <row r="554" spans="2:6">
      <c r="B554" s="12">
        <v>528</v>
      </c>
      <c r="C554" s="1">
        <v>551</v>
      </c>
      <c r="D554" s="12" t="s">
        <v>500</v>
      </c>
      <c r="E554" s="2" t="s">
        <v>1076</v>
      </c>
      <c r="F554" s="1">
        <v>20</v>
      </c>
    </row>
    <row r="555" spans="2:6">
      <c r="B555" s="12">
        <v>529</v>
      </c>
      <c r="C555" s="1">
        <v>552</v>
      </c>
      <c r="D555" s="12" t="s">
        <v>500</v>
      </c>
      <c r="E555" s="2" t="s">
        <v>1077</v>
      </c>
      <c r="F555" s="1">
        <v>18</v>
      </c>
    </row>
    <row r="556" spans="2:6">
      <c r="B556" s="12">
        <v>530</v>
      </c>
      <c r="C556" s="1">
        <v>553</v>
      </c>
      <c r="D556" s="12" t="s">
        <v>500</v>
      </c>
      <c r="E556" s="2" t="s">
        <v>1078</v>
      </c>
      <c r="F556" s="1">
        <v>18</v>
      </c>
    </row>
    <row r="557" spans="2:6">
      <c r="B557" s="12">
        <v>531</v>
      </c>
      <c r="C557" s="1">
        <v>554</v>
      </c>
      <c r="D557" s="12" t="s">
        <v>500</v>
      </c>
      <c r="E557" s="2" t="s">
        <v>1079</v>
      </c>
      <c r="F557" s="1">
        <v>18</v>
      </c>
    </row>
    <row r="558" spans="2:6">
      <c r="B558" s="12">
        <v>532</v>
      </c>
      <c r="C558" s="1">
        <v>555</v>
      </c>
      <c r="D558" s="12" t="s">
        <v>500</v>
      </c>
      <c r="E558" s="2" t="s">
        <v>1080</v>
      </c>
      <c r="F558" s="1">
        <v>18</v>
      </c>
    </row>
    <row r="559" spans="2:6">
      <c r="B559" s="12">
        <v>533</v>
      </c>
      <c r="C559" s="1">
        <v>556</v>
      </c>
      <c r="D559" s="12" t="s">
        <v>500</v>
      </c>
      <c r="E559" s="2" t="s">
        <v>1081</v>
      </c>
      <c r="F559" s="1">
        <v>18</v>
      </c>
    </row>
    <row r="560" spans="2:6">
      <c r="B560" s="12">
        <v>534</v>
      </c>
      <c r="C560" s="1">
        <v>557</v>
      </c>
      <c r="D560" s="12" t="s">
        <v>500</v>
      </c>
      <c r="E560" s="2" t="s">
        <v>1082</v>
      </c>
      <c r="F560" s="1">
        <v>18</v>
      </c>
    </row>
    <row r="561" spans="2:6">
      <c r="B561" s="12">
        <v>535</v>
      </c>
      <c r="C561" s="1">
        <v>558</v>
      </c>
      <c r="D561" s="12" t="s">
        <v>500</v>
      </c>
      <c r="E561" s="2" t="s">
        <v>1083</v>
      </c>
      <c r="F561" s="1">
        <v>18</v>
      </c>
    </row>
    <row r="562" spans="2:6">
      <c r="B562" s="12">
        <v>536</v>
      </c>
      <c r="C562" s="1">
        <v>559</v>
      </c>
      <c r="D562" s="12" t="s">
        <v>500</v>
      </c>
      <c r="E562" s="2" t="s">
        <v>1084</v>
      </c>
      <c r="F562" s="1">
        <v>18</v>
      </c>
    </row>
    <row r="563" spans="2:6">
      <c r="B563" s="12">
        <v>537</v>
      </c>
      <c r="C563" s="1">
        <v>560</v>
      </c>
      <c r="D563" s="12" t="s">
        <v>500</v>
      </c>
      <c r="E563" s="2" t="s">
        <v>1085</v>
      </c>
      <c r="F563" s="1">
        <v>18</v>
      </c>
    </row>
    <row r="564" spans="2:6">
      <c r="B564" s="12">
        <v>538</v>
      </c>
      <c r="C564" s="1">
        <v>561</v>
      </c>
      <c r="D564" s="12" t="s">
        <v>500</v>
      </c>
      <c r="E564" s="2" t="s">
        <v>1086</v>
      </c>
      <c r="F564" s="1">
        <v>18</v>
      </c>
    </row>
    <row r="565" spans="2:6">
      <c r="B565" s="12">
        <v>539</v>
      </c>
      <c r="C565" s="1">
        <v>562</v>
      </c>
      <c r="D565" s="12" t="s">
        <v>500</v>
      </c>
      <c r="E565" s="2" t="s">
        <v>1087</v>
      </c>
      <c r="F565" s="1">
        <v>18</v>
      </c>
    </row>
    <row r="566" spans="2:6">
      <c r="B566" s="12">
        <v>540</v>
      </c>
      <c r="C566" s="1">
        <v>563</v>
      </c>
      <c r="D566" s="12" t="s">
        <v>500</v>
      </c>
      <c r="E566" s="2" t="s">
        <v>1088</v>
      </c>
      <c r="F566" s="1">
        <v>18</v>
      </c>
    </row>
    <row r="567" spans="2:6">
      <c r="B567" s="12">
        <v>541</v>
      </c>
      <c r="C567" s="1">
        <v>564</v>
      </c>
      <c r="D567" s="12" t="s">
        <v>500</v>
      </c>
      <c r="E567" s="2" t="s">
        <v>1089</v>
      </c>
      <c r="F567" s="1">
        <v>18</v>
      </c>
    </row>
    <row r="568" spans="2:6">
      <c r="B568" s="12">
        <v>542</v>
      </c>
      <c r="C568" s="1">
        <v>565</v>
      </c>
      <c r="D568" s="12" t="s">
        <v>500</v>
      </c>
      <c r="E568" s="2" t="s">
        <v>1090</v>
      </c>
      <c r="F568" s="1">
        <v>18</v>
      </c>
    </row>
    <row r="569" spans="2:6">
      <c r="B569" s="12">
        <v>543</v>
      </c>
      <c r="C569" s="1">
        <v>566</v>
      </c>
      <c r="D569" s="12" t="s">
        <v>500</v>
      </c>
      <c r="E569" s="2" t="s">
        <v>1091</v>
      </c>
      <c r="F569" s="1">
        <v>18</v>
      </c>
    </row>
    <row r="570" spans="2:6">
      <c r="B570" s="12">
        <v>544</v>
      </c>
      <c r="C570" s="1">
        <v>567</v>
      </c>
      <c r="D570" s="12" t="s">
        <v>500</v>
      </c>
      <c r="E570" s="2" t="s">
        <v>1092</v>
      </c>
      <c r="F570" s="1">
        <v>18</v>
      </c>
    </row>
    <row r="571" spans="2:6">
      <c r="B571" s="12">
        <v>545</v>
      </c>
      <c r="C571" s="1">
        <v>568</v>
      </c>
      <c r="D571" s="12" t="s">
        <v>500</v>
      </c>
      <c r="E571" s="2" t="s">
        <v>1093</v>
      </c>
      <c r="F571" s="1">
        <v>18</v>
      </c>
    </row>
    <row r="572" spans="2:6">
      <c r="B572" s="12">
        <v>546</v>
      </c>
      <c r="C572" s="1">
        <v>569</v>
      </c>
      <c r="D572" s="12" t="s">
        <v>500</v>
      </c>
      <c r="E572" s="2" t="s">
        <v>1094</v>
      </c>
      <c r="F572" s="1">
        <v>18</v>
      </c>
    </row>
    <row r="573" spans="2:6">
      <c r="B573" s="12">
        <v>547</v>
      </c>
      <c r="C573" s="1">
        <v>570</v>
      </c>
      <c r="D573" s="12" t="s">
        <v>500</v>
      </c>
      <c r="E573" s="2" t="s">
        <v>1095</v>
      </c>
      <c r="F573" s="1">
        <v>18</v>
      </c>
    </row>
    <row r="574" spans="2:6">
      <c r="B574" s="12">
        <v>548</v>
      </c>
      <c r="C574" s="1">
        <v>571</v>
      </c>
      <c r="D574" s="12" t="s">
        <v>500</v>
      </c>
      <c r="E574" s="2" t="s">
        <v>1096</v>
      </c>
      <c r="F574" s="1">
        <v>18</v>
      </c>
    </row>
    <row r="575" spans="2:6">
      <c r="B575" s="12">
        <v>549</v>
      </c>
      <c r="C575" s="1">
        <v>572</v>
      </c>
      <c r="D575" s="12" t="s">
        <v>500</v>
      </c>
      <c r="E575" s="2" t="s">
        <v>1097</v>
      </c>
      <c r="F575" s="1">
        <v>18</v>
      </c>
    </row>
    <row r="576" spans="2:6">
      <c r="B576" s="12">
        <v>550</v>
      </c>
      <c r="C576" s="1">
        <v>573</v>
      </c>
      <c r="D576" s="12" t="s">
        <v>500</v>
      </c>
      <c r="E576" s="2" t="s">
        <v>1098</v>
      </c>
      <c r="F576" s="1">
        <v>18</v>
      </c>
    </row>
    <row r="577" spans="2:6">
      <c r="B577" s="12">
        <v>551</v>
      </c>
      <c r="C577" s="1">
        <v>574</v>
      </c>
      <c r="D577" s="12" t="s">
        <v>500</v>
      </c>
      <c r="E577" s="2" t="s">
        <v>1099</v>
      </c>
      <c r="F577" s="1">
        <v>18</v>
      </c>
    </row>
    <row r="578" spans="2:6">
      <c r="B578" s="12">
        <v>552</v>
      </c>
      <c r="C578" s="1">
        <v>575</v>
      </c>
      <c r="D578" s="12" t="s">
        <v>500</v>
      </c>
      <c r="E578" s="2" t="s">
        <v>1100</v>
      </c>
      <c r="F578" s="1">
        <v>18</v>
      </c>
    </row>
    <row r="579" spans="2:6">
      <c r="B579" s="12">
        <v>553</v>
      </c>
      <c r="C579" s="1">
        <v>576</v>
      </c>
      <c r="D579" s="12" t="s">
        <v>500</v>
      </c>
      <c r="E579" s="2" t="s">
        <v>1101</v>
      </c>
      <c r="F579" s="1">
        <v>18</v>
      </c>
    </row>
    <row r="580" spans="2:6">
      <c r="B580" s="12">
        <v>554</v>
      </c>
      <c r="C580" s="1">
        <v>577</v>
      </c>
      <c r="D580" s="12" t="s">
        <v>500</v>
      </c>
      <c r="E580" s="2" t="s">
        <v>1102</v>
      </c>
      <c r="F580" s="1">
        <v>18</v>
      </c>
    </row>
    <row r="581" spans="2:6">
      <c r="B581" s="12">
        <v>555</v>
      </c>
      <c r="C581" s="1">
        <v>578</v>
      </c>
      <c r="D581" s="12" t="s">
        <v>500</v>
      </c>
      <c r="E581" s="2" t="s">
        <v>1103</v>
      </c>
      <c r="F581" s="1">
        <v>18</v>
      </c>
    </row>
    <row r="582" spans="2:6">
      <c r="B582" s="12">
        <v>556</v>
      </c>
      <c r="C582" s="1">
        <v>579</v>
      </c>
      <c r="D582" s="12" t="s">
        <v>500</v>
      </c>
      <c r="E582" s="2" t="s">
        <v>1104</v>
      </c>
      <c r="F582" s="1">
        <v>18</v>
      </c>
    </row>
    <row r="583" spans="2:6">
      <c r="B583" s="12">
        <v>557</v>
      </c>
      <c r="C583" s="1">
        <v>580</v>
      </c>
      <c r="D583" s="12" t="s">
        <v>500</v>
      </c>
      <c r="E583" s="2" t="s">
        <v>1105</v>
      </c>
      <c r="F583" s="1">
        <v>18</v>
      </c>
    </row>
    <row r="584" spans="2:6">
      <c r="B584" s="12">
        <v>558</v>
      </c>
      <c r="C584" s="1">
        <v>581</v>
      </c>
      <c r="D584" s="12" t="s">
        <v>500</v>
      </c>
      <c r="E584" s="2" t="s">
        <v>1106</v>
      </c>
      <c r="F584" s="1">
        <v>18</v>
      </c>
    </row>
    <row r="585" spans="2:6">
      <c r="B585" s="12">
        <v>559</v>
      </c>
      <c r="C585" s="1">
        <v>582</v>
      </c>
      <c r="D585" s="12" t="s">
        <v>500</v>
      </c>
      <c r="E585" s="2" t="s">
        <v>1107</v>
      </c>
      <c r="F585" s="1">
        <v>18</v>
      </c>
    </row>
    <row r="586" spans="2:6">
      <c r="B586" s="12">
        <v>560</v>
      </c>
      <c r="C586" s="1">
        <v>583</v>
      </c>
      <c r="D586" s="12" t="s">
        <v>500</v>
      </c>
      <c r="E586" s="2" t="s">
        <v>1108</v>
      </c>
      <c r="F586" s="1">
        <v>18</v>
      </c>
    </row>
    <row r="587" spans="2:6">
      <c r="B587" s="12">
        <v>561</v>
      </c>
      <c r="C587" s="1">
        <v>584</v>
      </c>
      <c r="D587" s="12" t="s">
        <v>500</v>
      </c>
      <c r="E587" s="2" t="s">
        <v>1109</v>
      </c>
      <c r="F587" s="1">
        <v>18</v>
      </c>
    </row>
    <row r="588" spans="2:6">
      <c r="B588" s="12">
        <v>562</v>
      </c>
      <c r="C588" s="1">
        <v>585</v>
      </c>
      <c r="D588" s="12" t="s">
        <v>500</v>
      </c>
      <c r="E588" s="2" t="s">
        <v>1110</v>
      </c>
      <c r="F588" s="1">
        <v>18</v>
      </c>
    </row>
    <row r="589" spans="2:6">
      <c r="B589" s="12">
        <v>563</v>
      </c>
      <c r="C589" s="1">
        <v>586</v>
      </c>
      <c r="D589" s="12" t="s">
        <v>500</v>
      </c>
      <c r="E589" s="2" t="s">
        <v>1111</v>
      </c>
      <c r="F589" s="1">
        <v>18</v>
      </c>
    </row>
    <row r="590" spans="2:6">
      <c r="B590" s="12">
        <v>564</v>
      </c>
      <c r="C590" s="1">
        <v>587</v>
      </c>
      <c r="D590" s="12" t="s">
        <v>500</v>
      </c>
      <c r="E590" s="2" t="s">
        <v>1112</v>
      </c>
      <c r="F590" s="1">
        <v>18</v>
      </c>
    </row>
    <row r="591" spans="2:6">
      <c r="B591" s="12">
        <v>565</v>
      </c>
      <c r="C591" s="1">
        <v>588</v>
      </c>
      <c r="D591" s="12" t="s">
        <v>500</v>
      </c>
      <c r="E591" s="2" t="s">
        <v>1113</v>
      </c>
      <c r="F591" s="1">
        <v>18</v>
      </c>
    </row>
    <row r="592" spans="2:6">
      <c r="B592" s="12">
        <v>566</v>
      </c>
      <c r="C592" s="1">
        <v>589</v>
      </c>
      <c r="D592" s="12" t="s">
        <v>500</v>
      </c>
      <c r="E592" s="2" t="s">
        <v>1114</v>
      </c>
      <c r="F592" s="1">
        <v>18</v>
      </c>
    </row>
    <row r="593" spans="2:6">
      <c r="B593" s="12">
        <v>567</v>
      </c>
      <c r="C593" s="1">
        <v>590</v>
      </c>
      <c r="D593" s="12" t="s">
        <v>500</v>
      </c>
      <c r="E593" s="2" t="s">
        <v>1115</v>
      </c>
      <c r="F593" s="1">
        <v>18</v>
      </c>
    </row>
    <row r="594" spans="2:6">
      <c r="B594" s="12">
        <v>568</v>
      </c>
      <c r="C594" s="1">
        <v>591</v>
      </c>
      <c r="D594" s="12" t="s">
        <v>500</v>
      </c>
      <c r="E594" s="2" t="s">
        <v>1116</v>
      </c>
      <c r="F594" s="1">
        <v>18</v>
      </c>
    </row>
    <row r="595" spans="2:6">
      <c r="B595" s="12">
        <v>569</v>
      </c>
      <c r="C595" s="1">
        <v>592</v>
      </c>
      <c r="D595" s="12" t="s">
        <v>500</v>
      </c>
      <c r="E595" s="2" t="s">
        <v>1117</v>
      </c>
      <c r="F595" s="1">
        <v>18</v>
      </c>
    </row>
    <row r="596" spans="2:6">
      <c r="B596" s="12">
        <v>570</v>
      </c>
      <c r="C596" s="1">
        <v>593</v>
      </c>
      <c r="D596" s="12" t="s">
        <v>500</v>
      </c>
      <c r="E596" s="2" t="s">
        <v>1118</v>
      </c>
      <c r="F596" s="1">
        <v>18</v>
      </c>
    </row>
    <row r="597" spans="2:6">
      <c r="B597" s="12">
        <v>571</v>
      </c>
      <c r="C597" s="1">
        <v>594</v>
      </c>
      <c r="D597" s="12" t="s">
        <v>500</v>
      </c>
      <c r="E597" s="2" t="s">
        <v>1119</v>
      </c>
      <c r="F597" s="1">
        <v>18</v>
      </c>
    </row>
    <row r="598" spans="2:6">
      <c r="B598" s="12">
        <v>572</v>
      </c>
      <c r="C598" s="1">
        <v>595</v>
      </c>
      <c r="D598" s="12" t="s">
        <v>500</v>
      </c>
      <c r="E598" s="2" t="s">
        <v>1120</v>
      </c>
      <c r="F598" s="1">
        <v>18</v>
      </c>
    </row>
    <row r="599" spans="2:6">
      <c r="B599" s="12">
        <v>573</v>
      </c>
      <c r="C599" s="1">
        <v>596</v>
      </c>
      <c r="D599" s="12" t="s">
        <v>500</v>
      </c>
      <c r="E599" s="2" t="s">
        <v>1121</v>
      </c>
      <c r="F599" s="1">
        <v>18</v>
      </c>
    </row>
    <row r="600" spans="2:6">
      <c r="B600" s="12">
        <v>574</v>
      </c>
      <c r="C600" s="1">
        <v>597</v>
      </c>
      <c r="D600" s="12" t="s">
        <v>500</v>
      </c>
      <c r="E600" s="2" t="s">
        <v>1122</v>
      </c>
      <c r="F600" s="1">
        <v>18</v>
      </c>
    </row>
    <row r="601" spans="2:6">
      <c r="B601" s="12">
        <v>575</v>
      </c>
      <c r="C601" s="1">
        <v>598</v>
      </c>
      <c r="D601" s="12" t="s">
        <v>500</v>
      </c>
      <c r="E601" s="2" t="s">
        <v>1123</v>
      </c>
      <c r="F601" s="1">
        <v>18</v>
      </c>
    </row>
    <row r="602" spans="2:6">
      <c r="B602" s="12">
        <v>576</v>
      </c>
      <c r="C602" s="1">
        <v>599</v>
      </c>
      <c r="D602" s="12" t="s">
        <v>500</v>
      </c>
      <c r="E602" s="2" t="s">
        <v>1124</v>
      </c>
      <c r="F602" s="1">
        <v>18</v>
      </c>
    </row>
    <row r="603" spans="2:6">
      <c r="B603" s="12">
        <v>577</v>
      </c>
      <c r="C603" s="1">
        <v>600</v>
      </c>
      <c r="D603" s="12" t="s">
        <v>500</v>
      </c>
      <c r="E603" s="2" t="s">
        <v>1125</v>
      </c>
      <c r="F603" s="1">
        <v>18</v>
      </c>
    </row>
    <row r="604" spans="2:6">
      <c r="B604" s="12">
        <v>578</v>
      </c>
      <c r="C604" s="1">
        <v>601</v>
      </c>
      <c r="D604" s="12" t="s">
        <v>500</v>
      </c>
      <c r="E604" s="2" t="s">
        <v>1126</v>
      </c>
      <c r="F604" s="1">
        <v>18</v>
      </c>
    </row>
    <row r="605" spans="2:6">
      <c r="B605" s="12">
        <v>579</v>
      </c>
      <c r="C605" s="1">
        <v>602</v>
      </c>
      <c r="D605" s="12" t="s">
        <v>500</v>
      </c>
      <c r="E605" s="2" t="s">
        <v>1127</v>
      </c>
      <c r="F605" s="1">
        <v>18</v>
      </c>
    </row>
    <row r="606" spans="2:6">
      <c r="B606" s="12">
        <v>580</v>
      </c>
      <c r="C606" s="1">
        <v>603</v>
      </c>
      <c r="D606" s="12" t="s">
        <v>500</v>
      </c>
      <c r="E606" s="2" t="s">
        <v>1128</v>
      </c>
      <c r="F606" s="1">
        <v>18</v>
      </c>
    </row>
    <row r="607" spans="2:6">
      <c r="B607" s="12">
        <v>581</v>
      </c>
      <c r="C607" s="1">
        <v>604</v>
      </c>
      <c r="D607" s="12" t="s">
        <v>500</v>
      </c>
      <c r="E607" s="2" t="s">
        <v>1129</v>
      </c>
      <c r="F607" s="1">
        <v>18</v>
      </c>
    </row>
    <row r="608" spans="2:6">
      <c r="B608" s="12">
        <v>582</v>
      </c>
      <c r="C608" s="1">
        <v>605</v>
      </c>
      <c r="D608" s="12" t="s">
        <v>500</v>
      </c>
      <c r="E608" s="2" t="s">
        <v>1130</v>
      </c>
      <c r="F608" s="1">
        <v>18</v>
      </c>
    </row>
    <row r="609" spans="2:6">
      <c r="B609" s="12">
        <v>583</v>
      </c>
      <c r="C609" s="1">
        <v>606</v>
      </c>
      <c r="D609" s="12" t="s">
        <v>500</v>
      </c>
      <c r="E609" s="2" t="s">
        <v>1131</v>
      </c>
      <c r="F609" s="1">
        <v>18</v>
      </c>
    </row>
    <row r="610" spans="2:6">
      <c r="B610" s="12">
        <v>584</v>
      </c>
      <c r="C610" s="1">
        <v>607</v>
      </c>
      <c r="D610" s="12" t="s">
        <v>500</v>
      </c>
      <c r="E610" s="2" t="s">
        <v>1132</v>
      </c>
      <c r="F610" s="1">
        <v>18</v>
      </c>
    </row>
    <row r="611" spans="2:6">
      <c r="B611" s="12">
        <v>585</v>
      </c>
      <c r="C611" s="1">
        <v>608</v>
      </c>
      <c r="D611" s="12" t="s">
        <v>500</v>
      </c>
      <c r="E611" s="2" t="s">
        <v>1133</v>
      </c>
      <c r="F611" s="1">
        <v>18</v>
      </c>
    </row>
    <row r="612" spans="2:6">
      <c r="B612" s="12">
        <v>586</v>
      </c>
      <c r="C612" s="1">
        <v>609</v>
      </c>
      <c r="D612" s="12" t="s">
        <v>500</v>
      </c>
      <c r="E612" s="2" t="s">
        <v>1134</v>
      </c>
      <c r="F612" s="1">
        <v>18</v>
      </c>
    </row>
    <row r="613" spans="2:6">
      <c r="B613" s="12">
        <v>587</v>
      </c>
      <c r="C613" s="1">
        <v>610</v>
      </c>
      <c r="D613" s="12" t="s">
        <v>500</v>
      </c>
      <c r="E613" s="2" t="s">
        <v>1135</v>
      </c>
      <c r="F613" s="1">
        <v>18</v>
      </c>
    </row>
    <row r="614" spans="2:6">
      <c r="B614" s="12">
        <v>588</v>
      </c>
      <c r="C614" s="1">
        <v>611</v>
      </c>
      <c r="D614" s="12" t="s">
        <v>500</v>
      </c>
      <c r="E614" s="2" t="s">
        <v>1136</v>
      </c>
      <c r="F614" s="1">
        <v>18</v>
      </c>
    </row>
    <row r="615" spans="2:6">
      <c r="B615" s="12">
        <v>589</v>
      </c>
      <c r="C615" s="1">
        <v>612</v>
      </c>
      <c r="D615" s="12" t="s">
        <v>500</v>
      </c>
      <c r="E615" s="2" t="s">
        <v>1137</v>
      </c>
      <c r="F615" s="1">
        <v>18</v>
      </c>
    </row>
    <row r="616" spans="2:6">
      <c r="B616" s="12">
        <v>590</v>
      </c>
      <c r="C616" s="1">
        <v>613</v>
      </c>
      <c r="D616" s="12" t="s">
        <v>500</v>
      </c>
      <c r="E616" s="2" t="s">
        <v>1138</v>
      </c>
      <c r="F616" s="1">
        <v>18</v>
      </c>
    </row>
    <row r="617" spans="2:6">
      <c r="B617" s="12">
        <v>591</v>
      </c>
      <c r="C617" s="1">
        <v>614</v>
      </c>
      <c r="D617" s="12" t="s">
        <v>500</v>
      </c>
      <c r="E617" s="2" t="s">
        <v>1139</v>
      </c>
      <c r="F617" s="1">
        <v>18</v>
      </c>
    </row>
    <row r="618" spans="2:6">
      <c r="B618" s="12">
        <v>592</v>
      </c>
      <c r="C618" s="1">
        <v>615</v>
      </c>
      <c r="D618" s="12" t="s">
        <v>500</v>
      </c>
      <c r="E618" s="2" t="s">
        <v>1140</v>
      </c>
      <c r="F618" s="1">
        <v>18</v>
      </c>
    </row>
    <row r="619" spans="2:6">
      <c r="B619" s="12">
        <v>593</v>
      </c>
      <c r="C619" s="1">
        <v>616</v>
      </c>
      <c r="D619" s="12" t="s">
        <v>500</v>
      </c>
      <c r="E619" s="2" t="s">
        <v>1141</v>
      </c>
      <c r="F619" s="1">
        <v>18</v>
      </c>
    </row>
    <row r="620" spans="2:6">
      <c r="B620" s="12">
        <v>594</v>
      </c>
      <c r="C620" s="1">
        <v>617</v>
      </c>
      <c r="D620" s="12" t="s">
        <v>500</v>
      </c>
      <c r="E620" s="2" t="s">
        <v>1142</v>
      </c>
      <c r="F620" s="1">
        <v>18</v>
      </c>
    </row>
    <row r="621" spans="2:6">
      <c r="B621" s="12">
        <v>595</v>
      </c>
      <c r="C621" s="1">
        <v>618</v>
      </c>
      <c r="D621" s="12" t="s">
        <v>500</v>
      </c>
      <c r="E621" s="2" t="s">
        <v>1143</v>
      </c>
      <c r="F621" s="1">
        <v>18</v>
      </c>
    </row>
    <row r="622" spans="2:6">
      <c r="B622" s="12">
        <v>596</v>
      </c>
      <c r="C622" s="1">
        <v>619</v>
      </c>
      <c r="D622" s="12" t="s">
        <v>500</v>
      </c>
      <c r="E622" s="2" t="s">
        <v>1144</v>
      </c>
      <c r="F622" s="1">
        <v>18</v>
      </c>
    </row>
    <row r="623" spans="2:6">
      <c r="B623" s="12">
        <v>597</v>
      </c>
      <c r="C623" s="1">
        <v>620</v>
      </c>
      <c r="D623" s="12" t="s">
        <v>500</v>
      </c>
      <c r="E623" s="2" t="s">
        <v>1145</v>
      </c>
      <c r="F623" s="1">
        <v>18</v>
      </c>
    </row>
    <row r="624" spans="2:6">
      <c r="B624" s="12">
        <v>598</v>
      </c>
      <c r="C624" s="1">
        <v>621</v>
      </c>
      <c r="D624" s="12" t="s">
        <v>500</v>
      </c>
      <c r="E624" s="2" t="s">
        <v>1146</v>
      </c>
      <c r="F624" s="1">
        <v>18</v>
      </c>
    </row>
    <row r="625" spans="2:6">
      <c r="B625" s="12">
        <v>599</v>
      </c>
      <c r="C625" s="1">
        <v>622</v>
      </c>
      <c r="D625" s="12" t="s">
        <v>500</v>
      </c>
      <c r="E625" s="2" t="s">
        <v>1147</v>
      </c>
      <c r="F625" s="1">
        <v>18</v>
      </c>
    </row>
    <row r="626" spans="2:6">
      <c r="B626" s="12">
        <v>600</v>
      </c>
      <c r="C626" s="1">
        <v>623</v>
      </c>
      <c r="D626" s="12" t="s">
        <v>500</v>
      </c>
      <c r="E626" s="2" t="s">
        <v>1148</v>
      </c>
      <c r="F626" s="1">
        <v>18</v>
      </c>
    </row>
    <row r="627" spans="2:6">
      <c r="B627" s="12">
        <v>601</v>
      </c>
      <c r="C627" s="1">
        <v>624</v>
      </c>
      <c r="D627" s="12" t="s">
        <v>500</v>
      </c>
      <c r="E627" s="2" t="s">
        <v>697</v>
      </c>
      <c r="F627" s="1">
        <v>18</v>
      </c>
    </row>
    <row r="628" spans="2:6">
      <c r="B628" s="12">
        <v>602</v>
      </c>
      <c r="C628" s="1">
        <v>625</v>
      </c>
      <c r="D628" s="12" t="s">
        <v>500</v>
      </c>
      <c r="E628" s="2" t="s">
        <v>698</v>
      </c>
      <c r="F628" s="1">
        <v>18</v>
      </c>
    </row>
    <row r="629" spans="2:6">
      <c r="B629" s="12">
        <v>603</v>
      </c>
      <c r="C629" s="1">
        <v>626</v>
      </c>
      <c r="D629" s="12" t="s">
        <v>500</v>
      </c>
      <c r="E629" s="2" t="s">
        <v>699</v>
      </c>
      <c r="F629" s="1">
        <v>18</v>
      </c>
    </row>
    <row r="630" spans="2:6">
      <c r="B630" s="12">
        <v>604</v>
      </c>
      <c r="C630" s="1">
        <v>627</v>
      </c>
      <c r="D630" s="12" t="s">
        <v>500</v>
      </c>
      <c r="E630" s="2" t="s">
        <v>700</v>
      </c>
      <c r="F630" s="1">
        <v>18</v>
      </c>
    </row>
    <row r="631" spans="2:6">
      <c r="B631" s="12">
        <v>605</v>
      </c>
      <c r="C631" s="1">
        <v>628</v>
      </c>
      <c r="D631" s="12" t="s">
        <v>500</v>
      </c>
      <c r="E631" s="2" t="s">
        <v>701</v>
      </c>
      <c r="F631" s="1">
        <v>18</v>
      </c>
    </row>
    <row r="632" spans="2:6">
      <c r="B632" s="12">
        <v>606</v>
      </c>
      <c r="C632" s="1">
        <v>629</v>
      </c>
      <c r="D632" s="12" t="s">
        <v>500</v>
      </c>
      <c r="E632" s="2" t="s">
        <v>702</v>
      </c>
      <c r="F632" s="1">
        <v>18</v>
      </c>
    </row>
    <row r="633" spans="2:6">
      <c r="B633" s="12">
        <v>607</v>
      </c>
      <c r="C633" s="1">
        <v>630</v>
      </c>
      <c r="D633" s="12" t="s">
        <v>500</v>
      </c>
      <c r="E633" s="2" t="s">
        <v>703</v>
      </c>
      <c r="F633" s="1">
        <v>18</v>
      </c>
    </row>
    <row r="634" spans="2:6">
      <c r="B634" s="12">
        <v>608</v>
      </c>
      <c r="C634" s="1">
        <v>631</v>
      </c>
      <c r="D634" s="12" t="s">
        <v>500</v>
      </c>
      <c r="E634" s="2" t="s">
        <v>704</v>
      </c>
      <c r="F634" s="1">
        <v>18</v>
      </c>
    </row>
    <row r="635" spans="2:6">
      <c r="B635" s="12">
        <v>609</v>
      </c>
      <c r="C635" s="1">
        <v>632</v>
      </c>
      <c r="D635" s="12" t="s">
        <v>500</v>
      </c>
      <c r="E635" s="2" t="s">
        <v>705</v>
      </c>
      <c r="F635" s="1">
        <v>18</v>
      </c>
    </row>
    <row r="636" spans="2:6">
      <c r="B636" s="12">
        <v>610</v>
      </c>
      <c r="C636" s="1">
        <v>633</v>
      </c>
      <c r="D636" s="12" t="s">
        <v>500</v>
      </c>
      <c r="E636" s="2" t="s">
        <v>1010</v>
      </c>
      <c r="F636" s="1">
        <v>18</v>
      </c>
    </row>
    <row r="637" spans="2:6">
      <c r="B637" s="12">
        <v>611</v>
      </c>
      <c r="C637" s="1">
        <v>634</v>
      </c>
      <c r="D637" s="12" t="s">
        <v>500</v>
      </c>
      <c r="E637" s="2" t="s">
        <v>1011</v>
      </c>
      <c r="F637" s="1">
        <v>18</v>
      </c>
    </row>
    <row r="638" spans="2:6">
      <c r="B638" s="12">
        <v>612</v>
      </c>
      <c r="C638" s="1">
        <v>635</v>
      </c>
      <c r="D638" s="12" t="s">
        <v>500</v>
      </c>
      <c r="E638" s="2" t="s">
        <v>1012</v>
      </c>
      <c r="F638" s="1">
        <v>18</v>
      </c>
    </row>
    <row r="639" spans="2:6">
      <c r="B639" s="12">
        <v>613</v>
      </c>
      <c r="C639" s="1">
        <v>636</v>
      </c>
      <c r="D639" s="12" t="s">
        <v>500</v>
      </c>
      <c r="E639" s="2" t="s">
        <v>1013</v>
      </c>
      <c r="F639" s="1">
        <v>18</v>
      </c>
    </row>
    <row r="640" spans="2:6">
      <c r="B640" s="12">
        <v>614</v>
      </c>
      <c r="C640" s="1">
        <v>637</v>
      </c>
      <c r="D640" s="12" t="s">
        <v>500</v>
      </c>
      <c r="E640" s="2" t="s">
        <v>1014</v>
      </c>
      <c r="F640" s="1">
        <v>18</v>
      </c>
    </row>
    <row r="641" spans="2:6">
      <c r="B641" s="12">
        <v>615</v>
      </c>
      <c r="C641" s="1">
        <v>638</v>
      </c>
      <c r="D641" s="12" t="s">
        <v>500</v>
      </c>
      <c r="E641" s="2" t="s">
        <v>1015</v>
      </c>
      <c r="F641" s="1">
        <v>18</v>
      </c>
    </row>
    <row r="642" spans="2:6">
      <c r="B642" s="12">
        <v>616</v>
      </c>
      <c r="C642" s="1">
        <v>639</v>
      </c>
      <c r="D642" s="12" t="s">
        <v>500</v>
      </c>
      <c r="E642" s="2" t="s">
        <v>1149</v>
      </c>
      <c r="F642" s="1">
        <v>18</v>
      </c>
    </row>
    <row r="643" spans="2:6">
      <c r="B643" s="12">
        <v>617</v>
      </c>
      <c r="C643" s="1">
        <v>640</v>
      </c>
      <c r="D643" s="12" t="s">
        <v>500</v>
      </c>
      <c r="E643" s="2" t="s">
        <v>1150</v>
      </c>
      <c r="F643" s="1">
        <v>18</v>
      </c>
    </row>
    <row r="644" spans="2:6">
      <c r="B644" s="12">
        <v>618</v>
      </c>
      <c r="C644" s="1">
        <v>641</v>
      </c>
      <c r="D644" s="12" t="s">
        <v>500</v>
      </c>
      <c r="E644" s="2" t="s">
        <v>1151</v>
      </c>
      <c r="F644" s="1">
        <v>18</v>
      </c>
    </row>
    <row r="645" spans="2:6">
      <c r="B645" s="12">
        <v>619</v>
      </c>
      <c r="C645" s="1">
        <v>642</v>
      </c>
      <c r="D645" s="12" t="s">
        <v>500</v>
      </c>
      <c r="E645" s="2" t="s">
        <v>1152</v>
      </c>
      <c r="F645" s="1">
        <v>18</v>
      </c>
    </row>
    <row r="646" spans="2:6">
      <c r="B646" s="12">
        <v>620</v>
      </c>
      <c r="C646" s="1">
        <v>643</v>
      </c>
      <c r="D646" s="12" t="s">
        <v>500</v>
      </c>
      <c r="E646" s="2" t="s">
        <v>1153</v>
      </c>
      <c r="F646" s="1">
        <v>18</v>
      </c>
    </row>
    <row r="647" spans="2:6">
      <c r="B647" s="12">
        <v>621</v>
      </c>
      <c r="C647" s="1">
        <v>644</v>
      </c>
      <c r="D647" s="12" t="s">
        <v>500</v>
      </c>
      <c r="E647" s="2" t="s">
        <v>1154</v>
      </c>
      <c r="F647" s="1">
        <v>18</v>
      </c>
    </row>
    <row r="648" spans="2:6">
      <c r="B648" s="12">
        <v>622</v>
      </c>
      <c r="C648" s="1">
        <v>645</v>
      </c>
      <c r="D648" s="12" t="s">
        <v>500</v>
      </c>
      <c r="E648" s="2" t="s">
        <v>1155</v>
      </c>
      <c r="F648" s="1">
        <v>18</v>
      </c>
    </row>
    <row r="649" spans="2:6">
      <c r="B649" s="12">
        <v>623</v>
      </c>
      <c r="C649" s="1">
        <v>646</v>
      </c>
      <c r="D649" s="12" t="s">
        <v>500</v>
      </c>
      <c r="E649" s="2" t="s">
        <v>1156</v>
      </c>
      <c r="F649" s="1">
        <v>18</v>
      </c>
    </row>
    <row r="650" spans="2:6">
      <c r="B650" s="12">
        <v>624</v>
      </c>
      <c r="C650" s="1">
        <v>647</v>
      </c>
      <c r="D650" s="12" t="s">
        <v>500</v>
      </c>
      <c r="E650" s="2" t="s">
        <v>1157</v>
      </c>
      <c r="F650" s="1">
        <v>18</v>
      </c>
    </row>
    <row r="651" spans="2:6">
      <c r="B651" s="12">
        <v>625</v>
      </c>
      <c r="C651" s="1">
        <v>648</v>
      </c>
      <c r="D651" s="12" t="s">
        <v>500</v>
      </c>
      <c r="E651" s="2" t="s">
        <v>1160</v>
      </c>
      <c r="F651" s="1">
        <v>16</v>
      </c>
    </row>
    <row r="652" spans="2:6">
      <c r="B652" s="12">
        <v>626</v>
      </c>
      <c r="C652" s="1">
        <v>649</v>
      </c>
      <c r="D652" s="12" t="s">
        <v>500</v>
      </c>
      <c r="E652" s="2" t="s">
        <v>1161</v>
      </c>
      <c r="F652" s="1">
        <v>16</v>
      </c>
    </row>
    <row r="653" spans="2:6">
      <c r="B653" s="12">
        <v>627</v>
      </c>
      <c r="C653" s="1">
        <v>650</v>
      </c>
      <c r="D653" s="12" t="s">
        <v>500</v>
      </c>
      <c r="E653" s="2" t="s">
        <v>1162</v>
      </c>
      <c r="F653" s="1">
        <v>16</v>
      </c>
    </row>
    <row r="654" spans="2:6">
      <c r="B654" s="12">
        <v>628</v>
      </c>
      <c r="C654" s="1">
        <v>651</v>
      </c>
      <c r="D654" s="12" t="s">
        <v>500</v>
      </c>
      <c r="E654" s="2" t="s">
        <v>1163</v>
      </c>
      <c r="F654" s="1">
        <v>16</v>
      </c>
    </row>
    <row r="655" spans="2:6">
      <c r="B655" s="12">
        <v>629</v>
      </c>
      <c r="C655" s="1">
        <v>652</v>
      </c>
      <c r="D655" s="12" t="s">
        <v>500</v>
      </c>
      <c r="E655" s="2" t="s">
        <v>1164</v>
      </c>
      <c r="F655" s="1">
        <v>16</v>
      </c>
    </row>
    <row r="656" spans="2:6">
      <c r="B656" s="12">
        <v>630</v>
      </c>
      <c r="C656" s="1">
        <v>653</v>
      </c>
      <c r="D656" s="12" t="s">
        <v>500</v>
      </c>
      <c r="E656" s="2" t="s">
        <v>1165</v>
      </c>
      <c r="F656" s="1">
        <v>16</v>
      </c>
    </row>
    <row r="657" spans="2:6">
      <c r="B657" s="12">
        <v>631</v>
      </c>
      <c r="C657" s="1">
        <v>654</v>
      </c>
      <c r="D657" s="12" t="s">
        <v>500</v>
      </c>
      <c r="E657" s="2" t="s">
        <v>1166</v>
      </c>
      <c r="F657" s="1">
        <v>16</v>
      </c>
    </row>
    <row r="658" spans="2:6">
      <c r="B658" s="12">
        <v>632</v>
      </c>
      <c r="C658" s="1">
        <v>655</v>
      </c>
      <c r="D658" s="12" t="s">
        <v>500</v>
      </c>
      <c r="E658" s="2" t="s">
        <v>1167</v>
      </c>
      <c r="F658" s="1">
        <v>16</v>
      </c>
    </row>
    <row r="659" spans="2:6">
      <c r="B659" s="12">
        <v>633</v>
      </c>
      <c r="C659" s="1">
        <v>656</v>
      </c>
      <c r="D659" s="12" t="s">
        <v>500</v>
      </c>
      <c r="E659" s="2" t="s">
        <v>1168</v>
      </c>
      <c r="F659" s="1">
        <v>16</v>
      </c>
    </row>
    <row r="660" spans="2:6">
      <c r="B660" s="12">
        <v>634</v>
      </c>
      <c r="C660" s="1">
        <v>657</v>
      </c>
      <c r="D660" s="12" t="s">
        <v>500</v>
      </c>
      <c r="E660" s="2" t="s">
        <v>1169</v>
      </c>
      <c r="F660" s="1">
        <v>16</v>
      </c>
    </row>
    <row r="661" spans="2:6">
      <c r="B661" s="12">
        <v>635</v>
      </c>
      <c r="C661" s="1">
        <v>658</v>
      </c>
      <c r="D661" s="12" t="s">
        <v>500</v>
      </c>
      <c r="E661" s="2" t="s">
        <v>1170</v>
      </c>
      <c r="F661" s="1">
        <v>16</v>
      </c>
    </row>
    <row r="662" spans="2:6">
      <c r="B662" s="12">
        <v>636</v>
      </c>
      <c r="C662" s="1">
        <v>659</v>
      </c>
      <c r="D662" s="12" t="s">
        <v>500</v>
      </c>
      <c r="E662" s="2" t="s">
        <v>1171</v>
      </c>
      <c r="F662" s="1">
        <v>16</v>
      </c>
    </row>
    <row r="663" spans="2:6">
      <c r="B663" s="12">
        <v>637</v>
      </c>
      <c r="C663" s="1">
        <v>660</v>
      </c>
      <c r="D663" s="12" t="s">
        <v>500</v>
      </c>
      <c r="E663" s="2" t="s">
        <v>1172</v>
      </c>
      <c r="F663" s="1">
        <v>16</v>
      </c>
    </row>
    <row r="664" spans="2:6">
      <c r="B664" s="12">
        <v>638</v>
      </c>
      <c r="C664" s="1">
        <v>661</v>
      </c>
      <c r="D664" s="12" t="s">
        <v>500</v>
      </c>
      <c r="E664" s="2" t="s">
        <v>1173</v>
      </c>
      <c r="F664" s="1">
        <v>16</v>
      </c>
    </row>
    <row r="665" spans="2:6">
      <c r="B665" s="12">
        <v>639</v>
      </c>
      <c r="C665" s="1">
        <v>662</v>
      </c>
      <c r="D665" s="12" t="s">
        <v>500</v>
      </c>
      <c r="E665" s="2" t="s">
        <v>1174</v>
      </c>
      <c r="F665" s="1">
        <v>16</v>
      </c>
    </row>
    <row r="666" spans="2:6">
      <c r="B666" s="12">
        <v>640</v>
      </c>
      <c r="C666" s="1">
        <v>663</v>
      </c>
      <c r="D666" s="12" t="s">
        <v>500</v>
      </c>
      <c r="E666" s="2" t="s">
        <v>1175</v>
      </c>
      <c r="F666" s="1">
        <v>16</v>
      </c>
    </row>
    <row r="667" spans="2:6">
      <c r="B667" s="12">
        <v>641</v>
      </c>
      <c r="C667" s="1">
        <v>664</v>
      </c>
      <c r="D667" s="12" t="s">
        <v>500</v>
      </c>
      <c r="E667" s="2" t="s">
        <v>1176</v>
      </c>
      <c r="F667" s="1">
        <v>16</v>
      </c>
    </row>
    <row r="668" spans="2:6">
      <c r="B668" s="12">
        <v>642</v>
      </c>
      <c r="C668" s="1">
        <v>665</v>
      </c>
      <c r="D668" s="12" t="s">
        <v>500</v>
      </c>
      <c r="E668" s="2" t="s">
        <v>1177</v>
      </c>
      <c r="F668" s="1">
        <v>16</v>
      </c>
    </row>
    <row r="669" spans="2:6">
      <c r="B669" s="12">
        <v>643</v>
      </c>
      <c r="C669" s="1">
        <v>666</v>
      </c>
      <c r="D669" s="12" t="s">
        <v>500</v>
      </c>
      <c r="E669" s="2" t="s">
        <v>1178</v>
      </c>
      <c r="F669" s="1">
        <v>16</v>
      </c>
    </row>
    <row r="670" spans="2:6">
      <c r="B670" s="12">
        <v>644</v>
      </c>
      <c r="C670" s="1">
        <v>667</v>
      </c>
      <c r="D670" s="12" t="s">
        <v>500</v>
      </c>
      <c r="E670" s="2" t="s">
        <v>1179</v>
      </c>
      <c r="F670" s="1">
        <v>16</v>
      </c>
    </row>
    <row r="671" spans="2:6">
      <c r="B671" s="12">
        <v>645</v>
      </c>
      <c r="C671" s="1">
        <v>668</v>
      </c>
      <c r="D671" s="12" t="s">
        <v>500</v>
      </c>
      <c r="E671" s="2" t="s">
        <v>1180</v>
      </c>
      <c r="F671" s="1">
        <v>16</v>
      </c>
    </row>
    <row r="672" spans="2:6">
      <c r="B672" s="12">
        <v>646</v>
      </c>
      <c r="C672" s="1">
        <v>669</v>
      </c>
      <c r="D672" s="12" t="s">
        <v>500</v>
      </c>
      <c r="E672" s="2" t="s">
        <v>1181</v>
      </c>
      <c r="F672" s="1">
        <v>16</v>
      </c>
    </row>
    <row r="673" spans="2:6">
      <c r="B673" s="12">
        <v>647</v>
      </c>
      <c r="C673" s="1">
        <v>670</v>
      </c>
      <c r="D673" s="12" t="s">
        <v>500</v>
      </c>
      <c r="E673" s="2" t="s">
        <v>1182</v>
      </c>
      <c r="F673" s="1">
        <v>16</v>
      </c>
    </row>
    <row r="674" spans="2:6">
      <c r="B674" s="12">
        <v>648</v>
      </c>
      <c r="C674" s="1">
        <v>671</v>
      </c>
      <c r="D674" s="12" t="s">
        <v>500</v>
      </c>
      <c r="E674" s="2" t="s">
        <v>1183</v>
      </c>
      <c r="F674" s="1">
        <v>16</v>
      </c>
    </row>
    <row r="675" spans="2:6">
      <c r="B675" s="12">
        <v>649</v>
      </c>
      <c r="C675" s="1">
        <v>672</v>
      </c>
      <c r="D675" s="12" t="s">
        <v>500</v>
      </c>
      <c r="E675" s="2" t="s">
        <v>1184</v>
      </c>
      <c r="F675" s="1">
        <v>16</v>
      </c>
    </row>
    <row r="676" spans="2:6">
      <c r="B676" s="12">
        <v>650</v>
      </c>
      <c r="C676" s="1">
        <v>673</v>
      </c>
      <c r="D676" s="12" t="s">
        <v>500</v>
      </c>
      <c r="E676" s="2" t="s">
        <v>1185</v>
      </c>
      <c r="F676" s="1">
        <v>16</v>
      </c>
    </row>
    <row r="677" spans="2:6">
      <c r="B677" s="12">
        <v>651</v>
      </c>
      <c r="C677" s="1">
        <v>674</v>
      </c>
      <c r="D677" s="12" t="s">
        <v>500</v>
      </c>
      <c r="E677" s="2" t="s">
        <v>1186</v>
      </c>
      <c r="F677" s="1">
        <v>16</v>
      </c>
    </row>
    <row r="678" spans="2:6">
      <c r="B678" s="12">
        <v>652</v>
      </c>
      <c r="C678" s="1">
        <v>675</v>
      </c>
      <c r="D678" s="12" t="s">
        <v>500</v>
      </c>
      <c r="E678" s="2" t="s">
        <v>1187</v>
      </c>
      <c r="F678" s="1">
        <v>16</v>
      </c>
    </row>
    <row r="679" spans="2:6">
      <c r="B679" s="12">
        <v>653</v>
      </c>
      <c r="C679" s="1">
        <v>676</v>
      </c>
      <c r="D679" s="12" t="s">
        <v>500</v>
      </c>
      <c r="E679" s="2" t="s">
        <v>1188</v>
      </c>
      <c r="F679" s="1">
        <v>16</v>
      </c>
    </row>
    <row r="680" spans="2:6">
      <c r="B680" s="12">
        <v>654</v>
      </c>
      <c r="C680" s="1">
        <v>677</v>
      </c>
      <c r="D680" s="12" t="s">
        <v>500</v>
      </c>
      <c r="E680" s="2" t="s">
        <v>1189</v>
      </c>
      <c r="F680" s="1">
        <v>16</v>
      </c>
    </row>
    <row r="681" spans="2:6">
      <c r="B681" s="12">
        <v>655</v>
      </c>
      <c r="C681" s="1">
        <v>678</v>
      </c>
      <c r="D681" s="12" t="s">
        <v>500</v>
      </c>
      <c r="E681" s="2" t="s">
        <v>1190</v>
      </c>
      <c r="F681" s="1">
        <v>16</v>
      </c>
    </row>
    <row r="682" spans="2:6">
      <c r="B682" s="12">
        <v>656</v>
      </c>
      <c r="C682" s="1">
        <v>679</v>
      </c>
      <c r="D682" s="12" t="s">
        <v>500</v>
      </c>
      <c r="E682" s="2" t="s">
        <v>1191</v>
      </c>
      <c r="F682" s="1">
        <v>16</v>
      </c>
    </row>
    <row r="683" spans="2:6">
      <c r="B683" s="12">
        <v>657</v>
      </c>
      <c r="C683" s="1">
        <v>680</v>
      </c>
      <c r="D683" s="12" t="s">
        <v>500</v>
      </c>
      <c r="E683" s="2" t="s">
        <v>1192</v>
      </c>
      <c r="F683" s="1">
        <v>16</v>
      </c>
    </row>
    <row r="684" spans="2:6">
      <c r="B684" s="12">
        <v>658</v>
      </c>
      <c r="C684" s="1">
        <v>681</v>
      </c>
      <c r="D684" s="12" t="s">
        <v>500</v>
      </c>
      <c r="E684" s="2" t="s">
        <v>1193</v>
      </c>
      <c r="F684" s="1">
        <v>16</v>
      </c>
    </row>
    <row r="685" spans="2:6">
      <c r="B685" s="12">
        <v>659</v>
      </c>
      <c r="C685" s="1">
        <v>682</v>
      </c>
      <c r="D685" s="12" t="s">
        <v>500</v>
      </c>
      <c r="E685" s="2" t="s">
        <v>1194</v>
      </c>
      <c r="F685" s="1">
        <v>16</v>
      </c>
    </row>
    <row r="686" spans="2:6">
      <c r="B686" s="12">
        <v>660</v>
      </c>
      <c r="C686" s="1">
        <v>683</v>
      </c>
      <c r="D686" s="12" t="s">
        <v>500</v>
      </c>
      <c r="E686" s="2" t="s">
        <v>1195</v>
      </c>
      <c r="F686" s="1">
        <v>16</v>
      </c>
    </row>
    <row r="687" spans="2:6">
      <c r="B687" s="12">
        <v>661</v>
      </c>
      <c r="C687" s="1">
        <v>684</v>
      </c>
      <c r="D687" s="12" t="s">
        <v>500</v>
      </c>
      <c r="E687" s="2" t="s">
        <v>1196</v>
      </c>
      <c r="F687" s="1">
        <v>16</v>
      </c>
    </row>
    <row r="688" spans="2:6">
      <c r="B688" s="12">
        <v>662</v>
      </c>
      <c r="C688" s="1">
        <v>685</v>
      </c>
      <c r="D688" s="12" t="s">
        <v>500</v>
      </c>
      <c r="E688" s="2" t="s">
        <v>1197</v>
      </c>
      <c r="F688" s="1">
        <v>16</v>
      </c>
    </row>
    <row r="689" spans="2:6">
      <c r="B689" s="12">
        <v>663</v>
      </c>
      <c r="C689" s="1">
        <v>686</v>
      </c>
      <c r="D689" s="12" t="s">
        <v>500</v>
      </c>
      <c r="E689" s="2" t="s">
        <v>1198</v>
      </c>
      <c r="F689" s="1">
        <v>16</v>
      </c>
    </row>
    <row r="690" spans="2:6">
      <c r="B690" s="12">
        <v>664</v>
      </c>
      <c r="C690" s="1">
        <v>687</v>
      </c>
      <c r="D690" s="12" t="s">
        <v>500</v>
      </c>
      <c r="E690" s="2" t="s">
        <v>1199</v>
      </c>
      <c r="F690" s="1">
        <v>16</v>
      </c>
    </row>
    <row r="691" spans="2:6">
      <c r="B691" s="12">
        <v>665</v>
      </c>
      <c r="C691" s="1">
        <v>688</v>
      </c>
      <c r="D691" s="12" t="s">
        <v>500</v>
      </c>
      <c r="E691" s="2" t="s">
        <v>1200</v>
      </c>
      <c r="F691" s="1">
        <v>16</v>
      </c>
    </row>
    <row r="692" spans="2:6">
      <c r="B692" s="12">
        <v>666</v>
      </c>
      <c r="C692" s="1">
        <v>689</v>
      </c>
      <c r="D692" s="12" t="s">
        <v>500</v>
      </c>
      <c r="E692" s="2" t="s">
        <v>1201</v>
      </c>
      <c r="F692" s="1">
        <v>16</v>
      </c>
    </row>
    <row r="693" spans="2:6">
      <c r="B693" s="12">
        <v>667</v>
      </c>
      <c r="C693" s="1">
        <v>690</v>
      </c>
      <c r="D693" s="12" t="s">
        <v>500</v>
      </c>
      <c r="E693" s="2" t="s">
        <v>1202</v>
      </c>
      <c r="F693" s="1">
        <v>16</v>
      </c>
    </row>
    <row r="694" spans="2:6">
      <c r="B694" s="12">
        <v>668</v>
      </c>
      <c r="C694" s="1">
        <v>691</v>
      </c>
      <c r="D694" s="12" t="s">
        <v>500</v>
      </c>
      <c r="E694" s="2" t="s">
        <v>1203</v>
      </c>
      <c r="F694" s="1">
        <v>16</v>
      </c>
    </row>
    <row r="695" spans="2:6">
      <c r="B695" s="12">
        <v>669</v>
      </c>
      <c r="C695" s="1">
        <v>692</v>
      </c>
      <c r="D695" s="12" t="s">
        <v>500</v>
      </c>
      <c r="E695" s="2" t="s">
        <v>1204</v>
      </c>
      <c r="F695" s="1">
        <v>16</v>
      </c>
    </row>
    <row r="696" spans="2:6">
      <c r="B696" s="12">
        <v>670</v>
      </c>
      <c r="C696" s="1">
        <v>693</v>
      </c>
      <c r="D696" s="12" t="s">
        <v>500</v>
      </c>
      <c r="E696" s="2" t="s">
        <v>1205</v>
      </c>
      <c r="F696" s="1">
        <v>16</v>
      </c>
    </row>
    <row r="697" spans="2:6">
      <c r="B697" s="12">
        <v>671</v>
      </c>
      <c r="C697" s="1">
        <v>694</v>
      </c>
      <c r="D697" s="12" t="s">
        <v>500</v>
      </c>
      <c r="E697" s="2" t="s">
        <v>1206</v>
      </c>
      <c r="F697" s="1">
        <v>16</v>
      </c>
    </row>
    <row r="698" spans="2:6">
      <c r="B698" s="12">
        <v>672</v>
      </c>
      <c r="C698" s="1">
        <v>695</v>
      </c>
      <c r="D698" s="12" t="s">
        <v>500</v>
      </c>
      <c r="E698" s="2" t="s">
        <v>1207</v>
      </c>
      <c r="F698" s="1">
        <v>16</v>
      </c>
    </row>
    <row r="699" spans="2:6">
      <c r="B699" s="12">
        <v>673</v>
      </c>
      <c r="C699" s="1">
        <v>696</v>
      </c>
      <c r="D699" s="12" t="s">
        <v>500</v>
      </c>
      <c r="E699" s="2" t="s">
        <v>1208</v>
      </c>
      <c r="F699" s="1">
        <v>16</v>
      </c>
    </row>
    <row r="700" spans="2:6">
      <c r="B700" s="12">
        <v>674</v>
      </c>
      <c r="C700" s="1">
        <v>697</v>
      </c>
      <c r="D700" s="12" t="s">
        <v>500</v>
      </c>
      <c r="E700" s="2" t="s">
        <v>1209</v>
      </c>
      <c r="F700" s="1">
        <v>16</v>
      </c>
    </row>
    <row r="701" spans="2:6">
      <c r="B701" s="12">
        <v>675</v>
      </c>
      <c r="C701" s="1">
        <v>698</v>
      </c>
      <c r="D701" s="12" t="s">
        <v>500</v>
      </c>
      <c r="E701" s="2" t="s">
        <v>1210</v>
      </c>
      <c r="F701" s="1">
        <v>16</v>
      </c>
    </row>
    <row r="702" spans="2:6">
      <c r="B702" s="12">
        <v>676</v>
      </c>
      <c r="C702" s="1">
        <v>699</v>
      </c>
      <c r="D702" s="12" t="s">
        <v>500</v>
      </c>
      <c r="E702" s="2" t="s">
        <v>1211</v>
      </c>
      <c r="F702" s="1">
        <v>16</v>
      </c>
    </row>
    <row r="703" spans="2:6">
      <c r="B703" s="12">
        <v>677</v>
      </c>
      <c r="C703" s="1">
        <v>700</v>
      </c>
      <c r="D703" s="12" t="s">
        <v>500</v>
      </c>
      <c r="E703" s="2" t="s">
        <v>1212</v>
      </c>
      <c r="F703" s="1">
        <v>16</v>
      </c>
    </row>
    <row r="704" spans="2:6">
      <c r="B704" s="12">
        <v>678</v>
      </c>
      <c r="C704" s="1">
        <v>701</v>
      </c>
      <c r="D704" s="12" t="s">
        <v>500</v>
      </c>
      <c r="E704" s="2" t="s">
        <v>1213</v>
      </c>
      <c r="F704" s="1">
        <v>16</v>
      </c>
    </row>
    <row r="705" spans="2:6">
      <c r="B705" s="12">
        <v>679</v>
      </c>
      <c r="C705" s="1">
        <v>702</v>
      </c>
      <c r="D705" s="12" t="s">
        <v>500</v>
      </c>
      <c r="E705" s="2" t="s">
        <v>1214</v>
      </c>
      <c r="F705" s="1">
        <v>16</v>
      </c>
    </row>
    <row r="706" spans="2:6">
      <c r="B706" s="12">
        <v>680</v>
      </c>
      <c r="C706" s="1">
        <v>703</v>
      </c>
      <c r="D706" s="12" t="s">
        <v>500</v>
      </c>
      <c r="E706" s="33" t="s">
        <v>1215</v>
      </c>
      <c r="F706" s="1">
        <v>16</v>
      </c>
    </row>
    <row r="707" spans="2:6">
      <c r="B707" s="12">
        <v>681</v>
      </c>
      <c r="C707" s="1">
        <v>704</v>
      </c>
      <c r="D707" s="12" t="s">
        <v>500</v>
      </c>
      <c r="E707" s="2" t="s">
        <v>1216</v>
      </c>
      <c r="F707" s="1">
        <v>16</v>
      </c>
    </row>
    <row r="708" spans="2:6">
      <c r="B708" s="12">
        <v>682</v>
      </c>
      <c r="C708" s="1">
        <v>705</v>
      </c>
      <c r="D708" s="12" t="s">
        <v>500</v>
      </c>
      <c r="E708" s="2" t="s">
        <v>1217</v>
      </c>
      <c r="F708" s="1">
        <v>16</v>
      </c>
    </row>
    <row r="709" spans="2:6">
      <c r="B709" s="12">
        <v>683</v>
      </c>
      <c r="C709" s="1">
        <v>706</v>
      </c>
      <c r="D709" s="12" t="s">
        <v>500</v>
      </c>
      <c r="E709" s="2" t="s">
        <v>1218</v>
      </c>
      <c r="F709" s="1">
        <v>16</v>
      </c>
    </row>
    <row r="710" spans="2:6">
      <c r="B710" s="12">
        <v>684</v>
      </c>
      <c r="C710" s="1">
        <v>707</v>
      </c>
      <c r="D710" s="12" t="s">
        <v>500</v>
      </c>
      <c r="E710" s="2" t="s">
        <v>1219</v>
      </c>
      <c r="F710" s="1">
        <v>16</v>
      </c>
    </row>
    <row r="711" spans="2:6">
      <c r="B711" s="12">
        <v>685</v>
      </c>
      <c r="C711" s="1">
        <v>708</v>
      </c>
      <c r="D711" s="12" t="s">
        <v>500</v>
      </c>
      <c r="E711" s="2" t="s">
        <v>1220</v>
      </c>
      <c r="F711" s="1">
        <v>16</v>
      </c>
    </row>
    <row r="712" spans="2:6">
      <c r="B712" s="12">
        <v>686</v>
      </c>
      <c r="C712" s="1">
        <v>709</v>
      </c>
      <c r="D712" s="12" t="s">
        <v>500</v>
      </c>
      <c r="E712" s="2" t="s">
        <v>1221</v>
      </c>
      <c r="F712" s="1">
        <v>16</v>
      </c>
    </row>
    <row r="713" spans="2:6">
      <c r="B713" s="12">
        <v>687</v>
      </c>
      <c r="C713" s="1">
        <v>710</v>
      </c>
      <c r="D713" s="12" t="s">
        <v>500</v>
      </c>
      <c r="E713" s="2" t="s">
        <v>1222</v>
      </c>
      <c r="F713" s="1">
        <v>16</v>
      </c>
    </row>
    <row r="714" spans="2:6">
      <c r="B714" s="12">
        <v>688</v>
      </c>
      <c r="C714" s="1">
        <v>711</v>
      </c>
      <c r="D714" s="12" t="s">
        <v>500</v>
      </c>
      <c r="E714" s="2" t="s">
        <v>1223</v>
      </c>
      <c r="F714" s="1">
        <v>16</v>
      </c>
    </row>
    <row r="715" spans="2:6">
      <c r="B715" s="12">
        <v>689</v>
      </c>
      <c r="C715" s="1">
        <v>712</v>
      </c>
      <c r="D715" s="12" t="s">
        <v>500</v>
      </c>
      <c r="E715" s="2" t="s">
        <v>1224</v>
      </c>
      <c r="F715" s="1">
        <v>16</v>
      </c>
    </row>
    <row r="716" spans="2:6">
      <c r="B716" s="12">
        <v>690</v>
      </c>
      <c r="C716" s="1">
        <v>713</v>
      </c>
      <c r="D716" s="12" t="s">
        <v>500</v>
      </c>
      <c r="E716" s="2" t="s">
        <v>1225</v>
      </c>
      <c r="F716" s="1">
        <v>16</v>
      </c>
    </row>
    <row r="717" spans="2:6">
      <c r="B717" s="12">
        <v>691</v>
      </c>
      <c r="C717" s="1">
        <v>714</v>
      </c>
      <c r="D717" s="12" t="s">
        <v>500</v>
      </c>
      <c r="E717" s="2" t="s">
        <v>1226</v>
      </c>
      <c r="F717" s="1">
        <v>16</v>
      </c>
    </row>
    <row r="718" spans="2:6">
      <c r="B718" s="12">
        <v>692</v>
      </c>
      <c r="C718" s="1">
        <v>715</v>
      </c>
      <c r="D718" s="12" t="s">
        <v>500</v>
      </c>
      <c r="E718" s="2" t="s">
        <v>1227</v>
      </c>
      <c r="F718" s="1">
        <v>16</v>
      </c>
    </row>
    <row r="719" spans="2:6">
      <c r="B719" s="12">
        <v>693</v>
      </c>
      <c r="C719" s="1">
        <v>716</v>
      </c>
      <c r="D719" s="12" t="s">
        <v>500</v>
      </c>
      <c r="E719" s="2" t="s">
        <v>1228</v>
      </c>
      <c r="F719" s="1">
        <v>16</v>
      </c>
    </row>
    <row r="720" spans="2:6">
      <c r="B720" s="12">
        <v>694</v>
      </c>
      <c r="C720" s="1">
        <v>717</v>
      </c>
      <c r="D720" s="12" t="s">
        <v>500</v>
      </c>
      <c r="E720" s="2" t="s">
        <v>1229</v>
      </c>
      <c r="F720" s="1">
        <v>16</v>
      </c>
    </row>
    <row r="721" spans="2:6">
      <c r="B721" s="12">
        <v>695</v>
      </c>
      <c r="C721" s="1">
        <v>718</v>
      </c>
      <c r="D721" s="12" t="s">
        <v>500</v>
      </c>
      <c r="E721" s="2" t="s">
        <v>1230</v>
      </c>
      <c r="F721" s="1">
        <v>16</v>
      </c>
    </row>
    <row r="722" spans="2:6">
      <c r="B722" s="12">
        <v>696</v>
      </c>
      <c r="C722" s="1">
        <v>719</v>
      </c>
      <c r="D722" s="12" t="s">
        <v>500</v>
      </c>
      <c r="E722" s="2" t="s">
        <v>1231</v>
      </c>
      <c r="F722" s="1">
        <v>16</v>
      </c>
    </row>
    <row r="723" spans="2:6">
      <c r="B723" s="12">
        <v>697</v>
      </c>
      <c r="C723" s="1">
        <v>720</v>
      </c>
      <c r="D723" s="12" t="s">
        <v>500</v>
      </c>
      <c r="E723" s="2" t="s">
        <v>1232</v>
      </c>
      <c r="F723" s="1">
        <v>16</v>
      </c>
    </row>
    <row r="724" spans="2:6">
      <c r="B724" s="12">
        <v>698</v>
      </c>
      <c r="C724" s="1">
        <v>721</v>
      </c>
      <c r="D724" s="12" t="s">
        <v>500</v>
      </c>
      <c r="E724" s="2" t="s">
        <v>1233</v>
      </c>
      <c r="F724" s="1">
        <v>16</v>
      </c>
    </row>
    <row r="725" spans="2:6">
      <c r="B725" s="12">
        <v>699</v>
      </c>
      <c r="C725" s="1">
        <v>722</v>
      </c>
      <c r="D725" s="12" t="s">
        <v>500</v>
      </c>
      <c r="E725" s="2" t="s">
        <v>1234</v>
      </c>
      <c r="F725" s="1">
        <v>16</v>
      </c>
    </row>
    <row r="726" spans="2:6">
      <c r="B726" s="12">
        <v>700</v>
      </c>
      <c r="C726" s="1">
        <v>723</v>
      </c>
      <c r="D726" s="12" t="s">
        <v>500</v>
      </c>
      <c r="E726" s="2" t="s">
        <v>1235</v>
      </c>
      <c r="F726" s="1">
        <v>16</v>
      </c>
    </row>
    <row r="727" spans="2:6">
      <c r="B727" s="12">
        <v>701</v>
      </c>
      <c r="C727" s="1">
        <v>724</v>
      </c>
      <c r="D727" s="12" t="s">
        <v>500</v>
      </c>
      <c r="E727" s="2" t="s">
        <v>1236</v>
      </c>
      <c r="F727" s="1">
        <v>16</v>
      </c>
    </row>
    <row r="728" spans="2:6">
      <c r="B728" s="12">
        <v>702</v>
      </c>
      <c r="C728" s="1">
        <v>725</v>
      </c>
      <c r="D728" s="12" t="s">
        <v>500</v>
      </c>
      <c r="E728" s="2" t="s">
        <v>1237</v>
      </c>
      <c r="F728" s="1">
        <v>16</v>
      </c>
    </row>
    <row r="729" spans="2:6">
      <c r="B729" s="12">
        <v>703</v>
      </c>
      <c r="C729" s="1">
        <v>726</v>
      </c>
      <c r="D729" s="12" t="s">
        <v>500</v>
      </c>
      <c r="E729" s="2" t="s">
        <v>1238</v>
      </c>
      <c r="F729" s="1">
        <v>16</v>
      </c>
    </row>
    <row r="730" spans="2:6">
      <c r="B730" s="12">
        <v>704</v>
      </c>
      <c r="C730" s="1">
        <v>727</v>
      </c>
      <c r="D730" s="12" t="s">
        <v>500</v>
      </c>
      <c r="E730" s="2" t="s">
        <v>1239</v>
      </c>
      <c r="F730" s="1">
        <v>16</v>
      </c>
    </row>
    <row r="731" spans="2:6">
      <c r="B731" s="12">
        <v>705</v>
      </c>
      <c r="C731" s="1">
        <v>728</v>
      </c>
      <c r="D731" s="12" t="s">
        <v>500</v>
      </c>
      <c r="E731" s="2" t="s">
        <v>1240</v>
      </c>
      <c r="F731" s="1">
        <v>16</v>
      </c>
    </row>
    <row r="732" spans="2:6">
      <c r="B732" s="12">
        <v>706</v>
      </c>
      <c r="C732" s="1">
        <v>729</v>
      </c>
      <c r="D732" s="12" t="s">
        <v>500</v>
      </c>
      <c r="E732" s="33" t="s">
        <v>1241</v>
      </c>
      <c r="F732" s="1">
        <v>16</v>
      </c>
    </row>
    <row r="733" spans="2:6">
      <c r="B733" s="12">
        <v>707</v>
      </c>
      <c r="C733" s="1">
        <v>730</v>
      </c>
      <c r="D733" s="12" t="s">
        <v>500</v>
      </c>
      <c r="E733" s="2" t="s">
        <v>1242</v>
      </c>
      <c r="F733" s="1">
        <v>16</v>
      </c>
    </row>
    <row r="734" spans="2:6">
      <c r="B734" s="12">
        <v>708</v>
      </c>
      <c r="C734" s="1">
        <v>731</v>
      </c>
      <c r="D734" s="12" t="s">
        <v>500</v>
      </c>
      <c r="E734" s="2" t="s">
        <v>1243</v>
      </c>
      <c r="F734" s="1">
        <v>16</v>
      </c>
    </row>
    <row r="735" spans="2:6">
      <c r="B735" s="12">
        <v>709</v>
      </c>
      <c r="C735" s="1">
        <v>732</v>
      </c>
      <c r="D735" s="12" t="s">
        <v>500</v>
      </c>
      <c r="E735" s="2" t="s">
        <v>1244</v>
      </c>
      <c r="F735" s="1">
        <v>16</v>
      </c>
    </row>
    <row r="736" spans="2:6">
      <c r="B736" s="12">
        <v>710</v>
      </c>
      <c r="C736" s="1">
        <v>733</v>
      </c>
      <c r="D736" s="12" t="s">
        <v>500</v>
      </c>
      <c r="E736" s="2" t="s">
        <v>1245</v>
      </c>
      <c r="F736" s="1">
        <v>16</v>
      </c>
    </row>
    <row r="737" spans="2:6">
      <c r="B737" s="12">
        <v>711</v>
      </c>
      <c r="C737" s="1">
        <v>734</v>
      </c>
      <c r="D737" s="12" t="s">
        <v>500</v>
      </c>
      <c r="E737" s="2" t="s">
        <v>1246</v>
      </c>
      <c r="F737" s="1">
        <v>16</v>
      </c>
    </row>
    <row r="738" spans="2:6">
      <c r="B738" s="12">
        <v>712</v>
      </c>
      <c r="C738" s="1">
        <v>735</v>
      </c>
      <c r="D738" s="12" t="s">
        <v>500</v>
      </c>
      <c r="E738" s="2" t="s">
        <v>1247</v>
      </c>
      <c r="F738" s="1">
        <v>16</v>
      </c>
    </row>
    <row r="739" spans="2:6">
      <c r="B739" s="12">
        <v>713</v>
      </c>
      <c r="C739" s="1">
        <v>736</v>
      </c>
      <c r="D739" s="12" t="s">
        <v>500</v>
      </c>
      <c r="E739" s="2" t="s">
        <v>1248</v>
      </c>
      <c r="F739" s="1">
        <v>16</v>
      </c>
    </row>
    <row r="740" spans="2:6">
      <c r="B740" s="12">
        <v>714</v>
      </c>
      <c r="C740" s="1">
        <v>737</v>
      </c>
      <c r="D740" s="12" t="s">
        <v>500</v>
      </c>
      <c r="E740" s="2" t="s">
        <v>1249</v>
      </c>
      <c r="F740" s="1">
        <v>16</v>
      </c>
    </row>
    <row r="741" spans="2:6">
      <c r="B741" s="12">
        <v>715</v>
      </c>
      <c r="C741" s="1">
        <v>738</v>
      </c>
      <c r="D741" s="12" t="s">
        <v>500</v>
      </c>
      <c r="E741" s="2" t="s">
        <v>1250</v>
      </c>
      <c r="F741" s="1">
        <v>16</v>
      </c>
    </row>
    <row r="742" spans="2:6">
      <c r="B742" s="12">
        <v>716</v>
      </c>
      <c r="C742" s="1">
        <v>739</v>
      </c>
      <c r="D742" s="12" t="s">
        <v>500</v>
      </c>
      <c r="E742" s="2" t="s">
        <v>1251</v>
      </c>
      <c r="F742" s="1">
        <v>16</v>
      </c>
    </row>
    <row r="743" spans="2:6">
      <c r="B743" s="12">
        <v>717</v>
      </c>
      <c r="C743" s="1">
        <v>740</v>
      </c>
      <c r="D743" s="12" t="s">
        <v>500</v>
      </c>
      <c r="E743" s="2" t="s">
        <v>1252</v>
      </c>
      <c r="F743" s="1">
        <v>16</v>
      </c>
    </row>
    <row r="744" spans="2:6">
      <c r="B744" s="12">
        <v>718</v>
      </c>
      <c r="C744" s="1">
        <v>741</v>
      </c>
      <c r="D744" s="12" t="s">
        <v>500</v>
      </c>
      <c r="E744" s="2" t="s">
        <v>1253</v>
      </c>
      <c r="F744" s="1">
        <v>16</v>
      </c>
    </row>
    <row r="745" spans="2:6">
      <c r="B745" s="12">
        <v>719</v>
      </c>
      <c r="C745" s="1">
        <v>742</v>
      </c>
      <c r="D745" s="12" t="s">
        <v>500</v>
      </c>
      <c r="E745" s="2" t="s">
        <v>1254</v>
      </c>
      <c r="F745" s="1">
        <v>16</v>
      </c>
    </row>
    <row r="746" spans="2:6">
      <c r="B746" s="12">
        <v>720</v>
      </c>
      <c r="C746" s="1">
        <v>743</v>
      </c>
      <c r="D746" s="12" t="s">
        <v>500</v>
      </c>
      <c r="E746" s="2" t="s">
        <v>1255</v>
      </c>
      <c r="F746" s="1">
        <v>16</v>
      </c>
    </row>
    <row r="747" spans="2:6">
      <c r="B747" s="12">
        <v>721</v>
      </c>
      <c r="C747" s="1">
        <v>744</v>
      </c>
      <c r="D747" s="12" t="s">
        <v>500</v>
      </c>
      <c r="E747" s="33" t="s">
        <v>1256</v>
      </c>
      <c r="F747" s="1">
        <v>16</v>
      </c>
    </row>
    <row r="748" spans="2:6">
      <c r="B748" s="12">
        <v>722</v>
      </c>
      <c r="C748" s="1">
        <v>745</v>
      </c>
      <c r="D748" s="12" t="s">
        <v>500</v>
      </c>
      <c r="E748" s="2" t="s">
        <v>1257</v>
      </c>
      <c r="F748" s="1">
        <v>22</v>
      </c>
    </row>
    <row r="749" spans="2:6">
      <c r="B749" s="12">
        <v>723</v>
      </c>
      <c r="C749" s="1">
        <v>746</v>
      </c>
      <c r="D749" s="12" t="s">
        <v>500</v>
      </c>
      <c r="E749" s="2" t="s">
        <v>1258</v>
      </c>
      <c r="F749" s="1">
        <v>22</v>
      </c>
    </row>
    <row r="750" spans="2:6">
      <c r="B750" s="12">
        <v>724</v>
      </c>
      <c r="C750" s="1">
        <v>747</v>
      </c>
      <c r="D750" s="12" t="s">
        <v>500</v>
      </c>
      <c r="E750" s="2" t="s">
        <v>1259</v>
      </c>
      <c r="F750" s="1">
        <v>22</v>
      </c>
    </row>
    <row r="751" spans="2:6">
      <c r="B751" s="12">
        <v>725</v>
      </c>
      <c r="C751" s="1">
        <v>748</v>
      </c>
      <c r="D751" s="12" t="s">
        <v>500</v>
      </c>
      <c r="E751" s="2" t="s">
        <v>1260</v>
      </c>
      <c r="F751" s="1">
        <v>22</v>
      </c>
    </row>
    <row r="752" spans="2:6">
      <c r="B752" s="12">
        <v>726</v>
      </c>
      <c r="C752" s="1">
        <v>749</v>
      </c>
      <c r="D752" s="12" t="s">
        <v>500</v>
      </c>
      <c r="E752" s="2" t="s">
        <v>1261</v>
      </c>
      <c r="F752" s="1">
        <v>22</v>
      </c>
    </row>
    <row r="753" spans="2:6">
      <c r="B753" s="12">
        <v>727</v>
      </c>
      <c r="C753" s="1">
        <v>750</v>
      </c>
      <c r="D753" s="12" t="s">
        <v>500</v>
      </c>
      <c r="E753" s="2" t="s">
        <v>1262</v>
      </c>
      <c r="F753" s="1">
        <v>22</v>
      </c>
    </row>
    <row r="754" spans="2:6">
      <c r="B754" s="12">
        <v>728</v>
      </c>
      <c r="C754" s="1">
        <v>751</v>
      </c>
      <c r="D754" s="12" t="s">
        <v>500</v>
      </c>
      <c r="E754" s="2" t="s">
        <v>1263</v>
      </c>
      <c r="F754" s="1">
        <v>22</v>
      </c>
    </row>
    <row r="755" spans="2:6">
      <c r="B755" s="12">
        <v>729</v>
      </c>
      <c r="C755" s="1">
        <v>752</v>
      </c>
      <c r="D755" s="12" t="s">
        <v>500</v>
      </c>
      <c r="E755" s="2" t="s">
        <v>1264</v>
      </c>
      <c r="F755" s="1">
        <v>22</v>
      </c>
    </row>
    <row r="756" spans="2:6">
      <c r="B756" s="12">
        <v>730</v>
      </c>
      <c r="C756" s="1">
        <v>753</v>
      </c>
      <c r="D756" s="12" t="s">
        <v>500</v>
      </c>
      <c r="E756" s="2" t="s">
        <v>1265</v>
      </c>
      <c r="F756" s="1">
        <v>22</v>
      </c>
    </row>
    <row r="757" spans="2:6">
      <c r="B757" s="12">
        <v>731</v>
      </c>
      <c r="C757" s="1">
        <v>754</v>
      </c>
      <c r="D757" s="12" t="s">
        <v>500</v>
      </c>
      <c r="E757" s="2" t="s">
        <v>1266</v>
      </c>
      <c r="F757" s="1">
        <v>22</v>
      </c>
    </row>
    <row r="758" spans="2:6">
      <c r="B758" s="12">
        <v>732</v>
      </c>
      <c r="C758" s="1">
        <v>755</v>
      </c>
      <c r="D758" s="12" t="s">
        <v>500</v>
      </c>
      <c r="E758" s="2" t="s">
        <v>1267</v>
      </c>
      <c r="F758" s="1">
        <v>22</v>
      </c>
    </row>
    <row r="759" spans="2:6">
      <c r="B759" s="12">
        <v>733</v>
      </c>
      <c r="C759" s="1">
        <v>756</v>
      </c>
      <c r="D759" s="12" t="s">
        <v>500</v>
      </c>
      <c r="E759" s="2" t="s">
        <v>1268</v>
      </c>
      <c r="F759" s="1">
        <v>22</v>
      </c>
    </row>
    <row r="760" spans="2:6">
      <c r="B760" s="12">
        <v>734</v>
      </c>
      <c r="C760" s="1">
        <v>757</v>
      </c>
      <c r="D760" s="12" t="s">
        <v>500</v>
      </c>
      <c r="E760" s="2" t="s">
        <v>1269</v>
      </c>
      <c r="F760" s="1">
        <v>22</v>
      </c>
    </row>
    <row r="761" spans="2:6">
      <c r="B761" s="12">
        <v>735</v>
      </c>
      <c r="C761" s="1">
        <v>758</v>
      </c>
      <c r="D761" s="12" t="s">
        <v>500</v>
      </c>
      <c r="E761" s="2" t="s">
        <v>1270</v>
      </c>
      <c r="F761" s="1">
        <v>22</v>
      </c>
    </row>
    <row r="762" spans="2:6">
      <c r="B762" s="12">
        <v>736</v>
      </c>
      <c r="C762" s="1">
        <v>759</v>
      </c>
      <c r="D762" s="12" t="s">
        <v>500</v>
      </c>
      <c r="E762" s="2" t="s">
        <v>1271</v>
      </c>
      <c r="F762" s="1">
        <v>22</v>
      </c>
    </row>
    <row r="763" spans="2:6">
      <c r="B763" s="12">
        <v>737</v>
      </c>
      <c r="C763" s="1">
        <v>760</v>
      </c>
      <c r="D763" s="12" t="s">
        <v>500</v>
      </c>
      <c r="E763" s="2" t="s">
        <v>1272</v>
      </c>
      <c r="F763" s="1">
        <v>22</v>
      </c>
    </row>
    <row r="764" spans="2:6">
      <c r="B764" s="12">
        <v>738</v>
      </c>
      <c r="C764" s="1">
        <v>761</v>
      </c>
      <c r="D764" s="12" t="s">
        <v>500</v>
      </c>
      <c r="E764" s="2" t="s">
        <v>1273</v>
      </c>
      <c r="F764" s="1">
        <v>22</v>
      </c>
    </row>
    <row r="765" spans="2:6">
      <c r="B765" s="12">
        <v>739</v>
      </c>
      <c r="C765" s="1">
        <v>762</v>
      </c>
      <c r="D765" s="12" t="s">
        <v>500</v>
      </c>
      <c r="E765" s="2" t="s">
        <v>1274</v>
      </c>
      <c r="F765" s="1">
        <v>22</v>
      </c>
    </row>
    <row r="766" spans="2:6">
      <c r="B766" s="12">
        <v>740</v>
      </c>
      <c r="C766" s="1">
        <v>763</v>
      </c>
      <c r="D766" s="12" t="s">
        <v>500</v>
      </c>
      <c r="E766" s="2" t="s">
        <v>1275</v>
      </c>
      <c r="F766" s="1">
        <v>22</v>
      </c>
    </row>
    <row r="767" spans="2:6">
      <c r="B767" s="12">
        <v>741</v>
      </c>
      <c r="C767" s="1">
        <v>764</v>
      </c>
      <c r="D767" s="12" t="s">
        <v>500</v>
      </c>
      <c r="E767" s="2" t="s">
        <v>1276</v>
      </c>
      <c r="F767" s="1">
        <v>22</v>
      </c>
    </row>
    <row r="768" spans="2:6">
      <c r="B768" s="12">
        <v>742</v>
      </c>
      <c r="C768" s="1">
        <v>765</v>
      </c>
      <c r="D768" s="12" t="s">
        <v>500</v>
      </c>
      <c r="E768" s="2" t="s">
        <v>1277</v>
      </c>
      <c r="F768" s="1">
        <v>22</v>
      </c>
    </row>
    <row r="769" spans="2:6">
      <c r="B769" s="12">
        <v>743</v>
      </c>
      <c r="C769" s="1">
        <v>766</v>
      </c>
      <c r="D769" s="12" t="s">
        <v>500</v>
      </c>
      <c r="E769" s="2" t="s">
        <v>1278</v>
      </c>
      <c r="F769" s="1">
        <v>22</v>
      </c>
    </row>
    <row r="770" spans="2:6">
      <c r="B770" s="12">
        <v>744</v>
      </c>
      <c r="C770" s="1">
        <v>767</v>
      </c>
      <c r="D770" s="12" t="s">
        <v>500</v>
      </c>
      <c r="E770" s="2" t="s">
        <v>1279</v>
      </c>
      <c r="F770" s="1">
        <v>22</v>
      </c>
    </row>
    <row r="771" spans="2:6">
      <c r="B771" s="12">
        <v>745</v>
      </c>
      <c r="C771" s="1">
        <v>768</v>
      </c>
      <c r="D771" s="12" t="s">
        <v>500</v>
      </c>
      <c r="E771" s="2" t="s">
        <v>1280</v>
      </c>
      <c r="F771" s="1">
        <v>22</v>
      </c>
    </row>
    <row r="772" spans="2:6">
      <c r="B772" s="12">
        <v>746</v>
      </c>
      <c r="C772" s="1">
        <v>769</v>
      </c>
      <c r="D772" s="12" t="s">
        <v>500</v>
      </c>
      <c r="E772" s="2" t="s">
        <v>1281</v>
      </c>
      <c r="F772" s="1">
        <v>22</v>
      </c>
    </row>
    <row r="773" spans="2:6">
      <c r="B773" s="12">
        <v>747</v>
      </c>
      <c r="C773" s="1">
        <v>770</v>
      </c>
      <c r="D773" s="12" t="s">
        <v>500</v>
      </c>
      <c r="E773" s="2" t="s">
        <v>1282</v>
      </c>
      <c r="F773" s="1">
        <v>22</v>
      </c>
    </row>
    <row r="774" spans="2:6">
      <c r="B774" s="12">
        <v>748</v>
      </c>
      <c r="C774" s="1">
        <v>771</v>
      </c>
      <c r="D774" s="12" t="s">
        <v>500</v>
      </c>
      <c r="E774" s="2" t="s">
        <v>569</v>
      </c>
      <c r="F774" s="1">
        <v>17</v>
      </c>
    </row>
    <row r="775" spans="2:6">
      <c r="B775" s="12">
        <v>749</v>
      </c>
      <c r="C775" s="1">
        <v>772</v>
      </c>
      <c r="D775" s="12" t="s">
        <v>500</v>
      </c>
      <c r="E775" s="2" t="s">
        <v>570</v>
      </c>
      <c r="F775" s="1">
        <v>17</v>
      </c>
    </row>
    <row r="776" spans="2:6">
      <c r="B776" s="12">
        <v>750</v>
      </c>
      <c r="C776" s="1">
        <v>773</v>
      </c>
      <c r="D776" s="12" t="s">
        <v>500</v>
      </c>
      <c r="E776" s="2" t="s">
        <v>571</v>
      </c>
      <c r="F776" s="1">
        <v>17</v>
      </c>
    </row>
    <row r="777" spans="2:6">
      <c r="B777" s="12">
        <v>751</v>
      </c>
      <c r="C777" s="1">
        <v>774</v>
      </c>
      <c r="D777" s="12" t="s">
        <v>500</v>
      </c>
      <c r="E777" s="2" t="s">
        <v>572</v>
      </c>
      <c r="F777" s="1">
        <v>17</v>
      </c>
    </row>
    <row r="778" spans="2:6">
      <c r="B778" s="12">
        <v>752</v>
      </c>
      <c r="C778" s="1">
        <v>775</v>
      </c>
      <c r="D778" s="12" t="s">
        <v>500</v>
      </c>
      <c r="E778" s="2" t="s">
        <v>573</v>
      </c>
      <c r="F778" s="1">
        <v>17</v>
      </c>
    </row>
    <row r="779" spans="2:6">
      <c r="B779" s="12">
        <v>753</v>
      </c>
      <c r="C779" s="1">
        <v>776</v>
      </c>
      <c r="D779" s="12" t="s">
        <v>500</v>
      </c>
      <c r="E779" s="2" t="s">
        <v>574</v>
      </c>
      <c r="F779" s="1">
        <v>17</v>
      </c>
    </row>
    <row r="780" spans="2:6">
      <c r="B780" s="12">
        <v>754</v>
      </c>
      <c r="C780" s="1">
        <v>777</v>
      </c>
      <c r="D780" s="12" t="s">
        <v>500</v>
      </c>
      <c r="E780" s="2" t="s">
        <v>688</v>
      </c>
      <c r="F780" s="1">
        <v>17</v>
      </c>
    </row>
    <row r="781" spans="2:6">
      <c r="B781" s="12">
        <v>755</v>
      </c>
      <c r="C781" s="1">
        <v>778</v>
      </c>
      <c r="D781" s="12" t="s">
        <v>500</v>
      </c>
      <c r="E781" s="2" t="s">
        <v>689</v>
      </c>
      <c r="F781" s="1">
        <v>17</v>
      </c>
    </row>
    <row r="782" spans="2:6">
      <c r="B782" s="12">
        <v>756</v>
      </c>
      <c r="C782" s="1">
        <v>779</v>
      </c>
      <c r="D782" s="12" t="s">
        <v>500</v>
      </c>
      <c r="E782" s="2" t="s">
        <v>690</v>
      </c>
      <c r="F782" s="1">
        <v>17</v>
      </c>
    </row>
    <row r="783" spans="2:6">
      <c r="B783" s="12">
        <v>757</v>
      </c>
      <c r="C783" s="1">
        <v>780</v>
      </c>
      <c r="D783" s="12" t="s">
        <v>500</v>
      </c>
      <c r="E783" s="2" t="s">
        <v>691</v>
      </c>
      <c r="F783" s="1">
        <v>17</v>
      </c>
    </row>
    <row r="784" spans="2:6">
      <c r="B784" s="12">
        <v>758</v>
      </c>
      <c r="C784" s="1">
        <v>781</v>
      </c>
      <c r="D784" s="12" t="s">
        <v>500</v>
      </c>
      <c r="E784" s="2" t="s">
        <v>692</v>
      </c>
      <c r="F784" s="1">
        <v>17</v>
      </c>
    </row>
    <row r="785" spans="2:6">
      <c r="B785" s="12">
        <v>759</v>
      </c>
      <c r="C785" s="1">
        <v>782</v>
      </c>
      <c r="D785" s="12" t="s">
        <v>500</v>
      </c>
      <c r="E785" s="2" t="s">
        <v>693</v>
      </c>
      <c r="F785" s="1">
        <v>17</v>
      </c>
    </row>
    <row r="786" spans="2:6">
      <c r="B786" s="12">
        <v>760</v>
      </c>
      <c r="C786" s="1">
        <v>783</v>
      </c>
      <c r="D786" s="12" t="s">
        <v>500</v>
      </c>
      <c r="E786" s="2" t="s">
        <v>694</v>
      </c>
      <c r="F786" s="1">
        <v>17</v>
      </c>
    </row>
    <row r="787" spans="2:6">
      <c r="B787" s="12">
        <v>761</v>
      </c>
      <c r="C787" s="1">
        <v>784</v>
      </c>
      <c r="D787" s="12" t="s">
        <v>500</v>
      </c>
      <c r="E787" s="2" t="s">
        <v>695</v>
      </c>
      <c r="F787" s="1">
        <v>17</v>
      </c>
    </row>
    <row r="788" spans="2:6">
      <c r="B788" s="12">
        <v>762</v>
      </c>
      <c r="C788" s="1">
        <v>785</v>
      </c>
      <c r="D788" s="12" t="s">
        <v>500</v>
      </c>
      <c r="E788" s="2" t="s">
        <v>696</v>
      </c>
      <c r="F788" s="1">
        <v>17</v>
      </c>
    </row>
    <row r="789" spans="2:6">
      <c r="B789" s="12">
        <v>763</v>
      </c>
      <c r="C789" s="1">
        <v>786</v>
      </c>
      <c r="D789" s="12" t="s">
        <v>500</v>
      </c>
      <c r="E789" s="2" t="s">
        <v>681</v>
      </c>
      <c r="F789" s="1">
        <v>17</v>
      </c>
    </row>
    <row r="790" spans="2:6">
      <c r="B790" s="12">
        <v>764</v>
      </c>
      <c r="C790" s="1">
        <v>787</v>
      </c>
      <c r="D790" s="12" t="s">
        <v>500</v>
      </c>
      <c r="E790" s="2" t="s">
        <v>682</v>
      </c>
      <c r="F790" s="1">
        <v>17</v>
      </c>
    </row>
    <row r="791" spans="2:6">
      <c r="B791" s="12">
        <v>765</v>
      </c>
      <c r="C791" s="1">
        <v>788</v>
      </c>
      <c r="D791" s="12" t="s">
        <v>500</v>
      </c>
      <c r="E791" s="2" t="s">
        <v>683</v>
      </c>
      <c r="F791" s="1">
        <v>17</v>
      </c>
    </row>
    <row r="792" spans="2:6">
      <c r="B792" s="12">
        <v>766</v>
      </c>
      <c r="C792" s="1">
        <v>789</v>
      </c>
      <c r="D792" s="12" t="s">
        <v>500</v>
      </c>
      <c r="E792" s="2" t="s">
        <v>684</v>
      </c>
      <c r="F792" s="1">
        <v>17</v>
      </c>
    </row>
    <row r="793" spans="2:6">
      <c r="B793" s="12">
        <v>767</v>
      </c>
      <c r="C793" s="1">
        <v>790</v>
      </c>
      <c r="D793" s="12" t="s">
        <v>500</v>
      </c>
      <c r="E793" s="2" t="s">
        <v>685</v>
      </c>
      <c r="F793" s="1">
        <v>17</v>
      </c>
    </row>
    <row r="794" spans="2:6">
      <c r="B794" s="12">
        <v>768</v>
      </c>
      <c r="C794" s="1">
        <v>791</v>
      </c>
      <c r="D794" s="12" t="s">
        <v>500</v>
      </c>
      <c r="E794" s="2" t="s">
        <v>686</v>
      </c>
      <c r="F794" s="1">
        <v>17</v>
      </c>
    </row>
    <row r="795" spans="2:6">
      <c r="B795" s="12">
        <v>769</v>
      </c>
      <c r="C795" s="1">
        <v>792</v>
      </c>
      <c r="D795" s="12" t="s">
        <v>500</v>
      </c>
      <c r="E795" s="2" t="s">
        <v>687</v>
      </c>
      <c r="F795" s="1">
        <v>17</v>
      </c>
    </row>
    <row r="796" spans="2:6">
      <c r="B796" s="12">
        <v>770</v>
      </c>
      <c r="C796" s="1">
        <v>793</v>
      </c>
      <c r="D796" s="12" t="s">
        <v>500</v>
      </c>
      <c r="E796" s="2" t="s">
        <v>1004</v>
      </c>
      <c r="F796" s="1">
        <v>17</v>
      </c>
    </row>
    <row r="797" spans="2:6">
      <c r="B797" s="12">
        <v>771</v>
      </c>
      <c r="C797" s="1">
        <v>794</v>
      </c>
      <c r="D797" s="12" t="s">
        <v>500</v>
      </c>
      <c r="E797" s="2" t="s">
        <v>1005</v>
      </c>
      <c r="F797" s="1">
        <v>17</v>
      </c>
    </row>
    <row r="798" spans="2:6">
      <c r="B798" s="12">
        <v>772</v>
      </c>
      <c r="C798" s="1">
        <v>795</v>
      </c>
      <c r="D798" s="12" t="s">
        <v>500</v>
      </c>
      <c r="E798" s="2" t="s">
        <v>1006</v>
      </c>
      <c r="F798" s="1">
        <v>17</v>
      </c>
    </row>
    <row r="799" spans="2:6">
      <c r="B799" s="12">
        <v>773</v>
      </c>
      <c r="C799" s="1">
        <v>796</v>
      </c>
      <c r="D799" s="12" t="s">
        <v>500</v>
      </c>
      <c r="E799" s="2" t="s">
        <v>1007</v>
      </c>
      <c r="F799" s="1">
        <v>17</v>
      </c>
    </row>
    <row r="800" spans="2:6">
      <c r="B800" s="12">
        <v>774</v>
      </c>
      <c r="C800" s="1">
        <v>797</v>
      </c>
      <c r="D800" s="12" t="s">
        <v>500</v>
      </c>
      <c r="E800" s="2" t="s">
        <v>1008</v>
      </c>
      <c r="F800" s="1">
        <v>17</v>
      </c>
    </row>
    <row r="801" spans="2:6">
      <c r="B801" s="12">
        <v>775</v>
      </c>
      <c r="C801" s="1">
        <v>798</v>
      </c>
      <c r="D801" s="12" t="s">
        <v>500</v>
      </c>
      <c r="E801" s="2" t="s">
        <v>1009</v>
      </c>
      <c r="F801" s="1">
        <v>17</v>
      </c>
    </row>
    <row r="802" spans="2:6">
      <c r="B802" s="12">
        <v>776</v>
      </c>
      <c r="C802" s="1">
        <v>799</v>
      </c>
      <c r="D802" s="12" t="s">
        <v>500</v>
      </c>
      <c r="E802" s="2" t="s">
        <v>1284</v>
      </c>
      <c r="F802" s="1">
        <v>17</v>
      </c>
    </row>
    <row r="803" spans="2:6">
      <c r="B803" s="12">
        <v>777</v>
      </c>
      <c r="C803" s="1">
        <v>800</v>
      </c>
      <c r="D803" s="12" t="s">
        <v>500</v>
      </c>
      <c r="E803" s="2" t="s">
        <v>1285</v>
      </c>
      <c r="F803" s="1">
        <v>17</v>
      </c>
    </row>
    <row r="804" spans="2:6">
      <c r="B804" s="12">
        <v>778</v>
      </c>
      <c r="C804" s="1">
        <v>801</v>
      </c>
      <c r="D804" s="12" t="s">
        <v>500</v>
      </c>
      <c r="E804" s="2" t="s">
        <v>1286</v>
      </c>
      <c r="F804" s="1">
        <v>17</v>
      </c>
    </row>
    <row r="805" spans="2:6">
      <c r="B805" s="12">
        <v>779</v>
      </c>
      <c r="C805" s="1">
        <v>802</v>
      </c>
      <c r="D805" s="12" t="s">
        <v>500</v>
      </c>
      <c r="E805" s="2" t="s">
        <v>1287</v>
      </c>
      <c r="F805" s="1">
        <v>17</v>
      </c>
    </row>
    <row r="806" spans="2:6">
      <c r="B806" s="12">
        <v>780</v>
      </c>
      <c r="C806" s="1">
        <v>803</v>
      </c>
      <c r="D806" s="12" t="s">
        <v>500</v>
      </c>
      <c r="E806" s="2" t="s">
        <v>1288</v>
      </c>
      <c r="F806" s="1">
        <v>17</v>
      </c>
    </row>
    <row r="807" spans="2:6">
      <c r="B807" s="12">
        <v>781</v>
      </c>
      <c r="C807" s="1">
        <v>804</v>
      </c>
      <c r="D807" s="12" t="s">
        <v>500</v>
      </c>
      <c r="E807" s="2" t="s">
        <v>1289</v>
      </c>
      <c r="F807" s="1">
        <v>17</v>
      </c>
    </row>
    <row r="808" spans="2:6">
      <c r="B808" s="12">
        <v>782</v>
      </c>
      <c r="C808" s="1">
        <v>805</v>
      </c>
      <c r="D808" s="12" t="s">
        <v>500</v>
      </c>
      <c r="E808" s="2" t="s">
        <v>1290</v>
      </c>
      <c r="F808" s="1">
        <v>17</v>
      </c>
    </row>
    <row r="809" spans="2:6">
      <c r="B809" s="12">
        <v>783</v>
      </c>
      <c r="C809" s="1">
        <v>806</v>
      </c>
      <c r="D809" s="12" t="s">
        <v>500</v>
      </c>
      <c r="E809" s="2" t="s">
        <v>1291</v>
      </c>
      <c r="F809" s="1">
        <v>17</v>
      </c>
    </row>
    <row r="810" spans="2:6">
      <c r="B810" s="12">
        <v>784</v>
      </c>
      <c r="C810" s="1">
        <v>807</v>
      </c>
      <c r="D810" s="12" t="s">
        <v>500</v>
      </c>
      <c r="E810" s="2" t="s">
        <v>1292</v>
      </c>
      <c r="F810" s="1">
        <v>17</v>
      </c>
    </row>
    <row r="811" spans="2:6">
      <c r="B811" s="12">
        <v>785</v>
      </c>
      <c r="C811" s="1">
        <v>808</v>
      </c>
      <c r="D811" s="12" t="s">
        <v>500</v>
      </c>
      <c r="E811" s="2" t="s">
        <v>1293</v>
      </c>
      <c r="F811" s="1">
        <v>17</v>
      </c>
    </row>
    <row r="812" spans="2:6">
      <c r="B812" s="12">
        <v>786</v>
      </c>
      <c r="C812" s="1">
        <v>809</v>
      </c>
      <c r="D812" s="12" t="s">
        <v>500</v>
      </c>
      <c r="E812" s="2" t="s">
        <v>1294</v>
      </c>
      <c r="F812" s="1">
        <v>17</v>
      </c>
    </row>
    <row r="813" spans="2:6">
      <c r="B813" s="12">
        <v>787</v>
      </c>
      <c r="C813" s="1">
        <v>810</v>
      </c>
      <c r="D813" s="12" t="s">
        <v>500</v>
      </c>
      <c r="E813" s="2" t="s">
        <v>1295</v>
      </c>
      <c r="F813" s="1">
        <v>17</v>
      </c>
    </row>
    <row r="814" spans="2:6">
      <c r="B814" s="12">
        <v>788</v>
      </c>
      <c r="C814" s="1">
        <v>811</v>
      </c>
      <c r="D814" s="12" t="s">
        <v>500</v>
      </c>
      <c r="E814" s="2" t="s">
        <v>1296</v>
      </c>
      <c r="F814" s="1">
        <v>17</v>
      </c>
    </row>
    <row r="815" spans="2:6">
      <c r="B815" s="12">
        <v>789</v>
      </c>
      <c r="C815" s="1">
        <v>812</v>
      </c>
      <c r="D815" s="12" t="s">
        <v>500</v>
      </c>
      <c r="E815" s="2" t="s">
        <v>663</v>
      </c>
      <c r="F815" s="1">
        <v>17</v>
      </c>
    </row>
    <row r="816" spans="2:6">
      <c r="B816" s="12">
        <v>790</v>
      </c>
      <c r="C816" s="1">
        <v>813</v>
      </c>
      <c r="D816" s="12" t="s">
        <v>500</v>
      </c>
      <c r="E816" s="2" t="s">
        <v>664</v>
      </c>
      <c r="F816" s="1">
        <v>17</v>
      </c>
    </row>
    <row r="817" spans="2:6">
      <c r="B817" s="12">
        <v>791</v>
      </c>
      <c r="C817" s="1">
        <v>814</v>
      </c>
      <c r="D817" s="12" t="s">
        <v>500</v>
      </c>
      <c r="E817" s="2" t="s">
        <v>665</v>
      </c>
      <c r="F817" s="1">
        <v>17</v>
      </c>
    </row>
    <row r="818" spans="2:6">
      <c r="B818" s="12">
        <v>792</v>
      </c>
      <c r="C818" s="1">
        <v>815</v>
      </c>
      <c r="D818" s="12" t="s">
        <v>500</v>
      </c>
      <c r="E818" s="2" t="s">
        <v>666</v>
      </c>
      <c r="F818" s="1">
        <v>17</v>
      </c>
    </row>
    <row r="819" spans="2:6">
      <c r="B819" s="12">
        <v>793</v>
      </c>
      <c r="C819" s="1">
        <v>816</v>
      </c>
      <c r="D819" s="12" t="s">
        <v>500</v>
      </c>
      <c r="E819" s="2" t="s">
        <v>667</v>
      </c>
      <c r="F819" s="1">
        <v>17</v>
      </c>
    </row>
    <row r="820" spans="2:6">
      <c r="B820" s="12">
        <v>794</v>
      </c>
      <c r="C820" s="1">
        <v>817</v>
      </c>
      <c r="D820" s="12" t="s">
        <v>500</v>
      </c>
      <c r="E820" s="2" t="s">
        <v>668</v>
      </c>
      <c r="F820" s="1">
        <v>17</v>
      </c>
    </row>
    <row r="821" spans="2:6">
      <c r="B821" s="12">
        <v>795</v>
      </c>
      <c r="C821" s="1">
        <v>818</v>
      </c>
      <c r="D821" s="12" t="s">
        <v>500</v>
      </c>
      <c r="E821" s="2" t="s">
        <v>669</v>
      </c>
      <c r="F821" s="1">
        <v>17</v>
      </c>
    </row>
    <row r="822" spans="2:6">
      <c r="B822" s="12">
        <v>796</v>
      </c>
      <c r="C822" s="1">
        <v>819</v>
      </c>
      <c r="D822" s="12" t="s">
        <v>500</v>
      </c>
      <c r="E822" s="2" t="s">
        <v>670</v>
      </c>
      <c r="F822" s="1">
        <v>17</v>
      </c>
    </row>
    <row r="823" spans="2:6">
      <c r="B823" s="12">
        <v>797</v>
      </c>
      <c r="C823" s="1">
        <v>820</v>
      </c>
      <c r="D823" s="12" t="s">
        <v>500</v>
      </c>
      <c r="E823" s="2" t="s">
        <v>997</v>
      </c>
      <c r="F823" s="1">
        <v>17</v>
      </c>
    </row>
    <row r="824" spans="2:6">
      <c r="B824" s="12">
        <v>798</v>
      </c>
      <c r="C824" s="1">
        <v>821</v>
      </c>
      <c r="D824" s="12" t="s">
        <v>500</v>
      </c>
      <c r="E824" s="2" t="s">
        <v>998</v>
      </c>
      <c r="F824" s="1">
        <v>17</v>
      </c>
    </row>
    <row r="825" spans="2:6">
      <c r="B825" s="12">
        <v>799</v>
      </c>
      <c r="C825" s="1">
        <v>822</v>
      </c>
      <c r="D825" s="12" t="s">
        <v>500</v>
      </c>
      <c r="E825" s="2" t="s">
        <v>999</v>
      </c>
      <c r="F825" s="1">
        <v>17</v>
      </c>
    </row>
    <row r="826" spans="2:6">
      <c r="B826" s="12">
        <v>800</v>
      </c>
      <c r="C826" s="1">
        <v>823</v>
      </c>
      <c r="D826" s="12" t="s">
        <v>500</v>
      </c>
      <c r="E826" s="2" t="s">
        <v>1000</v>
      </c>
      <c r="F826" s="1">
        <v>17</v>
      </c>
    </row>
    <row r="827" spans="2:6">
      <c r="B827" s="12">
        <v>801</v>
      </c>
      <c r="C827" s="1">
        <v>824</v>
      </c>
      <c r="D827" s="12" t="s">
        <v>500</v>
      </c>
      <c r="E827" s="2" t="s">
        <v>1001</v>
      </c>
      <c r="F827" s="1">
        <v>17</v>
      </c>
    </row>
    <row r="828" spans="2:6">
      <c r="B828" s="12">
        <v>802</v>
      </c>
      <c r="C828" s="1">
        <v>825</v>
      </c>
      <c r="D828" s="12" t="s">
        <v>500</v>
      </c>
      <c r="E828" s="2" t="s">
        <v>1002</v>
      </c>
      <c r="F828" s="1">
        <v>17</v>
      </c>
    </row>
    <row r="829" spans="2:6">
      <c r="B829" s="12">
        <v>803</v>
      </c>
      <c r="C829" s="1">
        <v>826</v>
      </c>
      <c r="D829" s="12" t="s">
        <v>500</v>
      </c>
      <c r="E829" s="2" t="s">
        <v>1003</v>
      </c>
      <c r="F829" s="1">
        <v>17</v>
      </c>
    </row>
    <row r="830" spans="2:6">
      <c r="B830" s="12">
        <v>804</v>
      </c>
      <c r="C830" s="1">
        <v>827</v>
      </c>
      <c r="D830" s="12" t="s">
        <v>500</v>
      </c>
      <c r="E830" s="2" t="s">
        <v>1297</v>
      </c>
      <c r="F830" s="1">
        <v>17</v>
      </c>
    </row>
    <row r="831" spans="2:6">
      <c r="B831" s="12">
        <v>805</v>
      </c>
      <c r="C831" s="1">
        <v>828</v>
      </c>
      <c r="D831" s="12" t="s">
        <v>500</v>
      </c>
      <c r="E831" s="2" t="s">
        <v>1298</v>
      </c>
      <c r="F831" s="1">
        <v>17</v>
      </c>
    </row>
    <row r="832" spans="2:6">
      <c r="B832" s="12">
        <v>806</v>
      </c>
      <c r="C832" s="1">
        <v>829</v>
      </c>
      <c r="D832" s="12" t="s">
        <v>500</v>
      </c>
      <c r="E832" s="2" t="s">
        <v>1299</v>
      </c>
      <c r="F832" s="1">
        <v>17</v>
      </c>
    </row>
    <row r="833" spans="2:6">
      <c r="B833" s="12">
        <v>807</v>
      </c>
      <c r="C833" s="1">
        <v>830</v>
      </c>
      <c r="D833" s="12" t="s">
        <v>500</v>
      </c>
      <c r="E833" s="2" t="s">
        <v>1300</v>
      </c>
      <c r="F833" s="1">
        <v>17</v>
      </c>
    </row>
    <row r="834" spans="2:6">
      <c r="B834" s="12">
        <v>808</v>
      </c>
      <c r="C834" s="1">
        <v>831</v>
      </c>
      <c r="D834" s="12" t="s">
        <v>500</v>
      </c>
      <c r="E834" s="2" t="s">
        <v>1301</v>
      </c>
      <c r="F834" s="1">
        <v>17</v>
      </c>
    </row>
    <row r="835" spans="2:6">
      <c r="B835" s="12">
        <v>809</v>
      </c>
      <c r="C835" s="1">
        <v>832</v>
      </c>
      <c r="D835" s="12" t="s">
        <v>500</v>
      </c>
      <c r="E835" s="2" t="s">
        <v>1302</v>
      </c>
      <c r="F835" s="1">
        <v>17</v>
      </c>
    </row>
    <row r="836" spans="2:6">
      <c r="B836" s="12">
        <v>810</v>
      </c>
      <c r="C836" s="1">
        <v>833</v>
      </c>
      <c r="D836" s="12" t="s">
        <v>500</v>
      </c>
      <c r="E836" s="2" t="s">
        <v>1303</v>
      </c>
      <c r="F836" s="1">
        <v>17</v>
      </c>
    </row>
    <row r="837" spans="2:6">
      <c r="B837" s="12">
        <v>811</v>
      </c>
      <c r="C837" s="1">
        <v>834</v>
      </c>
      <c r="D837" s="12" t="s">
        <v>500</v>
      </c>
      <c r="E837" s="2" t="s">
        <v>1304</v>
      </c>
      <c r="F837" s="1">
        <v>17</v>
      </c>
    </row>
    <row r="838" spans="2:6">
      <c r="B838" s="12">
        <v>812</v>
      </c>
      <c r="C838" s="1">
        <v>835</v>
      </c>
      <c r="D838" s="12" t="s">
        <v>500</v>
      </c>
      <c r="E838" s="2" t="s">
        <v>1305</v>
      </c>
      <c r="F838" s="1">
        <v>17</v>
      </c>
    </row>
    <row r="839" spans="2:6">
      <c r="B839" s="12">
        <v>813</v>
      </c>
      <c r="C839" s="1">
        <v>836</v>
      </c>
      <c r="D839" s="12" t="s">
        <v>500</v>
      </c>
      <c r="E839" s="2" t="s">
        <v>1306</v>
      </c>
      <c r="F839" s="1">
        <v>17</v>
      </c>
    </row>
    <row r="840" spans="2:6">
      <c r="B840" s="12">
        <v>814</v>
      </c>
      <c r="C840" s="1">
        <v>837</v>
      </c>
      <c r="D840" s="12" t="s">
        <v>500</v>
      </c>
      <c r="E840" s="2" t="s">
        <v>1307</v>
      </c>
      <c r="F840" s="1">
        <v>17</v>
      </c>
    </row>
    <row r="841" spans="2:6">
      <c r="B841" s="12">
        <v>815</v>
      </c>
      <c r="C841" s="1">
        <v>838</v>
      </c>
      <c r="D841" s="12" t="s">
        <v>500</v>
      </c>
      <c r="E841" s="33" t="s">
        <v>1308</v>
      </c>
      <c r="F841" s="1">
        <v>17</v>
      </c>
    </row>
    <row r="842" spans="2:6">
      <c r="B842" s="12">
        <v>816</v>
      </c>
      <c r="C842" s="1">
        <v>839</v>
      </c>
      <c r="D842" s="12" t="s">
        <v>500</v>
      </c>
      <c r="E842" s="2" t="s">
        <v>642</v>
      </c>
      <c r="F842" s="1">
        <v>17</v>
      </c>
    </row>
    <row r="843" spans="2:6">
      <c r="B843" s="12">
        <v>817</v>
      </c>
      <c r="C843" s="1">
        <v>840</v>
      </c>
      <c r="D843" s="12" t="s">
        <v>500</v>
      </c>
      <c r="E843" s="2" t="s">
        <v>643</v>
      </c>
      <c r="F843" s="1">
        <v>17</v>
      </c>
    </row>
    <row r="844" spans="2:6">
      <c r="B844" s="12">
        <v>818</v>
      </c>
      <c r="C844" s="1">
        <v>841</v>
      </c>
      <c r="D844" s="12" t="s">
        <v>500</v>
      </c>
      <c r="E844" s="2" t="s">
        <v>644</v>
      </c>
      <c r="F844" s="1">
        <v>17</v>
      </c>
    </row>
    <row r="845" spans="2:6">
      <c r="B845" s="12">
        <v>819</v>
      </c>
      <c r="C845" s="1">
        <v>842</v>
      </c>
      <c r="D845" s="12" t="s">
        <v>500</v>
      </c>
      <c r="E845" s="2" t="s">
        <v>645</v>
      </c>
      <c r="F845" s="1">
        <v>17</v>
      </c>
    </row>
    <row r="846" spans="2:6">
      <c r="B846" s="12">
        <v>820</v>
      </c>
      <c r="C846" s="1">
        <v>843</v>
      </c>
      <c r="D846" s="12" t="s">
        <v>500</v>
      </c>
      <c r="E846" s="2" t="s">
        <v>646</v>
      </c>
      <c r="F846" s="1">
        <v>17</v>
      </c>
    </row>
    <row r="847" spans="2:6">
      <c r="B847" s="12">
        <v>821</v>
      </c>
      <c r="C847" s="1">
        <v>844</v>
      </c>
      <c r="D847" s="12" t="s">
        <v>500</v>
      </c>
      <c r="E847" s="2" t="s">
        <v>647</v>
      </c>
      <c r="F847" s="1">
        <v>17</v>
      </c>
    </row>
    <row r="848" spans="2:6">
      <c r="B848" s="12">
        <v>822</v>
      </c>
      <c r="C848" s="1">
        <v>845</v>
      </c>
      <c r="D848" s="12" t="s">
        <v>500</v>
      </c>
      <c r="E848" s="2" t="s">
        <v>648</v>
      </c>
      <c r="F848" s="1">
        <v>17</v>
      </c>
    </row>
    <row r="849" spans="2:6">
      <c r="B849" s="12">
        <v>823</v>
      </c>
      <c r="C849" s="1">
        <v>846</v>
      </c>
      <c r="D849" s="12" t="s">
        <v>500</v>
      </c>
      <c r="E849" s="2" t="s">
        <v>649</v>
      </c>
      <c r="F849" s="1">
        <v>17</v>
      </c>
    </row>
    <row r="850" spans="2:6">
      <c r="B850" s="12">
        <v>824</v>
      </c>
      <c r="C850" s="1">
        <v>847</v>
      </c>
      <c r="D850" s="12" t="s">
        <v>500</v>
      </c>
      <c r="E850" s="2" t="s">
        <v>650</v>
      </c>
      <c r="F850" s="1">
        <v>17</v>
      </c>
    </row>
    <row r="851" spans="2:6">
      <c r="B851" s="12">
        <v>825</v>
      </c>
      <c r="C851" s="1">
        <v>848</v>
      </c>
      <c r="D851" s="12" t="s">
        <v>500</v>
      </c>
      <c r="E851" s="2" t="s">
        <v>651</v>
      </c>
      <c r="F851" s="1">
        <v>17</v>
      </c>
    </row>
    <row r="852" spans="2:6">
      <c r="B852" s="12">
        <v>826</v>
      </c>
      <c r="C852" s="1">
        <v>849</v>
      </c>
      <c r="D852" s="12" t="s">
        <v>500</v>
      </c>
      <c r="E852" s="2" t="s">
        <v>652</v>
      </c>
      <c r="F852" s="1">
        <v>17</v>
      </c>
    </row>
    <row r="853" spans="2:6">
      <c r="B853" s="12">
        <v>827</v>
      </c>
      <c r="C853" s="1">
        <v>850</v>
      </c>
      <c r="D853" s="12" t="s">
        <v>500</v>
      </c>
      <c r="E853" s="2" t="s">
        <v>653</v>
      </c>
      <c r="F853" s="1">
        <v>17</v>
      </c>
    </row>
    <row r="854" spans="2:6">
      <c r="B854" s="12">
        <v>828</v>
      </c>
      <c r="C854" s="1">
        <v>851</v>
      </c>
      <c r="D854" s="12" t="s">
        <v>500</v>
      </c>
      <c r="E854" s="2" t="s">
        <v>654</v>
      </c>
      <c r="F854" s="1">
        <v>17</v>
      </c>
    </row>
    <row r="855" spans="2:6">
      <c r="B855" s="12">
        <v>829</v>
      </c>
      <c r="C855" s="1">
        <v>852</v>
      </c>
      <c r="D855" s="12" t="s">
        <v>500</v>
      </c>
      <c r="E855" s="2" t="s">
        <v>994</v>
      </c>
      <c r="F855" s="1">
        <v>17</v>
      </c>
    </row>
    <row r="856" spans="2:6">
      <c r="B856" s="12">
        <v>830</v>
      </c>
      <c r="C856" s="1">
        <v>853</v>
      </c>
      <c r="D856" s="12" t="s">
        <v>500</v>
      </c>
      <c r="E856" s="2" t="s">
        <v>995</v>
      </c>
      <c r="F856" s="1">
        <v>17</v>
      </c>
    </row>
    <row r="857" spans="2:6">
      <c r="B857" s="12">
        <v>831</v>
      </c>
      <c r="C857" s="1">
        <v>854</v>
      </c>
      <c r="D857" s="12" t="s">
        <v>500</v>
      </c>
      <c r="E857" s="2" t="s">
        <v>996</v>
      </c>
      <c r="F857" s="1">
        <v>17</v>
      </c>
    </row>
    <row r="858" spans="2:6">
      <c r="B858" s="12">
        <v>832</v>
      </c>
      <c r="C858" s="1">
        <v>855</v>
      </c>
      <c r="D858" s="12" t="s">
        <v>500</v>
      </c>
      <c r="E858" s="2" t="s">
        <v>1309</v>
      </c>
      <c r="F858" s="1">
        <v>17</v>
      </c>
    </row>
    <row r="859" spans="2:6">
      <c r="B859" s="12">
        <v>833</v>
      </c>
      <c r="C859" s="1">
        <v>856</v>
      </c>
      <c r="D859" s="12" t="s">
        <v>500</v>
      </c>
      <c r="E859" s="2" t="s">
        <v>1310</v>
      </c>
      <c r="F859" s="1">
        <v>17</v>
      </c>
    </row>
    <row r="860" spans="2:6">
      <c r="B860" s="12">
        <v>834</v>
      </c>
      <c r="C860" s="1">
        <v>857</v>
      </c>
      <c r="D860" s="12" t="s">
        <v>500</v>
      </c>
      <c r="E860" s="2" t="s">
        <v>1311</v>
      </c>
      <c r="F860" s="1">
        <v>17</v>
      </c>
    </row>
    <row r="861" spans="2:6">
      <c r="B861" s="12">
        <v>835</v>
      </c>
      <c r="C861" s="1">
        <v>858</v>
      </c>
      <c r="D861" s="12" t="s">
        <v>500</v>
      </c>
      <c r="E861" s="2" t="s">
        <v>1312</v>
      </c>
      <c r="F861" s="1">
        <v>17</v>
      </c>
    </row>
    <row r="862" spans="2:6">
      <c r="B862" s="12">
        <v>836</v>
      </c>
      <c r="C862" s="1">
        <v>859</v>
      </c>
      <c r="D862" s="12" t="s">
        <v>500</v>
      </c>
      <c r="E862" s="2" t="s">
        <v>1313</v>
      </c>
      <c r="F862" s="1">
        <v>17</v>
      </c>
    </row>
    <row r="863" spans="2:6">
      <c r="B863" s="12">
        <v>837</v>
      </c>
      <c r="C863" s="1">
        <v>860</v>
      </c>
      <c r="D863" s="12" t="s">
        <v>500</v>
      </c>
      <c r="E863" s="2" t="s">
        <v>1314</v>
      </c>
      <c r="F863" s="1">
        <v>17</v>
      </c>
    </row>
    <row r="864" spans="2:6">
      <c r="B864" s="12">
        <v>838</v>
      </c>
      <c r="C864" s="1">
        <v>861</v>
      </c>
      <c r="D864" s="12" t="s">
        <v>500</v>
      </c>
      <c r="E864" s="2" t="s">
        <v>1315</v>
      </c>
      <c r="F864" s="1">
        <v>17</v>
      </c>
    </row>
    <row r="865" spans="2:6">
      <c r="B865" s="12">
        <v>839</v>
      </c>
      <c r="C865" s="1">
        <v>862</v>
      </c>
      <c r="D865" s="12" t="s">
        <v>500</v>
      </c>
      <c r="E865" s="2" t="s">
        <v>1316</v>
      </c>
      <c r="F865" s="1">
        <v>17</v>
      </c>
    </row>
    <row r="866" spans="2:6">
      <c r="B866" s="12">
        <v>840</v>
      </c>
      <c r="C866" s="1">
        <v>863</v>
      </c>
      <c r="D866" s="12" t="s">
        <v>500</v>
      </c>
      <c r="E866" s="2" t="s">
        <v>1317</v>
      </c>
      <c r="F866" s="1">
        <v>17</v>
      </c>
    </row>
    <row r="867" spans="2:6">
      <c r="B867" s="12">
        <v>841</v>
      </c>
      <c r="C867" s="1">
        <v>864</v>
      </c>
      <c r="D867" s="12" t="s">
        <v>500</v>
      </c>
      <c r="E867" s="2" t="s">
        <v>1318</v>
      </c>
      <c r="F867" s="1">
        <v>17</v>
      </c>
    </row>
    <row r="868" spans="2:6">
      <c r="B868" s="12">
        <v>842</v>
      </c>
      <c r="C868" s="1">
        <v>865</v>
      </c>
      <c r="D868" s="12" t="s">
        <v>500</v>
      </c>
      <c r="E868" s="2" t="s">
        <v>1319</v>
      </c>
      <c r="F868" s="1">
        <v>17</v>
      </c>
    </row>
    <row r="869" spans="2:6">
      <c r="B869" s="12">
        <v>843</v>
      </c>
      <c r="C869" s="1">
        <v>866</v>
      </c>
      <c r="D869" s="12" t="s">
        <v>500</v>
      </c>
      <c r="E869" s="2" t="s">
        <v>1320</v>
      </c>
      <c r="F869" s="1">
        <v>17</v>
      </c>
    </row>
    <row r="870" spans="2:6">
      <c r="B870" s="12">
        <v>844</v>
      </c>
      <c r="C870" s="1">
        <v>867</v>
      </c>
      <c r="D870" s="12" t="s">
        <v>500</v>
      </c>
      <c r="E870" s="33" t="s">
        <v>1321</v>
      </c>
      <c r="F870" s="1">
        <v>17</v>
      </c>
    </row>
    <row r="871" spans="2:6">
      <c r="B871" s="12">
        <v>845</v>
      </c>
      <c r="C871" s="1">
        <v>868</v>
      </c>
      <c r="D871" s="12" t="s">
        <v>500</v>
      </c>
      <c r="E871" s="2" t="s">
        <v>559</v>
      </c>
      <c r="F871" s="1">
        <v>23</v>
      </c>
    </row>
    <row r="872" spans="2:6">
      <c r="B872" s="12">
        <v>846</v>
      </c>
      <c r="C872" s="1">
        <v>869</v>
      </c>
      <c r="D872" s="12" t="s">
        <v>500</v>
      </c>
      <c r="E872" s="2" t="s">
        <v>560</v>
      </c>
      <c r="F872" s="1">
        <v>23</v>
      </c>
    </row>
    <row r="873" spans="2:6">
      <c r="B873" s="12">
        <v>847</v>
      </c>
      <c r="C873" s="1">
        <v>870</v>
      </c>
      <c r="D873" s="12" t="s">
        <v>500</v>
      </c>
      <c r="E873" s="2" t="s">
        <v>561</v>
      </c>
      <c r="F873" s="1">
        <v>23</v>
      </c>
    </row>
    <row r="874" spans="2:6">
      <c r="B874" s="12">
        <v>848</v>
      </c>
      <c r="C874" s="1">
        <v>871</v>
      </c>
      <c r="D874" s="12" t="s">
        <v>500</v>
      </c>
      <c r="E874" s="2" t="s">
        <v>562</v>
      </c>
      <c r="F874" s="1">
        <v>23</v>
      </c>
    </row>
    <row r="875" spans="2:6">
      <c r="B875" s="12">
        <v>849</v>
      </c>
      <c r="C875" s="1">
        <v>872</v>
      </c>
      <c r="D875" s="12" t="s">
        <v>500</v>
      </c>
      <c r="E875" s="2" t="s">
        <v>636</v>
      </c>
      <c r="F875" s="1">
        <v>23</v>
      </c>
    </row>
    <row r="876" spans="2:6">
      <c r="B876" s="12">
        <v>850</v>
      </c>
      <c r="C876" s="1">
        <v>873</v>
      </c>
      <c r="D876" s="12" t="s">
        <v>500</v>
      </c>
      <c r="E876" s="2" t="s">
        <v>637</v>
      </c>
      <c r="F876" s="1">
        <v>23</v>
      </c>
    </row>
    <row r="877" spans="2:6">
      <c r="B877" s="12">
        <v>851</v>
      </c>
      <c r="C877" s="1">
        <v>874</v>
      </c>
      <c r="D877" s="12" t="s">
        <v>500</v>
      </c>
      <c r="E877" s="2" t="s">
        <v>638</v>
      </c>
      <c r="F877" s="1">
        <v>23</v>
      </c>
    </row>
    <row r="878" spans="2:6">
      <c r="B878" s="12">
        <v>852</v>
      </c>
      <c r="C878" s="1">
        <v>875</v>
      </c>
      <c r="D878" s="12" t="s">
        <v>500</v>
      </c>
      <c r="E878" s="2" t="s">
        <v>639</v>
      </c>
      <c r="F878" s="1">
        <v>23</v>
      </c>
    </row>
    <row r="879" spans="2:6">
      <c r="B879" s="12">
        <v>853</v>
      </c>
      <c r="C879" s="1">
        <v>876</v>
      </c>
      <c r="D879" s="12" t="s">
        <v>500</v>
      </c>
      <c r="E879" s="2" t="s">
        <v>640</v>
      </c>
      <c r="F879" s="1">
        <v>23</v>
      </c>
    </row>
    <row r="880" spans="2:6">
      <c r="B880" s="12">
        <v>854</v>
      </c>
      <c r="C880" s="1">
        <v>877</v>
      </c>
      <c r="D880" s="12" t="s">
        <v>500</v>
      </c>
      <c r="E880" s="2" t="s">
        <v>641</v>
      </c>
      <c r="F880" s="1">
        <v>23</v>
      </c>
    </row>
    <row r="881" spans="2:6">
      <c r="B881" s="12">
        <v>855</v>
      </c>
      <c r="C881" s="1">
        <v>878</v>
      </c>
      <c r="D881" s="12" t="s">
        <v>500</v>
      </c>
      <c r="E881" s="2" t="s">
        <v>554</v>
      </c>
      <c r="F881" s="1">
        <v>23</v>
      </c>
    </row>
    <row r="882" spans="2:6">
      <c r="B882" s="12">
        <v>856</v>
      </c>
      <c r="C882" s="1">
        <v>879</v>
      </c>
      <c r="D882" s="12" t="s">
        <v>500</v>
      </c>
      <c r="E882" s="2" t="s">
        <v>555</v>
      </c>
      <c r="F882" s="1">
        <v>23</v>
      </c>
    </row>
    <row r="883" spans="2:6">
      <c r="B883" s="12">
        <v>857</v>
      </c>
      <c r="C883" s="1">
        <v>880</v>
      </c>
      <c r="D883" s="12" t="s">
        <v>500</v>
      </c>
      <c r="E883" s="2" t="s">
        <v>655</v>
      </c>
      <c r="F883" s="1">
        <v>23</v>
      </c>
    </row>
    <row r="884" spans="2:6">
      <c r="B884" s="12">
        <v>858</v>
      </c>
      <c r="C884" s="1">
        <v>881</v>
      </c>
      <c r="D884" s="12" t="s">
        <v>500</v>
      </c>
      <c r="E884" s="2" t="s">
        <v>656</v>
      </c>
      <c r="F884" s="1">
        <v>23</v>
      </c>
    </row>
    <row r="885" spans="2:6">
      <c r="B885" s="12">
        <v>859</v>
      </c>
      <c r="C885" s="1">
        <v>882</v>
      </c>
      <c r="D885" s="12" t="s">
        <v>500</v>
      </c>
      <c r="E885" s="2" t="s">
        <v>657</v>
      </c>
      <c r="F885" s="1">
        <v>23</v>
      </c>
    </row>
    <row r="886" spans="2:6">
      <c r="B886" s="12">
        <v>860</v>
      </c>
      <c r="C886" s="1">
        <v>883</v>
      </c>
      <c r="D886" s="12" t="s">
        <v>500</v>
      </c>
      <c r="E886" s="2" t="s">
        <v>658</v>
      </c>
      <c r="F886" s="1">
        <v>23</v>
      </c>
    </row>
    <row r="887" spans="2:6">
      <c r="B887" s="12">
        <v>861</v>
      </c>
      <c r="C887" s="1">
        <v>884</v>
      </c>
      <c r="D887" s="12" t="s">
        <v>500</v>
      </c>
      <c r="E887" s="2" t="s">
        <v>659</v>
      </c>
      <c r="F887" s="1">
        <v>23</v>
      </c>
    </row>
    <row r="888" spans="2:6">
      <c r="B888" s="12">
        <v>862</v>
      </c>
      <c r="C888" s="1">
        <v>885</v>
      </c>
      <c r="D888" s="12" t="s">
        <v>500</v>
      </c>
      <c r="E888" s="2" t="s">
        <v>660</v>
      </c>
      <c r="F888" s="1">
        <v>23</v>
      </c>
    </row>
    <row r="889" spans="2:6">
      <c r="B889" s="12">
        <v>863</v>
      </c>
      <c r="C889" s="1">
        <v>886</v>
      </c>
      <c r="D889" s="12" t="s">
        <v>500</v>
      </c>
      <c r="E889" s="2" t="s">
        <v>661</v>
      </c>
      <c r="F889" s="1">
        <v>23</v>
      </c>
    </row>
    <row r="890" spans="2:6">
      <c r="B890" s="12">
        <v>864</v>
      </c>
      <c r="C890" s="1">
        <v>887</v>
      </c>
      <c r="D890" s="12" t="s">
        <v>500</v>
      </c>
      <c r="E890" s="2" t="s">
        <v>662</v>
      </c>
      <c r="F890" s="1">
        <v>23</v>
      </c>
    </row>
    <row r="891" spans="2:6">
      <c r="B891" s="12">
        <v>865</v>
      </c>
      <c r="C891" s="1">
        <v>888</v>
      </c>
      <c r="D891" s="12" t="s">
        <v>500</v>
      </c>
      <c r="E891" s="2" t="s">
        <v>676</v>
      </c>
      <c r="F891" s="1">
        <v>23</v>
      </c>
    </row>
    <row r="892" spans="2:6">
      <c r="B892" s="12">
        <v>866</v>
      </c>
      <c r="C892" s="1">
        <v>889</v>
      </c>
      <c r="D892" s="12" t="s">
        <v>500</v>
      </c>
      <c r="E892" s="2" t="s">
        <v>677</v>
      </c>
      <c r="F892" s="1">
        <v>23</v>
      </c>
    </row>
    <row r="893" spans="2:6">
      <c r="B893" s="12">
        <v>867</v>
      </c>
      <c r="C893" s="1">
        <v>890</v>
      </c>
      <c r="D893" s="12" t="s">
        <v>500</v>
      </c>
      <c r="E893" s="2" t="s">
        <v>678</v>
      </c>
      <c r="F893" s="1">
        <v>23</v>
      </c>
    </row>
    <row r="894" spans="2:6">
      <c r="B894" s="12">
        <v>868</v>
      </c>
      <c r="C894" s="1">
        <v>891</v>
      </c>
      <c r="D894" s="12" t="s">
        <v>500</v>
      </c>
      <c r="E894" s="2" t="s">
        <v>679</v>
      </c>
      <c r="F894" s="1">
        <v>23</v>
      </c>
    </row>
    <row r="895" spans="2:6">
      <c r="B895" s="12">
        <v>869</v>
      </c>
      <c r="C895" s="1">
        <v>892</v>
      </c>
      <c r="D895" s="12" t="s">
        <v>500</v>
      </c>
      <c r="E895" s="33" t="s">
        <v>680</v>
      </c>
      <c r="F895" s="1">
        <v>23</v>
      </c>
    </row>
    <row r="896" spans="2:6">
      <c r="B896" s="12">
        <v>870</v>
      </c>
      <c r="C896" s="1">
        <v>893</v>
      </c>
      <c r="D896" s="12" t="s">
        <v>500</v>
      </c>
      <c r="E896" s="2" t="s">
        <v>1322</v>
      </c>
      <c r="F896" s="1">
        <v>13</v>
      </c>
    </row>
    <row r="897" spans="2:12">
      <c r="B897" s="12">
        <v>871</v>
      </c>
      <c r="C897" s="1">
        <v>894</v>
      </c>
      <c r="D897" s="12" t="s">
        <v>500</v>
      </c>
      <c r="E897" s="2" t="s">
        <v>1323</v>
      </c>
      <c r="F897" s="1">
        <v>13</v>
      </c>
    </row>
    <row r="898" spans="2:12">
      <c r="B898" s="12">
        <v>872</v>
      </c>
      <c r="C898" s="1">
        <v>895</v>
      </c>
      <c r="D898" s="12" t="s">
        <v>500</v>
      </c>
      <c r="E898" s="2" t="s">
        <v>1324</v>
      </c>
      <c r="F898" s="1">
        <v>13</v>
      </c>
    </row>
    <row r="899" spans="2:12">
      <c r="B899" s="12">
        <v>873</v>
      </c>
      <c r="C899" s="1">
        <v>896</v>
      </c>
      <c r="D899" s="12" t="s">
        <v>500</v>
      </c>
      <c r="E899" s="2" t="s">
        <v>1325</v>
      </c>
      <c r="F899" s="1">
        <v>13</v>
      </c>
    </row>
    <row r="900" spans="2:12">
      <c r="B900" s="12">
        <v>874</v>
      </c>
      <c r="C900" s="1">
        <v>897</v>
      </c>
      <c r="D900" s="12" t="s">
        <v>500</v>
      </c>
      <c r="E900" s="2" t="s">
        <v>1326</v>
      </c>
      <c r="F900" s="1">
        <v>13</v>
      </c>
      <c r="K900" s="12" t="s">
        <v>1370</v>
      </c>
    </row>
    <row r="901" spans="2:12">
      <c r="B901" s="12">
        <v>875</v>
      </c>
      <c r="C901" s="1">
        <v>898</v>
      </c>
      <c r="D901" s="12" t="s">
        <v>500</v>
      </c>
      <c r="E901" s="2" t="s">
        <v>1327</v>
      </c>
      <c r="F901" s="1">
        <v>13</v>
      </c>
      <c r="K901" s="12" t="s">
        <v>1371</v>
      </c>
    </row>
    <row r="902" spans="2:12">
      <c r="B902" s="12">
        <v>876</v>
      </c>
      <c r="C902" s="1">
        <v>899</v>
      </c>
      <c r="D902" s="12" t="s">
        <v>500</v>
      </c>
      <c r="E902" s="2" t="s">
        <v>1328</v>
      </c>
      <c r="F902" s="1">
        <v>13</v>
      </c>
      <c r="H902" s="12">
        <v>60</v>
      </c>
      <c r="I902" s="12">
        <v>4</v>
      </c>
      <c r="J902" s="12" t="str">
        <f t="shared" ref="J902:J903" si="2">CONCATENATE(H902,"-",I902)</f>
        <v>60-4</v>
      </c>
      <c r="K902" t="s">
        <v>1338</v>
      </c>
      <c r="L902" t="s">
        <v>1354</v>
      </c>
    </row>
    <row r="903" spans="2:12">
      <c r="B903" s="12">
        <v>877</v>
      </c>
      <c r="C903" s="1">
        <v>900</v>
      </c>
      <c r="D903" s="12" t="s">
        <v>500</v>
      </c>
      <c r="E903" s="2" t="s">
        <v>1329</v>
      </c>
      <c r="F903" s="1">
        <v>13</v>
      </c>
      <c r="H903" s="12">
        <v>60</v>
      </c>
      <c r="I903" s="12">
        <v>3</v>
      </c>
      <c r="J903" s="12" t="str">
        <f t="shared" si="2"/>
        <v>60-3</v>
      </c>
      <c r="K903" t="s">
        <v>1339</v>
      </c>
      <c r="L903" t="s">
        <v>1355</v>
      </c>
    </row>
    <row r="904" spans="2:12">
      <c r="B904" s="12">
        <v>878</v>
      </c>
      <c r="C904" s="1">
        <v>901</v>
      </c>
      <c r="D904" s="12" t="s">
        <v>500</v>
      </c>
      <c r="E904" s="2" t="s">
        <v>1330</v>
      </c>
      <c r="F904" s="1">
        <v>13</v>
      </c>
      <c r="H904" s="12">
        <v>61</v>
      </c>
      <c r="I904" s="12">
        <v>4</v>
      </c>
      <c r="J904" s="12" t="str">
        <f>CONCATENATE(H904,"-",I904)</f>
        <v>61-4</v>
      </c>
      <c r="K904" t="s">
        <v>1340</v>
      </c>
      <c r="L904" t="s">
        <v>1356</v>
      </c>
    </row>
    <row r="905" spans="2:12">
      <c r="B905" s="12">
        <v>879</v>
      </c>
      <c r="C905" s="1">
        <v>902</v>
      </c>
      <c r="D905" s="12" t="s">
        <v>500</v>
      </c>
      <c r="E905" s="2" t="s">
        <v>1331</v>
      </c>
      <c r="F905" s="1">
        <v>13</v>
      </c>
      <c r="H905" s="12">
        <v>61</v>
      </c>
      <c r="I905">
        <v>3</v>
      </c>
      <c r="J905" s="12" t="str">
        <f>CONCATENATE(H905,"-",I905)</f>
        <v>61-3</v>
      </c>
      <c r="K905" t="s">
        <v>1341</v>
      </c>
      <c r="L905" t="s">
        <v>1357</v>
      </c>
    </row>
    <row r="906" spans="2:12">
      <c r="B906" s="12">
        <v>880</v>
      </c>
      <c r="C906" s="1">
        <v>903</v>
      </c>
      <c r="D906" s="12" t="s">
        <v>500</v>
      </c>
      <c r="E906" s="2" t="s">
        <v>1332</v>
      </c>
      <c r="F906" s="1">
        <v>13</v>
      </c>
      <c r="H906" s="12">
        <v>62</v>
      </c>
      <c r="I906" s="12">
        <v>4</v>
      </c>
      <c r="J906" s="12" t="str">
        <f t="shared" ref="J906:J929" si="3">CONCATENATE(H906,"-",I906)</f>
        <v>62-4</v>
      </c>
      <c r="K906" t="s">
        <v>1342</v>
      </c>
      <c r="L906" t="s">
        <v>1358</v>
      </c>
    </row>
    <row r="907" spans="2:12">
      <c r="B907" s="12">
        <v>881</v>
      </c>
      <c r="C907" s="1">
        <v>904</v>
      </c>
      <c r="D907" s="12" t="s">
        <v>500</v>
      </c>
      <c r="E907" s="2" t="s">
        <v>1333</v>
      </c>
      <c r="F907" s="1">
        <v>13</v>
      </c>
      <c r="H907" s="12">
        <v>62</v>
      </c>
      <c r="I907" s="12">
        <v>3</v>
      </c>
      <c r="J907" s="12" t="str">
        <f t="shared" si="3"/>
        <v>62-3</v>
      </c>
      <c r="K907" t="s">
        <v>1343</v>
      </c>
      <c r="L907" t="s">
        <v>1359</v>
      </c>
    </row>
    <row r="908" spans="2:12">
      <c r="B908" s="12">
        <v>882</v>
      </c>
      <c r="C908" s="1">
        <v>905</v>
      </c>
      <c r="D908" s="12" t="s">
        <v>500</v>
      </c>
      <c r="E908" s="2" t="s">
        <v>1334</v>
      </c>
      <c r="F908" s="1">
        <v>13</v>
      </c>
      <c r="H908" s="12">
        <v>63</v>
      </c>
      <c r="I908" s="12">
        <v>4</v>
      </c>
      <c r="J908" s="12" t="str">
        <f t="shared" si="3"/>
        <v>63-4</v>
      </c>
      <c r="K908" t="s">
        <v>1344</v>
      </c>
      <c r="L908" t="s">
        <v>1360</v>
      </c>
    </row>
    <row r="909" spans="2:12">
      <c r="B909" s="12">
        <v>883</v>
      </c>
      <c r="C909" s="1">
        <v>906</v>
      </c>
      <c r="D909" s="12" t="s">
        <v>500</v>
      </c>
      <c r="E909" s="2" t="s">
        <v>1335</v>
      </c>
      <c r="F909" s="1">
        <v>13</v>
      </c>
      <c r="H909" s="12">
        <v>63</v>
      </c>
      <c r="I909" s="12">
        <v>3</v>
      </c>
      <c r="J909" s="12" t="str">
        <f t="shared" si="3"/>
        <v>63-3</v>
      </c>
      <c r="K909" t="s">
        <v>1345</v>
      </c>
      <c r="L909" t="s">
        <v>1361</v>
      </c>
    </row>
    <row r="910" spans="2:12">
      <c r="B910" s="12">
        <v>884</v>
      </c>
      <c r="C910" s="1">
        <v>907</v>
      </c>
      <c r="D910" s="12" t="s">
        <v>500</v>
      </c>
      <c r="E910" s="2" t="s">
        <v>1336</v>
      </c>
      <c r="F910" s="1">
        <v>13</v>
      </c>
      <c r="H910" s="12">
        <v>64</v>
      </c>
      <c r="I910" s="12">
        <v>4</v>
      </c>
      <c r="J910" s="12" t="str">
        <f t="shared" si="3"/>
        <v>64-4</v>
      </c>
      <c r="K910" t="s">
        <v>1346</v>
      </c>
      <c r="L910" t="s">
        <v>1362</v>
      </c>
    </row>
    <row r="911" spans="2:12">
      <c r="B911" s="12">
        <v>885</v>
      </c>
      <c r="C911" s="1">
        <v>908</v>
      </c>
      <c r="D911" s="12" t="s">
        <v>500</v>
      </c>
      <c r="E911" s="2" t="s">
        <v>1337</v>
      </c>
      <c r="F911" s="1">
        <v>13</v>
      </c>
      <c r="H911" s="12">
        <v>64</v>
      </c>
      <c r="I911" s="12">
        <v>3</v>
      </c>
      <c r="J911" s="12" t="str">
        <f t="shared" si="3"/>
        <v>64-3</v>
      </c>
      <c r="K911" t="s">
        <v>1347</v>
      </c>
      <c r="L911" t="s">
        <v>1363</v>
      </c>
    </row>
    <row r="912" spans="2:12">
      <c r="B912" s="12">
        <v>886</v>
      </c>
      <c r="C912" s="1">
        <v>909</v>
      </c>
      <c r="D912" s="12" t="s">
        <v>500</v>
      </c>
      <c r="E912" s="2" t="s">
        <v>1372</v>
      </c>
      <c r="F912" s="1">
        <v>13</v>
      </c>
      <c r="H912" s="12">
        <v>65</v>
      </c>
      <c r="I912" s="12">
        <v>4</v>
      </c>
      <c r="J912" s="12" t="str">
        <f t="shared" si="3"/>
        <v>65-4</v>
      </c>
      <c r="K912" t="s">
        <v>1348</v>
      </c>
      <c r="L912" t="s">
        <v>1364</v>
      </c>
    </row>
    <row r="913" spans="2:12">
      <c r="B913" s="12">
        <v>887</v>
      </c>
      <c r="C913" s="1">
        <v>910</v>
      </c>
      <c r="D913" s="12" t="s">
        <v>500</v>
      </c>
      <c r="E913" s="2" t="s">
        <v>1373</v>
      </c>
      <c r="F913" s="1">
        <v>13</v>
      </c>
      <c r="H913" s="12">
        <v>65</v>
      </c>
      <c r="I913" s="12">
        <v>3</v>
      </c>
      <c r="J913" s="12" t="str">
        <f t="shared" si="3"/>
        <v>65-3</v>
      </c>
      <c r="K913" t="s">
        <v>1349</v>
      </c>
      <c r="L913" t="s">
        <v>1365</v>
      </c>
    </row>
    <row r="914" spans="2:12">
      <c r="B914" s="12">
        <v>888</v>
      </c>
      <c r="C914" s="1">
        <v>911</v>
      </c>
      <c r="D914" s="12" t="s">
        <v>500</v>
      </c>
      <c r="E914" s="2" t="s">
        <v>1374</v>
      </c>
      <c r="F914" s="1">
        <v>13</v>
      </c>
      <c r="H914" s="12">
        <v>66</v>
      </c>
      <c r="I914" s="12">
        <v>4</v>
      </c>
      <c r="J914" s="12" t="str">
        <f t="shared" si="3"/>
        <v>66-4</v>
      </c>
      <c r="K914" t="s">
        <v>1350</v>
      </c>
      <c r="L914" t="s">
        <v>1366</v>
      </c>
    </row>
    <row r="915" spans="2:12">
      <c r="B915" s="12">
        <v>889</v>
      </c>
      <c r="C915" s="1">
        <v>912</v>
      </c>
      <c r="D915" s="12" t="s">
        <v>500</v>
      </c>
      <c r="E915" s="2" t="s">
        <v>1375</v>
      </c>
      <c r="F915" s="1">
        <v>13</v>
      </c>
      <c r="H915" s="12">
        <v>66</v>
      </c>
      <c r="I915" s="12">
        <v>3</v>
      </c>
      <c r="J915" s="12" t="str">
        <f t="shared" si="3"/>
        <v>66-3</v>
      </c>
      <c r="K915" t="s">
        <v>1351</v>
      </c>
      <c r="L915" t="s">
        <v>1367</v>
      </c>
    </row>
    <row r="916" spans="2:12">
      <c r="B916" s="12">
        <v>890</v>
      </c>
      <c r="C916" s="1">
        <v>913</v>
      </c>
      <c r="D916" s="12" t="s">
        <v>500</v>
      </c>
      <c r="E916" s="2" t="s">
        <v>1376</v>
      </c>
      <c r="F916" s="1">
        <v>13</v>
      </c>
      <c r="H916" s="12">
        <v>67</v>
      </c>
      <c r="I916" s="12">
        <v>4</v>
      </c>
      <c r="J916" s="12" t="str">
        <f t="shared" si="3"/>
        <v>67-4</v>
      </c>
      <c r="K916" t="s">
        <v>1352</v>
      </c>
      <c r="L916" t="s">
        <v>1368</v>
      </c>
    </row>
    <row r="917" spans="2:12">
      <c r="B917" s="12">
        <v>891</v>
      </c>
      <c r="C917" s="1">
        <v>914</v>
      </c>
      <c r="D917" s="12" t="s">
        <v>500</v>
      </c>
      <c r="E917" s="2" t="s">
        <v>1377</v>
      </c>
      <c r="F917" s="1">
        <v>13</v>
      </c>
      <c r="H917" s="12">
        <v>67</v>
      </c>
      <c r="I917" s="12">
        <v>3</v>
      </c>
      <c r="J917" s="12" t="str">
        <f t="shared" si="3"/>
        <v>67-3</v>
      </c>
      <c r="K917" t="s">
        <v>1353</v>
      </c>
      <c r="L917" t="s">
        <v>1369</v>
      </c>
    </row>
    <row r="918" spans="2:12">
      <c r="B918" s="12">
        <v>892</v>
      </c>
      <c r="C918" s="1">
        <v>915</v>
      </c>
      <c r="D918" s="12" t="s">
        <v>500</v>
      </c>
      <c r="E918" s="2" t="s">
        <v>1378</v>
      </c>
      <c r="F918" s="1">
        <v>13</v>
      </c>
      <c r="H918" s="12" t="s">
        <v>525</v>
      </c>
      <c r="I918" s="12">
        <v>16</v>
      </c>
      <c r="J918" s="12" t="str">
        <f t="shared" si="3"/>
        <v>C-16</v>
      </c>
    </row>
    <row r="919" spans="2:12">
      <c r="B919" s="12">
        <v>893</v>
      </c>
      <c r="C919" s="1">
        <v>916</v>
      </c>
      <c r="D919" s="12" t="s">
        <v>500</v>
      </c>
      <c r="E919" s="2" t="s">
        <v>1379</v>
      </c>
      <c r="F919" s="1">
        <v>13</v>
      </c>
      <c r="H919" s="12" t="s">
        <v>524</v>
      </c>
      <c r="I919" s="12">
        <v>17</v>
      </c>
      <c r="J919" s="12" t="str">
        <f t="shared" si="3"/>
        <v>B-17</v>
      </c>
    </row>
    <row r="920" spans="2:12">
      <c r="B920" s="12">
        <v>894</v>
      </c>
      <c r="C920" s="1">
        <v>917</v>
      </c>
      <c r="D920" s="12" t="s">
        <v>500</v>
      </c>
      <c r="E920" s="2" t="s">
        <v>1380</v>
      </c>
      <c r="F920" s="1">
        <v>13</v>
      </c>
      <c r="H920" s="12" t="s">
        <v>524</v>
      </c>
      <c r="I920" s="12">
        <v>18</v>
      </c>
      <c r="J920" s="12" t="str">
        <f t="shared" si="3"/>
        <v>B-18</v>
      </c>
    </row>
    <row r="921" spans="2:12">
      <c r="B921" s="12">
        <v>895</v>
      </c>
      <c r="C921" s="1">
        <v>918</v>
      </c>
      <c r="D921" s="12" t="s">
        <v>500</v>
      </c>
      <c r="E921" s="2" t="s">
        <v>1381</v>
      </c>
      <c r="F921" s="1">
        <v>13</v>
      </c>
      <c r="H921" s="12" t="s">
        <v>524</v>
      </c>
      <c r="I921" s="12">
        <v>19</v>
      </c>
      <c r="J921" s="12" t="str">
        <f t="shared" si="3"/>
        <v>B-19</v>
      </c>
    </row>
    <row r="922" spans="2:12">
      <c r="B922" s="12">
        <v>896</v>
      </c>
      <c r="C922" s="1">
        <v>919</v>
      </c>
      <c r="D922" s="12" t="s">
        <v>500</v>
      </c>
      <c r="E922" s="2" t="s">
        <v>1382</v>
      </c>
      <c r="F922" s="1">
        <v>13</v>
      </c>
      <c r="H922" s="12" t="s">
        <v>523</v>
      </c>
      <c r="I922" s="12">
        <v>20</v>
      </c>
      <c r="J922" s="12" t="str">
        <f t="shared" si="3"/>
        <v>A-20</v>
      </c>
    </row>
    <row r="923" spans="2:12">
      <c r="B923" s="12">
        <v>897</v>
      </c>
      <c r="C923" s="1">
        <v>920</v>
      </c>
      <c r="D923" s="12" t="s">
        <v>500</v>
      </c>
      <c r="E923" s="2" t="s">
        <v>1383</v>
      </c>
      <c r="F923" s="1">
        <v>13</v>
      </c>
      <c r="H923" s="12" t="s">
        <v>523</v>
      </c>
      <c r="I923" s="12">
        <v>21</v>
      </c>
      <c r="J923" s="12" t="str">
        <f t="shared" si="3"/>
        <v>A-21</v>
      </c>
    </row>
    <row r="924" spans="2:12">
      <c r="B924" s="12">
        <v>898</v>
      </c>
      <c r="C924" s="1">
        <v>921</v>
      </c>
      <c r="D924" s="12" t="s">
        <v>500</v>
      </c>
      <c r="E924" s="2" t="s">
        <v>1384</v>
      </c>
      <c r="F924" s="1">
        <v>13</v>
      </c>
      <c r="H924" s="12" t="s">
        <v>523</v>
      </c>
      <c r="I924" s="12">
        <v>22</v>
      </c>
      <c r="J924" s="12" t="str">
        <f t="shared" si="3"/>
        <v>A-22</v>
      </c>
    </row>
    <row r="925" spans="2:12">
      <c r="B925" s="12">
        <v>899</v>
      </c>
      <c r="C925" s="1">
        <v>922</v>
      </c>
      <c r="D925" s="12" t="s">
        <v>500</v>
      </c>
      <c r="E925" s="2" t="s">
        <v>1385</v>
      </c>
      <c r="F925" s="1">
        <v>13</v>
      </c>
      <c r="H925" s="12" t="s">
        <v>523</v>
      </c>
      <c r="I925" s="12">
        <v>23</v>
      </c>
      <c r="J925" s="12" t="str">
        <f t="shared" si="3"/>
        <v>A-23</v>
      </c>
    </row>
    <row r="926" spans="2:12">
      <c r="B926" s="12">
        <v>900</v>
      </c>
      <c r="C926" s="1">
        <v>923</v>
      </c>
      <c r="D926" s="12" t="s">
        <v>500</v>
      </c>
      <c r="E926" s="2" t="s">
        <v>1386</v>
      </c>
      <c r="F926" s="1">
        <v>13</v>
      </c>
      <c r="H926" s="12" t="s">
        <v>523</v>
      </c>
      <c r="I926" s="12">
        <v>24</v>
      </c>
      <c r="J926" s="12" t="str">
        <f t="shared" si="3"/>
        <v>A-24</v>
      </c>
    </row>
    <row r="927" spans="2:12">
      <c r="B927" s="12">
        <v>901</v>
      </c>
      <c r="C927" s="1">
        <v>924</v>
      </c>
      <c r="D927" s="12" t="s">
        <v>500</v>
      </c>
      <c r="E927" s="33" t="s">
        <v>1387</v>
      </c>
      <c r="F927" s="1">
        <v>13</v>
      </c>
      <c r="H927" s="12" t="s">
        <v>523</v>
      </c>
      <c r="I927" s="12">
        <v>25</v>
      </c>
      <c r="J927" s="12" t="str">
        <f t="shared" si="3"/>
        <v>A-25</v>
      </c>
    </row>
    <row r="928" spans="2:12">
      <c r="B928" s="12">
        <v>902</v>
      </c>
      <c r="C928" s="1">
        <v>925</v>
      </c>
      <c r="D928" s="12" t="s">
        <v>500</v>
      </c>
      <c r="E928" s="22" t="s">
        <v>1388</v>
      </c>
      <c r="F928" s="1">
        <v>13</v>
      </c>
      <c r="H928" s="12" t="s">
        <v>523</v>
      </c>
      <c r="I928" s="12">
        <v>40</v>
      </c>
      <c r="J928" s="12" t="str">
        <f t="shared" si="3"/>
        <v>A-40</v>
      </c>
    </row>
    <row r="929" spans="2:10">
      <c r="B929" s="12">
        <v>903</v>
      </c>
      <c r="C929" s="1">
        <v>926</v>
      </c>
      <c r="D929" s="12" t="s">
        <v>500</v>
      </c>
      <c r="E929" s="37" t="s">
        <v>1389</v>
      </c>
      <c r="F929" s="1">
        <v>13</v>
      </c>
      <c r="H929" s="12" t="s">
        <v>523</v>
      </c>
      <c r="I929" s="12">
        <v>41</v>
      </c>
      <c r="J929" s="12" t="str">
        <f t="shared" si="3"/>
        <v>A-41</v>
      </c>
    </row>
    <row r="930" spans="2:10">
      <c r="B930" s="12">
        <v>904</v>
      </c>
      <c r="C930" s="1">
        <v>927</v>
      </c>
      <c r="D930" s="12" t="s">
        <v>500</v>
      </c>
      <c r="E930" s="12" t="s">
        <v>1370</v>
      </c>
      <c r="F930" s="1">
        <v>14</v>
      </c>
      <c r="H930" s="12" t="s">
        <v>523</v>
      </c>
      <c r="I930" s="12">
        <v>42</v>
      </c>
      <c r="J930" s="12" t="str">
        <f t="shared" ref="J930:J933" si="4">CONCATENATE(H930,"-",I930)</f>
        <v>A-42</v>
      </c>
    </row>
    <row r="931" spans="2:10">
      <c r="B931" s="12">
        <v>905</v>
      </c>
      <c r="C931" s="1">
        <v>928</v>
      </c>
      <c r="D931" s="12" t="s">
        <v>500</v>
      </c>
      <c r="E931" s="12" t="s">
        <v>1371</v>
      </c>
      <c r="F931" s="1">
        <v>14</v>
      </c>
      <c r="H931" s="12" t="s">
        <v>524</v>
      </c>
      <c r="I931" s="12">
        <v>97</v>
      </c>
      <c r="J931" s="12" t="str">
        <f t="shared" si="4"/>
        <v>B-97</v>
      </c>
    </row>
    <row r="932" spans="2:10">
      <c r="B932" s="12">
        <v>906</v>
      </c>
      <c r="C932" s="1">
        <v>929</v>
      </c>
      <c r="D932" s="12" t="s">
        <v>500</v>
      </c>
      <c r="E932" s="12" t="s">
        <v>1338</v>
      </c>
      <c r="F932" s="1">
        <v>14</v>
      </c>
      <c r="H932" s="12" t="s">
        <v>524</v>
      </c>
      <c r="I932" s="12">
        <v>98</v>
      </c>
      <c r="J932" s="12" t="str">
        <f t="shared" si="4"/>
        <v>B-98</v>
      </c>
    </row>
    <row r="933" spans="2:10">
      <c r="B933" s="12">
        <v>907</v>
      </c>
      <c r="C933" s="1">
        <v>930</v>
      </c>
      <c r="D933" s="12" t="s">
        <v>500</v>
      </c>
      <c r="E933" s="12" t="s">
        <v>1339</v>
      </c>
      <c r="F933" s="1">
        <v>14</v>
      </c>
      <c r="H933" s="12" t="s">
        <v>523</v>
      </c>
      <c r="I933" s="12">
        <v>99</v>
      </c>
      <c r="J933" s="12" t="str">
        <f t="shared" si="4"/>
        <v>A-99</v>
      </c>
    </row>
    <row r="934" spans="2:10">
      <c r="B934" s="12">
        <v>908</v>
      </c>
      <c r="C934" s="1">
        <v>931</v>
      </c>
      <c r="D934" s="12" t="s">
        <v>500</v>
      </c>
      <c r="E934" s="12" t="s">
        <v>1340</v>
      </c>
      <c r="F934" s="1">
        <v>14</v>
      </c>
      <c r="H934" s="12" t="s">
        <v>523</v>
      </c>
      <c r="I934" s="12">
        <v>100</v>
      </c>
    </row>
    <row r="935" spans="2:10">
      <c r="B935" s="12">
        <v>909</v>
      </c>
      <c r="C935" s="1">
        <v>932</v>
      </c>
      <c r="D935" s="12" t="s">
        <v>500</v>
      </c>
      <c r="E935" s="12" t="s">
        <v>1341</v>
      </c>
      <c r="F935" s="1">
        <v>14</v>
      </c>
      <c r="H935" s="12" t="s">
        <v>523</v>
      </c>
      <c r="I935" s="12">
        <v>101</v>
      </c>
    </row>
    <row r="936" spans="2:10">
      <c r="B936" s="12">
        <v>910</v>
      </c>
      <c r="C936" s="1">
        <v>933</v>
      </c>
      <c r="D936" s="12" t="s">
        <v>500</v>
      </c>
      <c r="E936" s="12" t="s">
        <v>1342</v>
      </c>
      <c r="F936" s="1">
        <v>14</v>
      </c>
      <c r="H936" s="12" t="s">
        <v>523</v>
      </c>
      <c r="I936" s="12">
        <v>102</v>
      </c>
    </row>
    <row r="937" spans="2:10">
      <c r="B937" s="12">
        <v>911</v>
      </c>
      <c r="C937" s="1">
        <v>934</v>
      </c>
      <c r="D937" s="12" t="s">
        <v>500</v>
      </c>
      <c r="E937" s="12" t="s">
        <v>1343</v>
      </c>
      <c r="F937" s="1">
        <v>14</v>
      </c>
      <c r="H937" s="12" t="s">
        <v>523</v>
      </c>
      <c r="I937" s="12">
        <v>103</v>
      </c>
    </row>
    <row r="938" spans="2:10">
      <c r="B938" s="12">
        <v>912</v>
      </c>
      <c r="C938" s="1">
        <v>935</v>
      </c>
      <c r="D938" s="12" t="s">
        <v>500</v>
      </c>
      <c r="E938" s="12" t="s">
        <v>1344</v>
      </c>
      <c r="F938" s="1">
        <v>14</v>
      </c>
      <c r="H938" s="12" t="s">
        <v>523</v>
      </c>
      <c r="I938" s="12">
        <v>104</v>
      </c>
    </row>
    <row r="939" spans="2:10">
      <c r="B939" s="12">
        <v>913</v>
      </c>
      <c r="C939" s="1">
        <v>936</v>
      </c>
      <c r="D939" s="12" t="s">
        <v>500</v>
      </c>
      <c r="E939" s="12" t="s">
        <v>1345</v>
      </c>
      <c r="F939" s="1">
        <v>14</v>
      </c>
      <c r="H939" s="12" t="s">
        <v>523</v>
      </c>
      <c r="I939" s="12">
        <v>105</v>
      </c>
    </row>
    <row r="940" spans="2:10">
      <c r="B940" s="12">
        <v>914</v>
      </c>
      <c r="C940" s="1">
        <v>937</v>
      </c>
      <c r="D940" s="12" t="s">
        <v>500</v>
      </c>
      <c r="E940" s="12" t="s">
        <v>1346</v>
      </c>
      <c r="F940" s="1">
        <v>14</v>
      </c>
      <c r="H940" s="12" t="s">
        <v>523</v>
      </c>
      <c r="I940" s="12">
        <v>106</v>
      </c>
    </row>
    <row r="941" spans="2:10">
      <c r="B941" s="12">
        <v>915</v>
      </c>
      <c r="C941" s="1">
        <v>938</v>
      </c>
      <c r="D941" s="12" t="s">
        <v>500</v>
      </c>
      <c r="E941" s="12" t="s">
        <v>1347</v>
      </c>
      <c r="F941" s="1">
        <v>14</v>
      </c>
    </row>
    <row r="942" spans="2:10">
      <c r="B942" s="12">
        <v>916</v>
      </c>
      <c r="C942" s="1">
        <v>939</v>
      </c>
      <c r="D942" s="12" t="s">
        <v>500</v>
      </c>
      <c r="E942" s="12" t="s">
        <v>1348</v>
      </c>
      <c r="F942" s="1">
        <v>14</v>
      </c>
    </row>
    <row r="943" spans="2:10">
      <c r="B943" s="12">
        <v>917</v>
      </c>
      <c r="C943" s="1">
        <v>940</v>
      </c>
      <c r="D943" s="12" t="s">
        <v>500</v>
      </c>
      <c r="E943" s="12" t="s">
        <v>1349</v>
      </c>
      <c r="F943" s="1">
        <v>14</v>
      </c>
    </row>
    <row r="944" spans="2:10">
      <c r="B944" s="12">
        <v>918</v>
      </c>
      <c r="C944" s="1">
        <v>941</v>
      </c>
      <c r="D944" s="12" t="s">
        <v>500</v>
      </c>
      <c r="E944" s="12" t="s">
        <v>1350</v>
      </c>
      <c r="F944" s="1">
        <v>14</v>
      </c>
    </row>
    <row r="945" spans="2:6">
      <c r="B945" s="12">
        <v>919</v>
      </c>
      <c r="C945" s="1">
        <v>942</v>
      </c>
      <c r="D945" s="12" t="s">
        <v>500</v>
      </c>
      <c r="E945" s="12" t="s">
        <v>1351</v>
      </c>
      <c r="F945" s="1">
        <v>14</v>
      </c>
    </row>
    <row r="946" spans="2:6">
      <c r="B946" s="12">
        <v>920</v>
      </c>
      <c r="C946" s="1">
        <v>943</v>
      </c>
      <c r="D946" s="12" t="s">
        <v>500</v>
      </c>
      <c r="E946" s="12" t="s">
        <v>1352</v>
      </c>
      <c r="F946" s="1">
        <v>14</v>
      </c>
    </row>
    <row r="947" spans="2:6">
      <c r="B947" s="12">
        <v>921</v>
      </c>
      <c r="C947" s="1">
        <v>944</v>
      </c>
      <c r="D947" s="12" t="s">
        <v>500</v>
      </c>
      <c r="E947" s="12" t="s">
        <v>1353</v>
      </c>
      <c r="F947" s="1">
        <v>14</v>
      </c>
    </row>
    <row r="948" spans="2:6">
      <c r="B948" s="12">
        <v>922</v>
      </c>
      <c r="C948" s="1">
        <v>945</v>
      </c>
      <c r="D948" s="12" t="s">
        <v>500</v>
      </c>
      <c r="E948" s="2" t="s">
        <v>1354</v>
      </c>
      <c r="F948" s="1">
        <v>14</v>
      </c>
    </row>
    <row r="949" spans="2:6">
      <c r="B949" s="12">
        <v>923</v>
      </c>
      <c r="C949" s="1">
        <v>946</v>
      </c>
      <c r="D949" s="12" t="s">
        <v>500</v>
      </c>
      <c r="E949" s="2" t="s">
        <v>1355</v>
      </c>
      <c r="F949" s="1">
        <v>14</v>
      </c>
    </row>
    <row r="950" spans="2:6">
      <c r="B950" s="12">
        <v>924</v>
      </c>
      <c r="C950" s="1">
        <v>947</v>
      </c>
      <c r="D950" s="12" t="s">
        <v>500</v>
      </c>
      <c r="E950" s="2" t="s">
        <v>1356</v>
      </c>
      <c r="F950" s="1">
        <v>14</v>
      </c>
    </row>
    <row r="951" spans="2:6">
      <c r="B951" s="12">
        <v>925</v>
      </c>
      <c r="C951" s="1">
        <v>948</v>
      </c>
      <c r="D951" s="12" t="s">
        <v>500</v>
      </c>
      <c r="E951" s="2" t="s">
        <v>1357</v>
      </c>
      <c r="F951" s="1">
        <v>14</v>
      </c>
    </row>
    <row r="952" spans="2:6">
      <c r="B952" s="12">
        <v>926</v>
      </c>
      <c r="C952" s="1">
        <v>949</v>
      </c>
      <c r="D952" s="12" t="s">
        <v>500</v>
      </c>
      <c r="E952" s="2" t="s">
        <v>1358</v>
      </c>
      <c r="F952" s="1">
        <v>14</v>
      </c>
    </row>
    <row r="953" spans="2:6">
      <c r="B953" s="12">
        <v>927</v>
      </c>
      <c r="C953" s="1">
        <v>950</v>
      </c>
      <c r="D953" s="12" t="s">
        <v>500</v>
      </c>
      <c r="E953" s="2" t="s">
        <v>1359</v>
      </c>
      <c r="F953" s="1">
        <v>14</v>
      </c>
    </row>
    <row r="954" spans="2:6">
      <c r="B954" s="12">
        <v>928</v>
      </c>
      <c r="C954" s="1">
        <v>951</v>
      </c>
      <c r="D954" s="12" t="s">
        <v>500</v>
      </c>
      <c r="E954" s="2" t="s">
        <v>1360</v>
      </c>
      <c r="F954" s="1">
        <v>14</v>
      </c>
    </row>
    <row r="955" spans="2:6">
      <c r="B955" s="12">
        <v>929</v>
      </c>
      <c r="C955" s="1">
        <v>952</v>
      </c>
      <c r="D955" s="12" t="s">
        <v>500</v>
      </c>
      <c r="E955" s="2" t="s">
        <v>1361</v>
      </c>
      <c r="F955" s="1">
        <v>14</v>
      </c>
    </row>
    <row r="956" spans="2:6">
      <c r="B956" s="12">
        <v>930</v>
      </c>
      <c r="C956" s="1">
        <v>953</v>
      </c>
      <c r="D956" s="12" t="s">
        <v>500</v>
      </c>
      <c r="E956" s="2" t="s">
        <v>1362</v>
      </c>
      <c r="F956" s="1">
        <v>14</v>
      </c>
    </row>
    <row r="957" spans="2:6">
      <c r="B957" s="12">
        <v>931</v>
      </c>
      <c r="C957" s="1">
        <v>954</v>
      </c>
      <c r="D957" s="12" t="s">
        <v>500</v>
      </c>
      <c r="E957" s="2" t="s">
        <v>1363</v>
      </c>
      <c r="F957" s="1">
        <v>14</v>
      </c>
    </row>
    <row r="958" spans="2:6">
      <c r="B958" s="12">
        <v>932</v>
      </c>
      <c r="C958" s="1">
        <v>955</v>
      </c>
      <c r="D958" s="12" t="s">
        <v>500</v>
      </c>
      <c r="E958" s="2" t="s">
        <v>1364</v>
      </c>
      <c r="F958" s="1">
        <v>14</v>
      </c>
    </row>
    <row r="959" spans="2:6">
      <c r="B959" s="12">
        <v>933</v>
      </c>
      <c r="C959" s="1">
        <v>956</v>
      </c>
      <c r="D959" s="12" t="s">
        <v>500</v>
      </c>
      <c r="E959" s="2" t="s">
        <v>1365</v>
      </c>
      <c r="F959" s="1">
        <v>14</v>
      </c>
    </row>
    <row r="960" spans="2:6">
      <c r="B960" s="12">
        <v>934</v>
      </c>
      <c r="C960" s="1">
        <v>957</v>
      </c>
      <c r="D960" s="12" t="s">
        <v>500</v>
      </c>
      <c r="E960" s="2" t="s">
        <v>1366</v>
      </c>
      <c r="F960" s="1">
        <v>14</v>
      </c>
    </row>
    <row r="961" spans="2:6">
      <c r="B961" s="12">
        <v>935</v>
      </c>
      <c r="C961" s="1">
        <v>958</v>
      </c>
      <c r="D961" s="12" t="s">
        <v>500</v>
      </c>
      <c r="E961" s="2" t="s">
        <v>1367</v>
      </c>
      <c r="F961" s="1">
        <v>14</v>
      </c>
    </row>
    <row r="962" spans="2:6">
      <c r="B962" s="12">
        <v>936</v>
      </c>
      <c r="C962" s="1">
        <v>959</v>
      </c>
      <c r="D962" s="12" t="s">
        <v>500</v>
      </c>
      <c r="E962" s="2" t="s">
        <v>1368</v>
      </c>
      <c r="F962" s="1">
        <v>14</v>
      </c>
    </row>
    <row r="963" spans="2:6">
      <c r="B963" s="12">
        <v>937</v>
      </c>
      <c r="C963" s="1">
        <v>960</v>
      </c>
      <c r="D963" s="12" t="s">
        <v>500</v>
      </c>
      <c r="E963" s="33" t="s">
        <v>1369</v>
      </c>
      <c r="F963" s="1">
        <v>14</v>
      </c>
    </row>
    <row r="964" spans="2:6">
      <c r="B964" s="12">
        <v>938</v>
      </c>
    </row>
    <row r="965" spans="2:6">
      <c r="B965" s="12">
        <v>939</v>
      </c>
    </row>
    <row r="966" spans="2:6">
      <c r="B966" s="12">
        <v>940</v>
      </c>
    </row>
    <row r="967" spans="2:6">
      <c r="B967" s="12">
        <v>941</v>
      </c>
    </row>
    <row r="968" spans="2:6">
      <c r="B968" s="12">
        <v>942</v>
      </c>
    </row>
    <row r="969" spans="2:6">
      <c r="B969" s="12">
        <v>943</v>
      </c>
    </row>
    <row r="970" spans="2:6">
      <c r="B970" s="12">
        <v>944</v>
      </c>
    </row>
    <row r="971" spans="2:6">
      <c r="B971" s="12">
        <v>945</v>
      </c>
    </row>
    <row r="972" spans="2:6">
      <c r="B972" s="12">
        <v>946</v>
      </c>
    </row>
    <row r="973" spans="2:6">
      <c r="B973" s="12">
        <v>947</v>
      </c>
    </row>
    <row r="974" spans="2:6">
      <c r="B974" s="12">
        <v>948</v>
      </c>
    </row>
    <row r="975" spans="2:6">
      <c r="B975" s="12">
        <v>949</v>
      </c>
    </row>
    <row r="976" spans="2:6">
      <c r="B976" s="12">
        <v>950</v>
      </c>
    </row>
    <row r="977" spans="2:2">
      <c r="B977" s="12">
        <v>951</v>
      </c>
    </row>
    <row r="978" spans="2:2">
      <c r="B978" s="12">
        <v>952</v>
      </c>
    </row>
    <row r="979" spans="2:2">
      <c r="B979" s="12">
        <v>953</v>
      </c>
    </row>
    <row r="980" spans="2:2">
      <c r="B980" s="12">
        <v>954</v>
      </c>
    </row>
    <row r="981" spans="2:2">
      <c r="B981" s="12">
        <v>955</v>
      </c>
    </row>
    <row r="982" spans="2:2">
      <c r="B982" s="12">
        <v>956</v>
      </c>
    </row>
    <row r="983" spans="2:2">
      <c r="B983" s="12">
        <v>957</v>
      </c>
    </row>
    <row r="984" spans="2:2">
      <c r="B984" s="12">
        <v>958</v>
      </c>
    </row>
    <row r="985" spans="2:2">
      <c r="B985" s="12">
        <v>959</v>
      </c>
    </row>
    <row r="986" spans="2:2">
      <c r="B986" s="12">
        <v>960</v>
      </c>
    </row>
    <row r="987" spans="2:2">
      <c r="B987" s="12">
        <v>961</v>
      </c>
    </row>
    <row r="988" spans="2:2">
      <c r="B988" s="12">
        <v>962</v>
      </c>
    </row>
    <row r="989" spans="2:2">
      <c r="B989" s="12">
        <v>963</v>
      </c>
    </row>
    <row r="990" spans="2:2">
      <c r="B990" s="12">
        <v>964</v>
      </c>
    </row>
    <row r="991" spans="2:2">
      <c r="B991" s="12">
        <v>965</v>
      </c>
    </row>
    <row r="992" spans="2:2">
      <c r="B992" s="12">
        <v>966</v>
      </c>
    </row>
    <row r="993" spans="2:2">
      <c r="B993" s="12">
        <v>967</v>
      </c>
    </row>
    <row r="994" spans="2:2">
      <c r="B994" s="12">
        <v>968</v>
      </c>
    </row>
    <row r="995" spans="2:2">
      <c r="B995" s="12">
        <v>969</v>
      </c>
    </row>
    <row r="996" spans="2:2">
      <c r="B996" s="12">
        <v>970</v>
      </c>
    </row>
    <row r="997" spans="2:2">
      <c r="B997" s="12">
        <v>971</v>
      </c>
    </row>
    <row r="998" spans="2:2">
      <c r="B998" s="12">
        <v>972</v>
      </c>
    </row>
    <row r="999" spans="2:2">
      <c r="B999" s="12">
        <v>973</v>
      </c>
    </row>
    <row r="1000" spans="2:2">
      <c r="B1000" s="12">
        <v>974</v>
      </c>
    </row>
    <row r="1001" spans="2:2">
      <c r="B1001" s="12">
        <v>975</v>
      </c>
    </row>
    <row r="1002" spans="2:2">
      <c r="B1002" s="12">
        <v>976</v>
      </c>
    </row>
    <row r="1003" spans="2:2">
      <c r="B1003" s="12">
        <v>977</v>
      </c>
    </row>
    <row r="1004" spans="2:2">
      <c r="B1004" s="12">
        <v>978</v>
      </c>
    </row>
    <row r="1005" spans="2:2">
      <c r="B1005" s="12">
        <v>979</v>
      </c>
    </row>
    <row r="1006" spans="2:2">
      <c r="B1006" s="12">
        <v>980</v>
      </c>
    </row>
    <row r="1007" spans="2:2">
      <c r="B1007" s="12">
        <v>981</v>
      </c>
    </row>
    <row r="1008" spans="2:2">
      <c r="B1008" s="12">
        <v>982</v>
      </c>
    </row>
    <row r="1009" spans="2:2">
      <c r="B1009" s="12">
        <v>983</v>
      </c>
    </row>
    <row r="1010" spans="2:2">
      <c r="B1010" s="12">
        <v>984</v>
      </c>
    </row>
    <row r="1011" spans="2:2">
      <c r="B1011" s="12">
        <v>985</v>
      </c>
    </row>
    <row r="1012" spans="2:2">
      <c r="B1012" s="12">
        <v>986</v>
      </c>
    </row>
    <row r="1013" spans="2:2">
      <c r="B1013" s="12">
        <v>987</v>
      </c>
    </row>
    <row r="1014" spans="2:2">
      <c r="B1014" s="12">
        <v>988</v>
      </c>
    </row>
    <row r="1015" spans="2:2">
      <c r="B1015" s="12">
        <v>989</v>
      </c>
    </row>
    <row r="1016" spans="2:2">
      <c r="B1016" s="12">
        <v>990</v>
      </c>
    </row>
    <row r="1017" spans="2:2">
      <c r="B1017" s="12">
        <v>991</v>
      </c>
    </row>
    <row r="1018" spans="2:2">
      <c r="B1018" s="12">
        <v>992</v>
      </c>
    </row>
    <row r="1019" spans="2:2">
      <c r="B1019" s="12">
        <v>993</v>
      </c>
    </row>
    <row r="1020" spans="2:2">
      <c r="B1020" s="12">
        <v>994</v>
      </c>
    </row>
    <row r="1021" spans="2:2">
      <c r="B1021" s="12">
        <v>995</v>
      </c>
    </row>
    <row r="1022" spans="2:2">
      <c r="B1022" s="12">
        <v>996</v>
      </c>
    </row>
    <row r="1023" spans="2:2">
      <c r="B1023" s="12">
        <v>997</v>
      </c>
    </row>
    <row r="1024" spans="2:2">
      <c r="B1024" s="12">
        <v>998</v>
      </c>
    </row>
    <row r="1025" spans="2:2">
      <c r="B1025" s="12">
        <v>999</v>
      </c>
    </row>
    <row r="1026" spans="2:2">
      <c r="B1026" s="12">
        <v>1000</v>
      </c>
    </row>
    <row r="1027" spans="2:2">
      <c r="B1027" s="12">
        <v>1001</v>
      </c>
    </row>
    <row r="1028" spans="2:2">
      <c r="B1028" s="12">
        <v>1002</v>
      </c>
    </row>
    <row r="1029" spans="2:2">
      <c r="B1029" s="12">
        <v>1003</v>
      </c>
    </row>
    <row r="1030" spans="2:2">
      <c r="B1030" s="12">
        <v>1004</v>
      </c>
    </row>
    <row r="1031" spans="2:2">
      <c r="B1031" s="12">
        <v>1005</v>
      </c>
    </row>
    <row r="1032" spans="2:2">
      <c r="B1032" s="12">
        <v>1006</v>
      </c>
    </row>
    <row r="1033" spans="2:2">
      <c r="B1033" s="12">
        <v>1007</v>
      </c>
    </row>
    <row r="1034" spans="2:2">
      <c r="B1034" s="12">
        <v>1008</v>
      </c>
    </row>
    <row r="1035" spans="2:2">
      <c r="B1035" s="12">
        <v>1009</v>
      </c>
    </row>
    <row r="1036" spans="2:2">
      <c r="B1036" s="12">
        <v>1010</v>
      </c>
    </row>
    <row r="1037" spans="2:2">
      <c r="B1037" s="12">
        <v>1011</v>
      </c>
    </row>
    <row r="1038" spans="2:2">
      <c r="B1038" s="12">
        <v>1012</v>
      </c>
    </row>
    <row r="1039" spans="2:2">
      <c r="B1039" s="12">
        <v>1013</v>
      </c>
    </row>
    <row r="1040" spans="2:2">
      <c r="B1040" s="12">
        <v>1014</v>
      </c>
    </row>
    <row r="1041" spans="2:2">
      <c r="B1041" s="12">
        <v>1015</v>
      </c>
    </row>
    <row r="1042" spans="2:2">
      <c r="B1042" s="12">
        <v>1016</v>
      </c>
    </row>
    <row r="1043" spans="2:2">
      <c r="B1043" s="12">
        <v>1017</v>
      </c>
    </row>
    <row r="1044" spans="2:2">
      <c r="B1044" s="12">
        <v>1018</v>
      </c>
    </row>
    <row r="1045" spans="2:2">
      <c r="B1045" s="12">
        <v>1019</v>
      </c>
    </row>
    <row r="1046" spans="2:2">
      <c r="B1046" s="12">
        <v>1020</v>
      </c>
    </row>
    <row r="1047" spans="2:2">
      <c r="B1047" s="12">
        <v>1021</v>
      </c>
    </row>
    <row r="1048" spans="2:2">
      <c r="B1048" s="12">
        <v>1022</v>
      </c>
    </row>
    <row r="1049" spans="2:2">
      <c r="B1049" s="12">
        <v>1023</v>
      </c>
    </row>
    <row r="1050" spans="2:2">
      <c r="B1050" s="12">
        <v>1024</v>
      </c>
    </row>
    <row r="1051" spans="2:2">
      <c r="B1051" s="12">
        <v>1025</v>
      </c>
    </row>
    <row r="1052" spans="2:2">
      <c r="B1052" s="12">
        <v>1026</v>
      </c>
    </row>
    <row r="1053" spans="2:2">
      <c r="B1053" s="12">
        <v>1027</v>
      </c>
    </row>
    <row r="1054" spans="2:2">
      <c r="B1054" s="12">
        <v>1028</v>
      </c>
    </row>
    <row r="1055" spans="2:2">
      <c r="B1055" s="12">
        <v>1029</v>
      </c>
    </row>
    <row r="1056" spans="2:2">
      <c r="B1056" s="12">
        <v>1030</v>
      </c>
    </row>
    <row r="1057" spans="2:2">
      <c r="B1057" s="12">
        <v>1031</v>
      </c>
    </row>
    <row r="1058" spans="2:2">
      <c r="B1058" s="12">
        <v>1032</v>
      </c>
    </row>
    <row r="1059" spans="2:2">
      <c r="B1059" s="12">
        <v>1033</v>
      </c>
    </row>
    <row r="1060" spans="2:2">
      <c r="B1060" s="12">
        <v>1034</v>
      </c>
    </row>
    <row r="1061" spans="2:2">
      <c r="B1061" s="12">
        <v>1035</v>
      </c>
    </row>
    <row r="1062" spans="2:2">
      <c r="B1062" s="12">
        <v>1036</v>
      </c>
    </row>
    <row r="1063" spans="2:2">
      <c r="B1063" s="12">
        <v>1037</v>
      </c>
    </row>
    <row r="1064" spans="2:2">
      <c r="B1064" s="12">
        <v>1038</v>
      </c>
    </row>
    <row r="1065" spans="2:2">
      <c r="B1065" s="12">
        <v>1039</v>
      </c>
    </row>
    <row r="1066" spans="2:2">
      <c r="B1066" s="12">
        <v>1040</v>
      </c>
    </row>
    <row r="1067" spans="2:2">
      <c r="B1067" s="12">
        <v>1041</v>
      </c>
    </row>
    <row r="1068" spans="2:2">
      <c r="B1068" s="12">
        <v>1042</v>
      </c>
    </row>
    <row r="1069" spans="2:2">
      <c r="B1069" s="12">
        <v>1043</v>
      </c>
    </row>
    <row r="1070" spans="2:2">
      <c r="B1070" s="12">
        <v>1044</v>
      </c>
    </row>
    <row r="1071" spans="2:2">
      <c r="B1071" s="12">
        <v>1045</v>
      </c>
    </row>
    <row r="1072" spans="2:2">
      <c r="B1072" s="12">
        <v>1046</v>
      </c>
    </row>
    <row r="1073" spans="2:2">
      <c r="B1073" s="12">
        <v>1047</v>
      </c>
    </row>
    <row r="1074" spans="2:2">
      <c r="B1074" s="12">
        <v>1048</v>
      </c>
    </row>
    <row r="1075" spans="2:2">
      <c r="B1075" s="12">
        <v>1049</v>
      </c>
    </row>
    <row r="1076" spans="2:2">
      <c r="B1076" s="12">
        <v>1050</v>
      </c>
    </row>
    <row r="1077" spans="2:2">
      <c r="B1077" s="12">
        <v>1051</v>
      </c>
    </row>
    <row r="1078" spans="2:2">
      <c r="B1078" s="12">
        <v>1052</v>
      </c>
    </row>
    <row r="1079" spans="2:2">
      <c r="B1079" s="12">
        <v>1053</v>
      </c>
    </row>
    <row r="1080" spans="2:2">
      <c r="B1080" s="12">
        <v>1054</v>
      </c>
    </row>
    <row r="1081" spans="2:2">
      <c r="B1081" s="12">
        <v>1055</v>
      </c>
    </row>
    <row r="1082" spans="2:2">
      <c r="B1082" s="12">
        <v>1056</v>
      </c>
    </row>
    <row r="1083" spans="2:2">
      <c r="B1083" s="12">
        <v>1057</v>
      </c>
    </row>
    <row r="1084" spans="2:2">
      <c r="B1084" s="12">
        <v>1058</v>
      </c>
    </row>
    <row r="1085" spans="2:2">
      <c r="B1085" s="12">
        <v>1059</v>
      </c>
    </row>
    <row r="1086" spans="2:2">
      <c r="B1086" s="12">
        <v>1060</v>
      </c>
    </row>
    <row r="1087" spans="2:2">
      <c r="B1087" s="12">
        <v>1061</v>
      </c>
    </row>
    <row r="1088" spans="2:2">
      <c r="B1088" s="12">
        <v>1062</v>
      </c>
    </row>
    <row r="1089" spans="2:2">
      <c r="B1089" s="12">
        <v>1063</v>
      </c>
    </row>
    <row r="1090" spans="2:2">
      <c r="B1090" s="12">
        <v>1064</v>
      </c>
    </row>
    <row r="1091" spans="2:2">
      <c r="B1091" s="12">
        <v>1065</v>
      </c>
    </row>
    <row r="1092" spans="2:2">
      <c r="B1092" s="12">
        <v>1066</v>
      </c>
    </row>
    <row r="1093" spans="2:2">
      <c r="B1093" s="12">
        <v>1067</v>
      </c>
    </row>
    <row r="1094" spans="2:2">
      <c r="B1094" s="12">
        <v>1068</v>
      </c>
    </row>
    <row r="1095" spans="2:2">
      <c r="B1095" s="12">
        <v>1069</v>
      </c>
    </row>
    <row r="1096" spans="2:2">
      <c r="B1096" s="12">
        <v>1070</v>
      </c>
    </row>
    <row r="1097" spans="2:2">
      <c r="B1097" s="12">
        <v>1071</v>
      </c>
    </row>
    <row r="1098" spans="2:2">
      <c r="B1098" s="12">
        <v>1072</v>
      </c>
    </row>
    <row r="1099" spans="2:2">
      <c r="B1099" s="12">
        <v>1073</v>
      </c>
    </row>
    <row r="1100" spans="2:2">
      <c r="B1100" s="12">
        <v>1074</v>
      </c>
    </row>
    <row r="1101" spans="2:2">
      <c r="B1101" s="12">
        <v>1075</v>
      </c>
    </row>
    <row r="1102" spans="2:2">
      <c r="B1102" s="12">
        <v>1076</v>
      </c>
    </row>
    <row r="1103" spans="2:2">
      <c r="B1103" s="12">
        <v>1077</v>
      </c>
    </row>
    <row r="1104" spans="2:2">
      <c r="B1104" s="12">
        <v>1078</v>
      </c>
    </row>
    <row r="1105" spans="2:2">
      <c r="B1105" s="12">
        <v>1079</v>
      </c>
    </row>
    <row r="1106" spans="2:2">
      <c r="B1106" s="12">
        <v>1080</v>
      </c>
    </row>
    <row r="1107" spans="2:2">
      <c r="B1107" s="12">
        <v>1081</v>
      </c>
    </row>
    <row r="1108" spans="2:2">
      <c r="B1108" s="12">
        <v>1082</v>
      </c>
    </row>
    <row r="1109" spans="2:2">
      <c r="B1109" s="12">
        <v>1083</v>
      </c>
    </row>
    <row r="1110" spans="2:2">
      <c r="B1110" s="12">
        <v>1084</v>
      </c>
    </row>
    <row r="1111" spans="2:2">
      <c r="B1111" s="12">
        <v>1085</v>
      </c>
    </row>
    <row r="1112" spans="2:2">
      <c r="B1112" s="12">
        <v>1086</v>
      </c>
    </row>
    <row r="1113" spans="2:2">
      <c r="B1113" s="12">
        <v>1087</v>
      </c>
    </row>
    <row r="1114" spans="2:2">
      <c r="B1114" s="12">
        <v>1088</v>
      </c>
    </row>
    <row r="1115" spans="2:2">
      <c r="B1115" s="12">
        <v>1089</v>
      </c>
    </row>
    <row r="1116" spans="2:2">
      <c r="B1116" s="12">
        <v>1090</v>
      </c>
    </row>
    <row r="1117" spans="2:2">
      <c r="B1117" s="12">
        <v>1091</v>
      </c>
    </row>
    <row r="1118" spans="2:2">
      <c r="B1118" s="12">
        <v>1092</v>
      </c>
    </row>
    <row r="1119" spans="2:2">
      <c r="B1119" s="12">
        <v>1093</v>
      </c>
    </row>
    <row r="1120" spans="2:2">
      <c r="B1120" s="12">
        <v>1094</v>
      </c>
    </row>
    <row r="1121" spans="2:2">
      <c r="B1121" s="12">
        <v>1095</v>
      </c>
    </row>
    <row r="1122" spans="2:2">
      <c r="B1122" s="12">
        <v>1096</v>
      </c>
    </row>
    <row r="1123" spans="2:2">
      <c r="B1123" s="12">
        <v>1097</v>
      </c>
    </row>
    <row r="1124" spans="2:2">
      <c r="B1124" s="12">
        <v>1098</v>
      </c>
    </row>
    <row r="1125" spans="2:2">
      <c r="B1125" s="12">
        <v>1099</v>
      </c>
    </row>
    <row r="1126" spans="2:2">
      <c r="B1126" s="12">
        <v>1100</v>
      </c>
    </row>
    <row r="1127" spans="2:2">
      <c r="B1127" s="12">
        <v>1101</v>
      </c>
    </row>
    <row r="1128" spans="2:2">
      <c r="B1128" s="12">
        <v>1102</v>
      </c>
    </row>
    <row r="1129" spans="2:2">
      <c r="B1129" s="12">
        <v>1103</v>
      </c>
    </row>
    <row r="1130" spans="2:2">
      <c r="B1130" s="12">
        <v>1104</v>
      </c>
    </row>
    <row r="1131" spans="2:2">
      <c r="B1131" s="12">
        <v>1105</v>
      </c>
    </row>
    <row r="1132" spans="2:2">
      <c r="B1132" s="12">
        <v>1106</v>
      </c>
    </row>
    <row r="1133" spans="2:2">
      <c r="B1133" s="12">
        <v>1107</v>
      </c>
    </row>
    <row r="1134" spans="2:2">
      <c r="B1134" s="12">
        <v>1108</v>
      </c>
    </row>
    <row r="1135" spans="2:2">
      <c r="B1135" s="12">
        <v>1109</v>
      </c>
    </row>
    <row r="1136" spans="2:2">
      <c r="B1136" s="12">
        <v>1110</v>
      </c>
    </row>
    <row r="1137" spans="2:2">
      <c r="B1137" s="12">
        <v>1111</v>
      </c>
    </row>
    <row r="1138" spans="2:2">
      <c r="B1138" s="12">
        <v>1112</v>
      </c>
    </row>
    <row r="1139" spans="2:2">
      <c r="B1139" s="12">
        <v>1113</v>
      </c>
    </row>
    <row r="1140" spans="2:2">
      <c r="B1140" s="12">
        <v>1114</v>
      </c>
    </row>
    <row r="1141" spans="2:2">
      <c r="B1141" s="12">
        <v>1115</v>
      </c>
    </row>
    <row r="1142" spans="2:2">
      <c r="B1142" s="12">
        <v>1116</v>
      </c>
    </row>
    <row r="1143" spans="2:2">
      <c r="B1143" s="12">
        <v>1117</v>
      </c>
    </row>
    <row r="1144" spans="2:2">
      <c r="B1144" s="12">
        <v>1118</v>
      </c>
    </row>
    <row r="1145" spans="2:2">
      <c r="B1145" s="12">
        <v>1119</v>
      </c>
    </row>
    <row r="1146" spans="2:2">
      <c r="B1146" s="12">
        <v>1120</v>
      </c>
    </row>
    <row r="1147" spans="2:2">
      <c r="B1147" s="12">
        <v>1121</v>
      </c>
    </row>
    <row r="1148" spans="2:2">
      <c r="B1148" s="12">
        <v>1122</v>
      </c>
    </row>
    <row r="1149" spans="2:2">
      <c r="B1149" s="12">
        <v>1123</v>
      </c>
    </row>
    <row r="1150" spans="2:2">
      <c r="B1150" s="12">
        <v>1124</v>
      </c>
    </row>
    <row r="1151" spans="2:2">
      <c r="B1151" s="12">
        <v>1125</v>
      </c>
    </row>
    <row r="1152" spans="2:2">
      <c r="B1152" s="12">
        <v>1126</v>
      </c>
    </row>
    <row r="1153" spans="2:2">
      <c r="B1153" s="12">
        <v>1127</v>
      </c>
    </row>
    <row r="1154" spans="2:2">
      <c r="B1154" s="12">
        <v>1128</v>
      </c>
    </row>
    <row r="1155" spans="2:2">
      <c r="B1155" s="12">
        <v>1129</v>
      </c>
    </row>
    <row r="1156" spans="2:2">
      <c r="B1156" s="12">
        <v>1130</v>
      </c>
    </row>
    <row r="1157" spans="2:2">
      <c r="B1157" s="12">
        <v>1131</v>
      </c>
    </row>
    <row r="1158" spans="2:2">
      <c r="B1158" s="12">
        <v>1132</v>
      </c>
    </row>
    <row r="1159" spans="2:2">
      <c r="B1159" s="12">
        <v>1133</v>
      </c>
    </row>
    <row r="1160" spans="2:2">
      <c r="B1160" s="12">
        <v>1134</v>
      </c>
    </row>
    <row r="1161" spans="2:2">
      <c r="B1161" s="12">
        <v>1135</v>
      </c>
    </row>
    <row r="1162" spans="2:2">
      <c r="B1162" s="12">
        <v>1136</v>
      </c>
    </row>
    <row r="1163" spans="2:2">
      <c r="B1163" s="12">
        <v>1137</v>
      </c>
    </row>
    <row r="1164" spans="2:2">
      <c r="B1164" s="12">
        <v>1138</v>
      </c>
    </row>
    <row r="1165" spans="2:2">
      <c r="B1165" s="12">
        <v>1139</v>
      </c>
    </row>
    <row r="1166" spans="2:2">
      <c r="B1166" s="12">
        <v>1140</v>
      </c>
    </row>
    <row r="1167" spans="2:2">
      <c r="B1167" s="12">
        <v>1141</v>
      </c>
    </row>
    <row r="1168" spans="2:2">
      <c r="B1168" s="12">
        <v>1142</v>
      </c>
    </row>
    <row r="1169" spans="2:2">
      <c r="B1169" s="12">
        <v>1143</v>
      </c>
    </row>
    <row r="1170" spans="2:2">
      <c r="B1170" s="12">
        <v>1144</v>
      </c>
    </row>
    <row r="1171" spans="2:2">
      <c r="B1171" s="12">
        <v>1145</v>
      </c>
    </row>
    <row r="1172" spans="2:2">
      <c r="B1172" s="12">
        <v>1146</v>
      </c>
    </row>
    <row r="1173" spans="2:2">
      <c r="B1173" s="12">
        <v>1147</v>
      </c>
    </row>
    <row r="1174" spans="2:2">
      <c r="B1174" s="12">
        <v>1148</v>
      </c>
    </row>
    <row r="1175" spans="2:2">
      <c r="B1175" s="12">
        <v>1149</v>
      </c>
    </row>
    <row r="1176" spans="2:2">
      <c r="B1176" s="12">
        <v>1150</v>
      </c>
    </row>
    <row r="1177" spans="2:2">
      <c r="B1177" s="12">
        <v>1151</v>
      </c>
    </row>
    <row r="1178" spans="2:2">
      <c r="B1178" s="12">
        <v>1152</v>
      </c>
    </row>
    <row r="1179" spans="2:2">
      <c r="B1179" s="12">
        <v>1153</v>
      </c>
    </row>
    <row r="1180" spans="2:2">
      <c r="B1180" s="12">
        <v>1154</v>
      </c>
    </row>
    <row r="1181" spans="2:2">
      <c r="B1181" s="12">
        <v>1155</v>
      </c>
    </row>
    <row r="1182" spans="2:2">
      <c r="B1182" s="12">
        <v>1156</v>
      </c>
    </row>
    <row r="1183" spans="2:2">
      <c r="B1183" s="12">
        <v>1157</v>
      </c>
    </row>
    <row r="1184" spans="2:2">
      <c r="B1184" s="12">
        <v>1158</v>
      </c>
    </row>
    <row r="1185" spans="2:2">
      <c r="B1185" s="12">
        <v>1159</v>
      </c>
    </row>
    <row r="1186" spans="2:2">
      <c r="B1186" s="12">
        <v>1160</v>
      </c>
    </row>
    <row r="1187" spans="2:2">
      <c r="B1187" s="12">
        <v>1161</v>
      </c>
    </row>
    <row r="1188" spans="2:2">
      <c r="B1188" s="12">
        <v>1162</v>
      </c>
    </row>
    <row r="1189" spans="2:2">
      <c r="B1189" s="12">
        <v>1163</v>
      </c>
    </row>
    <row r="1190" spans="2:2">
      <c r="B1190" s="12">
        <v>1164</v>
      </c>
    </row>
    <row r="1191" spans="2:2">
      <c r="B1191" s="12">
        <v>1165</v>
      </c>
    </row>
    <row r="1192" spans="2:2">
      <c r="B1192" s="12">
        <v>1166</v>
      </c>
    </row>
    <row r="1193" spans="2:2">
      <c r="B1193" s="12">
        <v>1167</v>
      </c>
    </row>
    <row r="1194" spans="2:2">
      <c r="B1194" s="12">
        <v>1168</v>
      </c>
    </row>
    <row r="1195" spans="2:2">
      <c r="B1195" s="12">
        <v>1169</v>
      </c>
    </row>
    <row r="1196" spans="2:2">
      <c r="B1196" s="12">
        <v>1170</v>
      </c>
    </row>
    <row r="1197" spans="2:2">
      <c r="B1197" s="12">
        <v>1171</v>
      </c>
    </row>
    <row r="1198" spans="2:2">
      <c r="B1198" s="12">
        <v>1172</v>
      </c>
    </row>
    <row r="1199" spans="2:2">
      <c r="B1199" s="12">
        <v>1173</v>
      </c>
    </row>
    <row r="1200" spans="2:2">
      <c r="B1200" s="12">
        <v>1174</v>
      </c>
    </row>
    <row r="1201" spans="2:2">
      <c r="B1201" s="12">
        <v>1175</v>
      </c>
    </row>
    <row r="1202" spans="2:2">
      <c r="B1202" s="12">
        <v>1176</v>
      </c>
    </row>
    <row r="1203" spans="2:2">
      <c r="B1203" s="12">
        <v>1177</v>
      </c>
    </row>
    <row r="1204" spans="2:2">
      <c r="B1204" s="12">
        <v>1178</v>
      </c>
    </row>
    <row r="1205" spans="2:2">
      <c r="B1205" s="12">
        <v>1179</v>
      </c>
    </row>
    <row r="1206" spans="2:2">
      <c r="B1206" s="12">
        <v>1180</v>
      </c>
    </row>
    <row r="1207" spans="2:2">
      <c r="B1207" s="12">
        <v>1181</v>
      </c>
    </row>
    <row r="1208" spans="2:2">
      <c r="B1208" s="12">
        <v>1182</v>
      </c>
    </row>
    <row r="1209" spans="2:2">
      <c r="B1209" s="12">
        <v>1183</v>
      </c>
    </row>
    <row r="1210" spans="2:2">
      <c r="B1210" s="12">
        <v>1184</v>
      </c>
    </row>
    <row r="1211" spans="2:2">
      <c r="B1211" s="12">
        <v>1185</v>
      </c>
    </row>
    <row r="1212" spans="2:2">
      <c r="B1212" s="12">
        <v>1186</v>
      </c>
    </row>
    <row r="1213" spans="2:2">
      <c r="B1213" s="12">
        <v>1187</v>
      </c>
    </row>
    <row r="1214" spans="2:2">
      <c r="B1214" s="12">
        <v>1188</v>
      </c>
    </row>
    <row r="1215" spans="2:2">
      <c r="B1215" s="12">
        <v>1189</v>
      </c>
    </row>
    <row r="1216" spans="2:2">
      <c r="B1216" s="12">
        <v>1190</v>
      </c>
    </row>
    <row r="1217" spans="2:2">
      <c r="B1217" s="12">
        <v>1191</v>
      </c>
    </row>
    <row r="1218" spans="2:2">
      <c r="B1218" s="12">
        <v>1192</v>
      </c>
    </row>
    <row r="1219" spans="2:2">
      <c r="B1219" s="12">
        <v>1193</v>
      </c>
    </row>
    <row r="1220" spans="2:2">
      <c r="B1220" s="12">
        <v>1194</v>
      </c>
    </row>
    <row r="1221" spans="2:2">
      <c r="B1221" s="12">
        <v>1195</v>
      </c>
    </row>
    <row r="1222" spans="2:2">
      <c r="B1222" s="12">
        <v>1196</v>
      </c>
    </row>
    <row r="1223" spans="2:2">
      <c r="B1223" s="12">
        <v>1197</v>
      </c>
    </row>
    <row r="1224" spans="2:2">
      <c r="B1224" s="12">
        <v>1198</v>
      </c>
    </row>
    <row r="1225" spans="2:2">
      <c r="B1225" s="12">
        <v>1199</v>
      </c>
    </row>
    <row r="1226" spans="2:2">
      <c r="B1226" s="12">
        <v>1200</v>
      </c>
    </row>
    <row r="1227" spans="2:2">
      <c r="B1227" s="12">
        <v>1201</v>
      </c>
    </row>
    <row r="1228" spans="2:2">
      <c r="B1228" s="12">
        <v>1202</v>
      </c>
    </row>
    <row r="1229" spans="2:2">
      <c r="B1229" s="12">
        <v>1203</v>
      </c>
    </row>
    <row r="1230" spans="2:2">
      <c r="B1230" s="12">
        <v>1204</v>
      </c>
    </row>
    <row r="1231" spans="2:2">
      <c r="B1231" s="12">
        <v>1205</v>
      </c>
    </row>
    <row r="1232" spans="2:2">
      <c r="B1232" s="12">
        <v>1206</v>
      </c>
    </row>
    <row r="1233" spans="2:2">
      <c r="B1233" s="12">
        <v>1207</v>
      </c>
    </row>
    <row r="1234" spans="2:2">
      <c r="B1234" s="12">
        <v>1208</v>
      </c>
    </row>
    <row r="1235" spans="2:2">
      <c r="B1235" s="12">
        <v>1209</v>
      </c>
    </row>
    <row r="1236" spans="2:2">
      <c r="B1236" s="12">
        <v>1210</v>
      </c>
    </row>
    <row r="1237" spans="2:2">
      <c r="B1237" s="12">
        <v>1211</v>
      </c>
    </row>
    <row r="1238" spans="2:2">
      <c r="B1238" s="12">
        <v>1212</v>
      </c>
    </row>
    <row r="1239" spans="2:2">
      <c r="B1239" s="12">
        <v>1213</v>
      </c>
    </row>
    <row r="1240" spans="2:2">
      <c r="B1240" s="12">
        <v>1214</v>
      </c>
    </row>
    <row r="1241" spans="2:2">
      <c r="B1241" s="12">
        <v>1215</v>
      </c>
    </row>
    <row r="1242" spans="2:2">
      <c r="B1242" s="12">
        <v>1216</v>
      </c>
    </row>
    <row r="1243" spans="2:2">
      <c r="B1243" s="12">
        <v>1217</v>
      </c>
    </row>
    <row r="1244" spans="2:2">
      <c r="B1244" s="12">
        <v>1218</v>
      </c>
    </row>
    <row r="1245" spans="2:2">
      <c r="B1245" s="12">
        <v>1219</v>
      </c>
    </row>
    <row r="1246" spans="2:2">
      <c r="B1246" s="12">
        <v>1220</v>
      </c>
    </row>
    <row r="1247" spans="2:2">
      <c r="B1247" s="12">
        <v>1221</v>
      </c>
    </row>
    <row r="1248" spans="2:2">
      <c r="B1248" s="12">
        <v>1222</v>
      </c>
    </row>
    <row r="1249" spans="2:2">
      <c r="B1249" s="12">
        <v>1223</v>
      </c>
    </row>
    <row r="1250" spans="2:2">
      <c r="B1250" s="12">
        <v>1224</v>
      </c>
    </row>
    <row r="1251" spans="2:2">
      <c r="B1251" s="12">
        <v>1225</v>
      </c>
    </row>
    <row r="1252" spans="2:2">
      <c r="B1252" s="12">
        <v>1226</v>
      </c>
    </row>
    <row r="1253" spans="2:2">
      <c r="B1253" s="12">
        <v>1227</v>
      </c>
    </row>
    <row r="1254" spans="2:2">
      <c r="B1254" s="12">
        <v>1228</v>
      </c>
    </row>
    <row r="1255" spans="2:2">
      <c r="B1255" s="12">
        <v>1229</v>
      </c>
    </row>
    <row r="1256" spans="2:2">
      <c r="B1256" s="12">
        <v>1230</v>
      </c>
    </row>
    <row r="1257" spans="2:2">
      <c r="B1257" s="12">
        <v>1231</v>
      </c>
    </row>
    <row r="1258" spans="2:2">
      <c r="B1258" s="12">
        <v>1232</v>
      </c>
    </row>
    <row r="1259" spans="2:2">
      <c r="B1259" s="12">
        <v>1233</v>
      </c>
    </row>
    <row r="1260" spans="2:2">
      <c r="B1260" s="12">
        <v>1234</v>
      </c>
    </row>
    <row r="1261" spans="2:2">
      <c r="B1261" s="12">
        <v>1235</v>
      </c>
    </row>
    <row r="1262" spans="2:2">
      <c r="B1262" s="12">
        <v>1236</v>
      </c>
    </row>
    <row r="1263" spans="2:2">
      <c r="B1263" s="12">
        <v>1237</v>
      </c>
    </row>
    <row r="1264" spans="2:2">
      <c r="B1264" s="12">
        <v>1238</v>
      </c>
    </row>
    <row r="1265" spans="2:2">
      <c r="B1265" s="12">
        <v>1239</v>
      </c>
    </row>
    <row r="1266" spans="2:2">
      <c r="B1266" s="12">
        <v>1240</v>
      </c>
    </row>
    <row r="1267" spans="2:2">
      <c r="B1267" s="12">
        <v>1241</v>
      </c>
    </row>
    <row r="1268" spans="2:2">
      <c r="B1268" s="12">
        <v>1242</v>
      </c>
    </row>
    <row r="1269" spans="2:2">
      <c r="B1269" s="12">
        <v>1243</v>
      </c>
    </row>
    <row r="1270" spans="2:2">
      <c r="B1270" s="12">
        <v>1244</v>
      </c>
    </row>
    <row r="1271" spans="2:2">
      <c r="B1271" s="12">
        <v>1245</v>
      </c>
    </row>
    <row r="1272" spans="2:2">
      <c r="B1272" s="12">
        <v>1246</v>
      </c>
    </row>
    <row r="1273" spans="2:2">
      <c r="B1273" s="12">
        <v>1247</v>
      </c>
    </row>
    <row r="1274" spans="2:2">
      <c r="B1274" s="12">
        <v>1248</v>
      </c>
    </row>
    <row r="1275" spans="2:2">
      <c r="B1275" s="12">
        <v>1249</v>
      </c>
    </row>
    <row r="1276" spans="2:2">
      <c r="B1276" s="12">
        <v>1250</v>
      </c>
    </row>
    <row r="1277" spans="2:2">
      <c r="B1277" s="12">
        <v>1251</v>
      </c>
    </row>
    <row r="1278" spans="2:2">
      <c r="B1278" s="12">
        <v>1252</v>
      </c>
    </row>
    <row r="1279" spans="2:2">
      <c r="B1279" s="12">
        <v>1253</v>
      </c>
    </row>
    <row r="1280" spans="2:2">
      <c r="B1280" s="12">
        <v>1254</v>
      </c>
    </row>
    <row r="1281" spans="2:2">
      <c r="B1281" s="12">
        <v>1255</v>
      </c>
    </row>
    <row r="1282" spans="2:2">
      <c r="B1282" s="12">
        <v>1256</v>
      </c>
    </row>
    <row r="1283" spans="2:2">
      <c r="B1283" s="12">
        <v>1257</v>
      </c>
    </row>
    <row r="1284" spans="2:2">
      <c r="B1284" s="12">
        <v>1258</v>
      </c>
    </row>
    <row r="1285" spans="2:2">
      <c r="B1285" s="12">
        <v>1259</v>
      </c>
    </row>
    <row r="1286" spans="2:2">
      <c r="B1286" s="12">
        <v>1260</v>
      </c>
    </row>
    <row r="1287" spans="2:2">
      <c r="B1287" s="12">
        <v>1261</v>
      </c>
    </row>
    <row r="1288" spans="2:2">
      <c r="B1288" s="12">
        <v>1262</v>
      </c>
    </row>
    <row r="1289" spans="2:2">
      <c r="B1289" s="12">
        <v>1263</v>
      </c>
    </row>
    <row r="1290" spans="2:2">
      <c r="B1290" s="12">
        <v>1264</v>
      </c>
    </row>
    <row r="1291" spans="2:2">
      <c r="B1291" s="12">
        <v>1265</v>
      </c>
    </row>
    <row r="1292" spans="2:2">
      <c r="B1292" s="12">
        <v>1266</v>
      </c>
    </row>
    <row r="1293" spans="2:2">
      <c r="B1293" s="12">
        <v>1267</v>
      </c>
    </row>
    <row r="1294" spans="2:2">
      <c r="B1294" s="12">
        <v>1268</v>
      </c>
    </row>
    <row r="1295" spans="2:2">
      <c r="B1295" s="12">
        <v>1269</v>
      </c>
    </row>
    <row r="1296" spans="2:2">
      <c r="B1296" s="12">
        <v>1270</v>
      </c>
    </row>
    <row r="1297" spans="2:2">
      <c r="B1297" s="12">
        <v>1271</v>
      </c>
    </row>
    <row r="1298" spans="2:2">
      <c r="B1298" s="12">
        <v>1272</v>
      </c>
    </row>
    <row r="1299" spans="2:2">
      <c r="B1299" s="12">
        <v>1273</v>
      </c>
    </row>
    <row r="1300" spans="2:2">
      <c r="B1300" s="12">
        <v>1274</v>
      </c>
    </row>
    <row r="1301" spans="2:2">
      <c r="B1301" s="12">
        <v>1275</v>
      </c>
    </row>
    <row r="1302" spans="2:2">
      <c r="B1302" s="12">
        <v>1276</v>
      </c>
    </row>
    <row r="1303" spans="2:2">
      <c r="B1303" s="12">
        <v>1277</v>
      </c>
    </row>
    <row r="1304" spans="2:2">
      <c r="B1304" s="12">
        <v>1278</v>
      </c>
    </row>
    <row r="1305" spans="2:2">
      <c r="B1305" s="12">
        <v>1279</v>
      </c>
    </row>
    <row r="1306" spans="2:2">
      <c r="B1306" s="12">
        <v>1280</v>
      </c>
    </row>
    <row r="1307" spans="2:2">
      <c r="B1307" s="12">
        <v>1281</v>
      </c>
    </row>
    <row r="1308" spans="2:2">
      <c r="B1308" s="12">
        <v>1282</v>
      </c>
    </row>
    <row r="1309" spans="2:2">
      <c r="B1309" s="12">
        <v>1283</v>
      </c>
    </row>
    <row r="1310" spans="2:2">
      <c r="B1310" s="12">
        <v>1284</v>
      </c>
    </row>
    <row r="1311" spans="2:2">
      <c r="B1311" s="12">
        <v>1285</v>
      </c>
    </row>
    <row r="1312" spans="2:2">
      <c r="B1312" s="12">
        <v>1286</v>
      </c>
    </row>
    <row r="1313" spans="2:2">
      <c r="B1313" s="12">
        <v>1287</v>
      </c>
    </row>
    <row r="1314" spans="2:2">
      <c r="B1314" s="12">
        <v>1288</v>
      </c>
    </row>
    <row r="1315" spans="2:2">
      <c r="B1315" s="12">
        <v>1289</v>
      </c>
    </row>
    <row r="1316" spans="2:2">
      <c r="B1316" s="12">
        <v>1290</v>
      </c>
    </row>
    <row r="1317" spans="2:2">
      <c r="B1317" s="12">
        <v>1291</v>
      </c>
    </row>
    <row r="1318" spans="2:2">
      <c r="B1318" s="12">
        <v>1292</v>
      </c>
    </row>
    <row r="1319" spans="2:2">
      <c r="B1319" s="12">
        <v>1293</v>
      </c>
    </row>
    <row r="1320" spans="2:2">
      <c r="B1320" s="12">
        <v>1294</v>
      </c>
    </row>
    <row r="1321" spans="2:2">
      <c r="B1321" s="12">
        <v>1295</v>
      </c>
    </row>
    <row r="1322" spans="2:2">
      <c r="B1322" s="12">
        <v>1296</v>
      </c>
    </row>
    <row r="1323" spans="2:2">
      <c r="B1323" s="12">
        <v>1297</v>
      </c>
    </row>
    <row r="1324" spans="2:2">
      <c r="B1324" s="12">
        <v>1298</v>
      </c>
    </row>
    <row r="1325" spans="2:2">
      <c r="B1325" s="12">
        <v>1299</v>
      </c>
    </row>
    <row r="1326" spans="2:2">
      <c r="B1326" s="12">
        <v>1300</v>
      </c>
    </row>
    <row r="1327" spans="2:2">
      <c r="B1327" s="12">
        <v>1301</v>
      </c>
    </row>
    <row r="1328" spans="2:2">
      <c r="B1328" s="12">
        <v>1302</v>
      </c>
    </row>
    <row r="1329" spans="2:2">
      <c r="B1329" s="12">
        <v>1303</v>
      </c>
    </row>
    <row r="1330" spans="2:2">
      <c r="B1330" s="12">
        <v>1304</v>
      </c>
    </row>
    <row r="1331" spans="2:2">
      <c r="B1331" s="12">
        <v>1305</v>
      </c>
    </row>
    <row r="1332" spans="2:2">
      <c r="B1332" s="12">
        <v>1306</v>
      </c>
    </row>
    <row r="1333" spans="2:2">
      <c r="B1333" s="12">
        <v>1307</v>
      </c>
    </row>
    <row r="1334" spans="2:2">
      <c r="B1334" s="12">
        <v>1308</v>
      </c>
    </row>
    <row r="1335" spans="2:2">
      <c r="B1335" s="12">
        <v>1309</v>
      </c>
    </row>
    <row r="1336" spans="2:2">
      <c r="B1336" s="12">
        <v>1310</v>
      </c>
    </row>
    <row r="1337" spans="2:2">
      <c r="B1337" s="12">
        <v>1311</v>
      </c>
    </row>
    <row r="1338" spans="2:2">
      <c r="B1338" s="12">
        <v>1312</v>
      </c>
    </row>
    <row r="1339" spans="2:2">
      <c r="B1339" s="12">
        <v>1313</v>
      </c>
    </row>
    <row r="1340" spans="2:2">
      <c r="B1340" s="12">
        <v>1314</v>
      </c>
    </row>
    <row r="1341" spans="2:2">
      <c r="B1341" s="12">
        <v>1315</v>
      </c>
    </row>
    <row r="1342" spans="2:2">
      <c r="B1342" s="12">
        <v>1316</v>
      </c>
    </row>
    <row r="1343" spans="2:2">
      <c r="B1343" s="12">
        <v>1317</v>
      </c>
    </row>
    <row r="1344" spans="2:2">
      <c r="B1344" s="12">
        <v>1318</v>
      </c>
    </row>
    <row r="1345" spans="2:2">
      <c r="B1345" s="12">
        <v>1319</v>
      </c>
    </row>
    <row r="1346" spans="2:2">
      <c r="B1346" s="12">
        <v>1320</v>
      </c>
    </row>
    <row r="1347" spans="2:2">
      <c r="B1347" s="12">
        <v>1321</v>
      </c>
    </row>
    <row r="1348" spans="2:2">
      <c r="B1348" s="12">
        <v>1322</v>
      </c>
    </row>
    <row r="1349" spans="2:2">
      <c r="B1349" s="12">
        <v>1323</v>
      </c>
    </row>
    <row r="1350" spans="2:2">
      <c r="B1350" s="12">
        <v>1324</v>
      </c>
    </row>
    <row r="1351" spans="2:2">
      <c r="B1351" s="12">
        <v>1325</v>
      </c>
    </row>
    <row r="1352" spans="2:2">
      <c r="B1352" s="12">
        <v>1326</v>
      </c>
    </row>
    <row r="1353" spans="2:2">
      <c r="B1353" s="12">
        <v>1327</v>
      </c>
    </row>
    <row r="1354" spans="2:2">
      <c r="B1354" s="12">
        <v>1328</v>
      </c>
    </row>
    <row r="1355" spans="2:2">
      <c r="B1355" s="12">
        <v>1329</v>
      </c>
    </row>
    <row r="1356" spans="2:2">
      <c r="B1356" s="12">
        <v>1330</v>
      </c>
    </row>
    <row r="1357" spans="2:2">
      <c r="B1357" s="12">
        <v>1331</v>
      </c>
    </row>
    <row r="1358" spans="2:2">
      <c r="B1358" s="12">
        <v>1332</v>
      </c>
    </row>
    <row r="1359" spans="2:2">
      <c r="B1359" s="12">
        <v>1333</v>
      </c>
    </row>
    <row r="1360" spans="2:2">
      <c r="B1360" s="12">
        <v>1334</v>
      </c>
    </row>
    <row r="1361" spans="2:2">
      <c r="B1361" s="12">
        <v>1335</v>
      </c>
    </row>
    <row r="1362" spans="2:2">
      <c r="B1362" s="12">
        <v>1336</v>
      </c>
    </row>
    <row r="1363" spans="2:2">
      <c r="B1363" s="12">
        <v>1337</v>
      </c>
    </row>
    <row r="1364" spans="2:2">
      <c r="B1364" s="12">
        <v>1338</v>
      </c>
    </row>
    <row r="1365" spans="2:2">
      <c r="B1365" s="12">
        <v>1339</v>
      </c>
    </row>
    <row r="1366" spans="2:2">
      <c r="B1366" s="12">
        <v>1340</v>
      </c>
    </row>
    <row r="1367" spans="2:2">
      <c r="B1367" s="12">
        <v>1341</v>
      </c>
    </row>
    <row r="1368" spans="2:2">
      <c r="B1368" s="12">
        <v>1342</v>
      </c>
    </row>
    <row r="1369" spans="2:2">
      <c r="B1369" s="12">
        <v>1343</v>
      </c>
    </row>
    <row r="1370" spans="2:2">
      <c r="B1370" s="12">
        <v>1344</v>
      </c>
    </row>
    <row r="1371" spans="2:2">
      <c r="B1371" s="12">
        <v>1345</v>
      </c>
    </row>
    <row r="1372" spans="2:2">
      <c r="B1372" s="12">
        <v>1346</v>
      </c>
    </row>
    <row r="1373" spans="2:2">
      <c r="B1373" s="12">
        <v>1347</v>
      </c>
    </row>
    <row r="1374" spans="2:2">
      <c r="B1374" s="12">
        <v>1348</v>
      </c>
    </row>
    <row r="1375" spans="2:2">
      <c r="B1375" s="12">
        <v>1349</v>
      </c>
    </row>
    <row r="1376" spans="2:2">
      <c r="B1376" s="12">
        <v>1350</v>
      </c>
    </row>
    <row r="1377" spans="2:2">
      <c r="B1377" s="12">
        <v>1351</v>
      </c>
    </row>
    <row r="1378" spans="2:2">
      <c r="B1378" s="12">
        <v>1352</v>
      </c>
    </row>
    <row r="1379" spans="2:2">
      <c r="B1379" s="12">
        <v>1353</v>
      </c>
    </row>
    <row r="1380" spans="2:2">
      <c r="B1380" s="12">
        <v>1354</v>
      </c>
    </row>
    <row r="1381" spans="2:2">
      <c r="B1381" s="12">
        <v>1355</v>
      </c>
    </row>
    <row r="1382" spans="2:2">
      <c r="B1382" s="12">
        <v>1356</v>
      </c>
    </row>
    <row r="1383" spans="2:2">
      <c r="B1383" s="12">
        <v>1357</v>
      </c>
    </row>
    <row r="1384" spans="2:2">
      <c r="B1384" s="12">
        <v>1358</v>
      </c>
    </row>
    <row r="1385" spans="2:2">
      <c r="B1385" s="12">
        <v>1359</v>
      </c>
    </row>
    <row r="1386" spans="2:2">
      <c r="B1386" s="12">
        <v>1360</v>
      </c>
    </row>
    <row r="1387" spans="2:2">
      <c r="B1387" s="12">
        <v>1361</v>
      </c>
    </row>
    <row r="1388" spans="2:2">
      <c r="B1388" s="12">
        <v>1362</v>
      </c>
    </row>
    <row r="1389" spans="2:2">
      <c r="B1389" s="12">
        <v>1363</v>
      </c>
    </row>
    <row r="1390" spans="2:2">
      <c r="B1390" s="12">
        <v>1364</v>
      </c>
    </row>
    <row r="1391" spans="2:2">
      <c r="B1391" s="12">
        <v>1365</v>
      </c>
    </row>
    <row r="1392" spans="2:2">
      <c r="B1392" s="12">
        <v>1366</v>
      </c>
    </row>
    <row r="1393" spans="2:2">
      <c r="B1393" s="12">
        <v>1367</v>
      </c>
    </row>
    <row r="1394" spans="2:2">
      <c r="B1394" s="12">
        <v>1368</v>
      </c>
    </row>
    <row r="1395" spans="2:2">
      <c r="B1395" s="12">
        <v>1369</v>
      </c>
    </row>
    <row r="1396" spans="2:2">
      <c r="B1396" s="12">
        <v>1370</v>
      </c>
    </row>
    <row r="1397" spans="2:2">
      <c r="B1397" s="12">
        <v>1371</v>
      </c>
    </row>
    <row r="1398" spans="2:2">
      <c r="B1398" s="12">
        <v>1372</v>
      </c>
    </row>
    <row r="1399" spans="2:2">
      <c r="B1399" s="12">
        <v>1373</v>
      </c>
    </row>
    <row r="1400" spans="2:2">
      <c r="B1400" s="12">
        <v>1374</v>
      </c>
    </row>
    <row r="1401" spans="2:2">
      <c r="B1401" s="12">
        <v>1375</v>
      </c>
    </row>
    <row r="1402" spans="2:2">
      <c r="B1402" s="12">
        <v>1376</v>
      </c>
    </row>
    <row r="1403" spans="2:2">
      <c r="B1403" s="12">
        <v>1377</v>
      </c>
    </row>
    <row r="1404" spans="2:2">
      <c r="B1404" s="12">
        <v>1378</v>
      </c>
    </row>
    <row r="1405" spans="2:2">
      <c r="B1405" s="12">
        <v>1379</v>
      </c>
    </row>
    <row r="1406" spans="2:2">
      <c r="B1406" s="12">
        <v>1380</v>
      </c>
    </row>
    <row r="1407" spans="2:2">
      <c r="B1407" s="12">
        <v>1381</v>
      </c>
    </row>
    <row r="1408" spans="2:2">
      <c r="B1408" s="12">
        <v>1382</v>
      </c>
    </row>
    <row r="1409" spans="2:2">
      <c r="B1409" s="12">
        <v>1383</v>
      </c>
    </row>
    <row r="1410" spans="2:2">
      <c r="B1410" s="12">
        <v>1384</v>
      </c>
    </row>
    <row r="1411" spans="2:2">
      <c r="B1411" s="12">
        <v>1385</v>
      </c>
    </row>
    <row r="1412" spans="2:2">
      <c r="B1412" s="12">
        <v>1386</v>
      </c>
    </row>
    <row r="1413" spans="2:2">
      <c r="B1413" s="12">
        <v>1387</v>
      </c>
    </row>
    <row r="1414" spans="2:2">
      <c r="B1414" s="12">
        <v>1388</v>
      </c>
    </row>
    <row r="1415" spans="2:2">
      <c r="B1415" s="12">
        <v>1389</v>
      </c>
    </row>
    <row r="1416" spans="2:2">
      <c r="B1416" s="12">
        <v>1390</v>
      </c>
    </row>
    <row r="1417" spans="2:2">
      <c r="B1417" s="12">
        <v>1391</v>
      </c>
    </row>
    <row r="1418" spans="2:2">
      <c r="B1418" s="12">
        <v>1392</v>
      </c>
    </row>
    <row r="1419" spans="2:2">
      <c r="B1419" s="12">
        <v>1393</v>
      </c>
    </row>
    <row r="1420" spans="2:2">
      <c r="B1420" s="12">
        <v>1394</v>
      </c>
    </row>
    <row r="1421" spans="2:2">
      <c r="B1421" s="12">
        <v>1395</v>
      </c>
    </row>
    <row r="1422" spans="2:2">
      <c r="B1422" s="12">
        <v>1396</v>
      </c>
    </row>
    <row r="1423" spans="2:2">
      <c r="B1423" s="12">
        <v>1397</v>
      </c>
    </row>
    <row r="1424" spans="2:2">
      <c r="B1424" s="12">
        <v>1398</v>
      </c>
    </row>
    <row r="1425" spans="2:2">
      <c r="B1425" s="12">
        <v>1399</v>
      </c>
    </row>
    <row r="1426" spans="2:2">
      <c r="B1426" s="12">
        <v>1400</v>
      </c>
    </row>
    <row r="1427" spans="2:2">
      <c r="B1427" s="12">
        <v>1401</v>
      </c>
    </row>
    <row r="1428" spans="2:2">
      <c r="B1428" s="12">
        <v>1402</v>
      </c>
    </row>
    <row r="1429" spans="2:2">
      <c r="B1429" s="12">
        <v>1403</v>
      </c>
    </row>
    <row r="1430" spans="2:2">
      <c r="B1430" s="12">
        <v>1404</v>
      </c>
    </row>
    <row r="1431" spans="2:2">
      <c r="B1431" s="12">
        <v>1405</v>
      </c>
    </row>
    <row r="1432" spans="2:2">
      <c r="B1432" s="12">
        <v>1406</v>
      </c>
    </row>
    <row r="1433" spans="2:2">
      <c r="B1433" s="12">
        <v>1407</v>
      </c>
    </row>
    <row r="1434" spans="2:2">
      <c r="B1434" s="12">
        <v>1408</v>
      </c>
    </row>
    <row r="1435" spans="2:2">
      <c r="B1435" s="12">
        <v>1409</v>
      </c>
    </row>
    <row r="1436" spans="2:2">
      <c r="B1436" s="12">
        <v>1410</v>
      </c>
    </row>
    <row r="1437" spans="2:2">
      <c r="B1437" s="12">
        <v>1411</v>
      </c>
    </row>
    <row r="1438" spans="2:2">
      <c r="B1438" s="12">
        <v>1412</v>
      </c>
    </row>
    <row r="1439" spans="2:2">
      <c r="B1439" s="12">
        <v>1413</v>
      </c>
    </row>
    <row r="1440" spans="2:2">
      <c r="B1440" s="12">
        <v>1414</v>
      </c>
    </row>
    <row r="1441" spans="2:2">
      <c r="B1441" s="12">
        <v>1415</v>
      </c>
    </row>
    <row r="1442" spans="2:2">
      <c r="B1442" s="12">
        <v>1416</v>
      </c>
    </row>
    <row r="1443" spans="2:2">
      <c r="B1443" s="12">
        <v>1417</v>
      </c>
    </row>
    <row r="1444" spans="2:2">
      <c r="B1444" s="12">
        <v>1418</v>
      </c>
    </row>
    <row r="1445" spans="2:2">
      <c r="B1445" s="12">
        <v>1419</v>
      </c>
    </row>
    <row r="1446" spans="2:2">
      <c r="B1446" s="12">
        <v>1420</v>
      </c>
    </row>
    <row r="1447" spans="2:2">
      <c r="B1447" s="12">
        <v>1421</v>
      </c>
    </row>
    <row r="1448" spans="2:2">
      <c r="B1448" s="12">
        <v>1422</v>
      </c>
    </row>
    <row r="1449" spans="2:2">
      <c r="B1449" s="12">
        <v>1423</v>
      </c>
    </row>
    <row r="1450" spans="2:2">
      <c r="B1450" s="12">
        <v>1424</v>
      </c>
    </row>
    <row r="1451" spans="2:2">
      <c r="B1451" s="12">
        <v>1425</v>
      </c>
    </row>
    <row r="1452" spans="2:2">
      <c r="B1452" s="12">
        <v>1426</v>
      </c>
    </row>
    <row r="1453" spans="2:2">
      <c r="B1453" s="12">
        <v>1427</v>
      </c>
    </row>
    <row r="1454" spans="2:2">
      <c r="B1454" s="12">
        <v>1428</v>
      </c>
    </row>
    <row r="1455" spans="2:2">
      <c r="B1455" s="12">
        <v>1429</v>
      </c>
    </row>
    <row r="1456" spans="2:2">
      <c r="B1456" s="12">
        <v>1430</v>
      </c>
    </row>
    <row r="1457" spans="2:2">
      <c r="B1457" s="12">
        <v>1431</v>
      </c>
    </row>
    <row r="1458" spans="2:2">
      <c r="B1458" s="12">
        <v>1432</v>
      </c>
    </row>
    <row r="1459" spans="2:2">
      <c r="B1459" s="12">
        <v>1433</v>
      </c>
    </row>
    <row r="1460" spans="2:2">
      <c r="B1460" s="12">
        <v>1434</v>
      </c>
    </row>
    <row r="1461" spans="2:2">
      <c r="B1461" s="12">
        <v>1435</v>
      </c>
    </row>
    <row r="1462" spans="2:2">
      <c r="B1462" s="12">
        <v>1436</v>
      </c>
    </row>
    <row r="1463" spans="2:2">
      <c r="B1463" s="12">
        <v>1437</v>
      </c>
    </row>
    <row r="1464" spans="2:2">
      <c r="B1464" s="12">
        <v>1438</v>
      </c>
    </row>
    <row r="1465" spans="2:2">
      <c r="B1465" s="12">
        <v>1439</v>
      </c>
    </row>
    <row r="1466" spans="2:2">
      <c r="B1466" s="12">
        <v>1440</v>
      </c>
    </row>
    <row r="1467" spans="2:2">
      <c r="B1467" s="12">
        <v>1441</v>
      </c>
    </row>
    <row r="1468" spans="2:2">
      <c r="B1468" s="12">
        <v>1442</v>
      </c>
    </row>
    <row r="1469" spans="2:2">
      <c r="B1469" s="12">
        <v>1443</v>
      </c>
    </row>
    <row r="1470" spans="2:2">
      <c r="B1470" s="12">
        <v>1444</v>
      </c>
    </row>
    <row r="1471" spans="2:2">
      <c r="B1471" s="12">
        <v>1445</v>
      </c>
    </row>
    <row r="1472" spans="2:2">
      <c r="B1472" s="12">
        <v>1446</v>
      </c>
    </row>
    <row r="1473" spans="2:2">
      <c r="B1473" s="12">
        <v>1447</v>
      </c>
    </row>
    <row r="1474" spans="2:2">
      <c r="B1474" s="12">
        <v>1448</v>
      </c>
    </row>
    <row r="1475" spans="2:2">
      <c r="B1475" s="12">
        <v>1449</v>
      </c>
    </row>
    <row r="1476" spans="2:2">
      <c r="B1476" s="12">
        <v>1450</v>
      </c>
    </row>
    <row r="1477" spans="2:2">
      <c r="B1477" s="12">
        <v>1451</v>
      </c>
    </row>
    <row r="1478" spans="2:2">
      <c r="B1478" s="12">
        <v>1452</v>
      </c>
    </row>
    <row r="1479" spans="2:2">
      <c r="B1479" s="12">
        <v>1453</v>
      </c>
    </row>
    <row r="1480" spans="2:2">
      <c r="B1480" s="12">
        <v>1454</v>
      </c>
    </row>
    <row r="1481" spans="2:2">
      <c r="B1481" s="12">
        <v>1455</v>
      </c>
    </row>
    <row r="1482" spans="2:2">
      <c r="B1482" s="12">
        <v>1456</v>
      </c>
    </row>
    <row r="1483" spans="2:2">
      <c r="B1483" s="12">
        <v>1457</v>
      </c>
    </row>
    <row r="1484" spans="2:2">
      <c r="B1484" s="12">
        <v>1458</v>
      </c>
    </row>
    <row r="1485" spans="2:2">
      <c r="B1485" s="12">
        <v>1459</v>
      </c>
    </row>
    <row r="1486" spans="2:2">
      <c r="B1486" s="12">
        <v>1460</v>
      </c>
    </row>
    <row r="1487" spans="2:2">
      <c r="B1487" s="12">
        <v>1461</v>
      </c>
    </row>
    <row r="1488" spans="2:2">
      <c r="B1488" s="12">
        <v>1462</v>
      </c>
    </row>
    <row r="1489" spans="2:2">
      <c r="B1489" s="12">
        <v>1463</v>
      </c>
    </row>
    <row r="1490" spans="2:2">
      <c r="B1490" s="12">
        <v>1464</v>
      </c>
    </row>
    <row r="1491" spans="2:2">
      <c r="B1491" s="12">
        <v>1465</v>
      </c>
    </row>
    <row r="1492" spans="2:2">
      <c r="B1492" s="12">
        <v>1466</v>
      </c>
    </row>
    <row r="1493" spans="2:2">
      <c r="B1493" s="12">
        <v>1467</v>
      </c>
    </row>
    <row r="1494" spans="2:2">
      <c r="B1494" s="12">
        <v>1468</v>
      </c>
    </row>
    <row r="1495" spans="2:2">
      <c r="B1495" s="12">
        <v>1469</v>
      </c>
    </row>
    <row r="1496" spans="2:2">
      <c r="B1496" s="12">
        <v>1470</v>
      </c>
    </row>
    <row r="1497" spans="2:2">
      <c r="B1497" s="12">
        <v>1471</v>
      </c>
    </row>
    <row r="1498" spans="2:2">
      <c r="B1498" s="12">
        <v>1472</v>
      </c>
    </row>
    <row r="1499" spans="2:2">
      <c r="B1499" s="12">
        <v>1473</v>
      </c>
    </row>
    <row r="1500" spans="2:2">
      <c r="B1500" s="12">
        <v>1474</v>
      </c>
    </row>
    <row r="1501" spans="2:2">
      <c r="B1501" s="12">
        <v>1475</v>
      </c>
    </row>
    <row r="1502" spans="2:2">
      <c r="B1502" s="12">
        <v>1476</v>
      </c>
    </row>
    <row r="1503" spans="2:2">
      <c r="B1503" s="12">
        <v>1477</v>
      </c>
    </row>
    <row r="1504" spans="2:2">
      <c r="B1504" s="12">
        <v>1478</v>
      </c>
    </row>
    <row r="1505" spans="2:2">
      <c r="B1505" s="12">
        <v>1479</v>
      </c>
    </row>
    <row r="1506" spans="2:2">
      <c r="B1506" s="12">
        <v>1480</v>
      </c>
    </row>
    <row r="1507" spans="2:2">
      <c r="B1507" s="12">
        <v>1481</v>
      </c>
    </row>
    <row r="1508" spans="2:2">
      <c r="B1508" s="12">
        <v>1482</v>
      </c>
    </row>
    <row r="1509" spans="2:2">
      <c r="B1509" s="12">
        <v>1483</v>
      </c>
    </row>
    <row r="1510" spans="2:2">
      <c r="B1510" s="12">
        <v>1484</v>
      </c>
    </row>
    <row r="1511" spans="2:2">
      <c r="B1511" s="12">
        <v>1485</v>
      </c>
    </row>
    <row r="1512" spans="2:2">
      <c r="B1512" s="12">
        <v>1486</v>
      </c>
    </row>
    <row r="1513" spans="2:2">
      <c r="B1513" s="12">
        <v>1487</v>
      </c>
    </row>
    <row r="1514" spans="2:2">
      <c r="B1514" s="12">
        <v>1488</v>
      </c>
    </row>
    <row r="1515" spans="2:2">
      <c r="B1515" s="12">
        <v>1489</v>
      </c>
    </row>
    <row r="1516" spans="2:2">
      <c r="B1516" s="12">
        <v>1490</v>
      </c>
    </row>
    <row r="1517" spans="2:2">
      <c r="B1517" s="12">
        <v>1491</v>
      </c>
    </row>
    <row r="1518" spans="2:2">
      <c r="B1518" s="12">
        <v>1492</v>
      </c>
    </row>
    <row r="1519" spans="2:2">
      <c r="B1519" s="12">
        <v>1493</v>
      </c>
    </row>
    <row r="1520" spans="2:2">
      <c r="B1520" s="12">
        <v>1494</v>
      </c>
    </row>
    <row r="1521" spans="2:2">
      <c r="B1521" s="12">
        <v>1495</v>
      </c>
    </row>
    <row r="1522" spans="2:2">
      <c r="B1522" s="12">
        <v>1496</v>
      </c>
    </row>
    <row r="1523" spans="2:2">
      <c r="B1523" s="12">
        <v>1497</v>
      </c>
    </row>
    <row r="1524" spans="2:2">
      <c r="B1524" s="12">
        <v>1498</v>
      </c>
    </row>
    <row r="1525" spans="2:2">
      <c r="B1525" s="12">
        <v>1499</v>
      </c>
    </row>
    <row r="1526" spans="2:2">
      <c r="B1526" s="12">
        <v>1500</v>
      </c>
    </row>
    <row r="1527" spans="2:2">
      <c r="B1527" s="12">
        <v>1501</v>
      </c>
    </row>
    <row r="1528" spans="2:2">
      <c r="B1528" s="12">
        <v>1502</v>
      </c>
    </row>
    <row r="1529" spans="2:2">
      <c r="B1529" s="12">
        <v>1503</v>
      </c>
    </row>
    <row r="1530" spans="2:2">
      <c r="B1530" s="12">
        <v>1504</v>
      </c>
    </row>
    <row r="1531" spans="2:2">
      <c r="B1531" s="12">
        <v>1505</v>
      </c>
    </row>
    <row r="1532" spans="2:2">
      <c r="B1532" s="12">
        <v>1506</v>
      </c>
    </row>
    <row r="1533" spans="2:2">
      <c r="B1533" s="12">
        <v>1507</v>
      </c>
    </row>
    <row r="1534" spans="2:2">
      <c r="B1534" s="12">
        <v>1508</v>
      </c>
    </row>
    <row r="1535" spans="2:2">
      <c r="B1535" s="12">
        <v>1509</v>
      </c>
    </row>
    <row r="1536" spans="2:2">
      <c r="B1536" s="12">
        <v>1510</v>
      </c>
    </row>
    <row r="1537" spans="2:2">
      <c r="B1537" s="12">
        <v>1511</v>
      </c>
    </row>
    <row r="1538" spans="2:2">
      <c r="B1538" s="12">
        <v>1512</v>
      </c>
    </row>
    <row r="1539" spans="2:2">
      <c r="B1539" s="12">
        <v>1513</v>
      </c>
    </row>
    <row r="1540" spans="2:2">
      <c r="B1540" s="12">
        <v>1514</v>
      </c>
    </row>
    <row r="1541" spans="2:2">
      <c r="B1541" s="12">
        <v>1515</v>
      </c>
    </row>
    <row r="1542" spans="2:2">
      <c r="B1542" s="12">
        <v>1516</v>
      </c>
    </row>
    <row r="1543" spans="2:2">
      <c r="B1543" s="12">
        <v>1517</v>
      </c>
    </row>
    <row r="1544" spans="2:2">
      <c r="B1544" s="12">
        <v>1518</v>
      </c>
    </row>
    <row r="1545" spans="2:2">
      <c r="B1545" s="12">
        <v>1519</v>
      </c>
    </row>
    <row r="1546" spans="2:2">
      <c r="B1546" s="12">
        <v>1520</v>
      </c>
    </row>
    <row r="1547" spans="2:2">
      <c r="B1547" s="12">
        <v>1521</v>
      </c>
    </row>
    <row r="1548" spans="2:2">
      <c r="B1548" s="12">
        <v>1522</v>
      </c>
    </row>
    <row r="1549" spans="2:2">
      <c r="B1549" s="12">
        <v>1523</v>
      </c>
    </row>
    <row r="1550" spans="2:2">
      <c r="B1550" s="12">
        <v>1524</v>
      </c>
    </row>
    <row r="1551" spans="2:2">
      <c r="B1551" s="12">
        <v>1525</v>
      </c>
    </row>
    <row r="1552" spans="2:2">
      <c r="B1552" s="12">
        <v>1526</v>
      </c>
    </row>
    <row r="1553" spans="2:2">
      <c r="B1553" s="12">
        <v>1527</v>
      </c>
    </row>
    <row r="1554" spans="2:2">
      <c r="B1554" s="12">
        <v>1528</v>
      </c>
    </row>
    <row r="1555" spans="2:2">
      <c r="B1555" s="12">
        <v>1529</v>
      </c>
    </row>
    <row r="1556" spans="2:2">
      <c r="B1556" s="12">
        <v>1530</v>
      </c>
    </row>
    <row r="1557" spans="2:2">
      <c r="B1557" s="12">
        <v>1531</v>
      </c>
    </row>
    <row r="1558" spans="2:2">
      <c r="B1558" s="12">
        <v>1532</v>
      </c>
    </row>
    <row r="1559" spans="2:2">
      <c r="B1559" s="12">
        <v>1533</v>
      </c>
    </row>
    <row r="1560" spans="2:2">
      <c r="B1560" s="12">
        <v>1534</v>
      </c>
    </row>
    <row r="1561" spans="2:2">
      <c r="B1561" s="12">
        <v>1535</v>
      </c>
    </row>
    <row r="1562" spans="2:2">
      <c r="B1562" s="12">
        <v>1536</v>
      </c>
    </row>
    <row r="1563" spans="2:2">
      <c r="B1563" s="12">
        <v>1537</v>
      </c>
    </row>
    <row r="1564" spans="2:2">
      <c r="B1564" s="12">
        <v>1538</v>
      </c>
    </row>
    <row r="1565" spans="2:2">
      <c r="B1565" s="12">
        <v>1539</v>
      </c>
    </row>
    <row r="1566" spans="2:2">
      <c r="B1566" s="12">
        <v>1540</v>
      </c>
    </row>
    <row r="1567" spans="2:2">
      <c r="B1567" s="12">
        <v>1541</v>
      </c>
    </row>
    <row r="1568" spans="2:2">
      <c r="B1568" s="12">
        <v>1542</v>
      </c>
    </row>
    <row r="1569" spans="2:2">
      <c r="B1569" s="12">
        <v>1543</v>
      </c>
    </row>
    <row r="1570" spans="2:2">
      <c r="B1570" s="12">
        <v>1544</v>
      </c>
    </row>
    <row r="1571" spans="2:2">
      <c r="B1571" s="12">
        <v>1545</v>
      </c>
    </row>
    <row r="1572" spans="2:2">
      <c r="B1572" s="12">
        <v>1546</v>
      </c>
    </row>
    <row r="1573" spans="2:2">
      <c r="B1573" s="12">
        <v>1547</v>
      </c>
    </row>
    <row r="1574" spans="2:2">
      <c r="B1574" s="12">
        <v>1548</v>
      </c>
    </row>
    <row r="1575" spans="2:2">
      <c r="B1575" s="12">
        <v>1549</v>
      </c>
    </row>
    <row r="1576" spans="2:2">
      <c r="B1576" s="12">
        <v>1550</v>
      </c>
    </row>
    <row r="1577" spans="2:2">
      <c r="B1577" s="12">
        <v>1551</v>
      </c>
    </row>
    <row r="1578" spans="2:2">
      <c r="B1578" s="12">
        <v>1552</v>
      </c>
    </row>
    <row r="1579" spans="2:2">
      <c r="B1579" s="12">
        <v>1553</v>
      </c>
    </row>
    <row r="1580" spans="2:2">
      <c r="B1580" s="12">
        <v>1554</v>
      </c>
    </row>
    <row r="1581" spans="2:2">
      <c r="B1581" s="12">
        <v>1555</v>
      </c>
    </row>
    <row r="1582" spans="2:2">
      <c r="B1582" s="12">
        <v>1556</v>
      </c>
    </row>
    <row r="1583" spans="2:2">
      <c r="B1583" s="12">
        <v>1557</v>
      </c>
    </row>
    <row r="1584" spans="2:2">
      <c r="B1584" s="12">
        <v>1558</v>
      </c>
    </row>
    <row r="1585" spans="2:2">
      <c r="B1585" s="12">
        <v>1559</v>
      </c>
    </row>
    <row r="1586" spans="2:2">
      <c r="B1586" s="12">
        <v>1560</v>
      </c>
    </row>
    <row r="1587" spans="2:2">
      <c r="B1587" s="12">
        <v>1561</v>
      </c>
    </row>
    <row r="1588" spans="2:2">
      <c r="B1588" s="12">
        <v>1562</v>
      </c>
    </row>
    <row r="1589" spans="2:2">
      <c r="B1589" s="12">
        <v>1563</v>
      </c>
    </row>
    <row r="1590" spans="2:2">
      <c r="B1590" s="12">
        <v>1564</v>
      </c>
    </row>
    <row r="1591" spans="2:2">
      <c r="B1591" s="12">
        <v>1565</v>
      </c>
    </row>
    <row r="1592" spans="2:2">
      <c r="B1592" s="12">
        <v>1566</v>
      </c>
    </row>
    <row r="1593" spans="2:2">
      <c r="B1593" s="12">
        <v>1567</v>
      </c>
    </row>
    <row r="1594" spans="2:2">
      <c r="B1594" s="12">
        <v>1568</v>
      </c>
    </row>
    <row r="1595" spans="2:2">
      <c r="B1595" s="12">
        <v>1569</v>
      </c>
    </row>
    <row r="1596" spans="2:2">
      <c r="B1596" s="12">
        <v>1570</v>
      </c>
    </row>
    <row r="1597" spans="2:2">
      <c r="B1597" s="12">
        <v>1571</v>
      </c>
    </row>
    <row r="1598" spans="2:2">
      <c r="B1598" s="12">
        <v>1572</v>
      </c>
    </row>
    <row r="1599" spans="2:2">
      <c r="B1599" s="12">
        <v>1573</v>
      </c>
    </row>
    <row r="1600" spans="2:2">
      <c r="B1600" s="12">
        <v>1574</v>
      </c>
    </row>
    <row r="1601" spans="2:2">
      <c r="B1601" s="12">
        <v>1575</v>
      </c>
    </row>
    <row r="1602" spans="2:2">
      <c r="B1602" s="12">
        <v>1576</v>
      </c>
    </row>
    <row r="1603" spans="2:2">
      <c r="B1603" s="12">
        <v>1577</v>
      </c>
    </row>
    <row r="1604" spans="2:2">
      <c r="B1604" s="12">
        <v>1578</v>
      </c>
    </row>
    <row r="1605" spans="2:2">
      <c r="B1605" s="12">
        <v>1579</v>
      </c>
    </row>
    <row r="1606" spans="2:2">
      <c r="B1606" s="12">
        <v>1580</v>
      </c>
    </row>
    <row r="1607" spans="2:2">
      <c r="B1607" s="12">
        <v>1581</v>
      </c>
    </row>
    <row r="1608" spans="2:2">
      <c r="B1608" s="12">
        <v>1582</v>
      </c>
    </row>
    <row r="1609" spans="2:2">
      <c r="B1609" s="12">
        <v>1583</v>
      </c>
    </row>
    <row r="1610" spans="2:2">
      <c r="B1610" s="12">
        <v>1584</v>
      </c>
    </row>
    <row r="1611" spans="2:2">
      <c r="B1611" s="12">
        <v>1585</v>
      </c>
    </row>
    <row r="1612" spans="2:2">
      <c r="B1612" s="12">
        <v>1586</v>
      </c>
    </row>
    <row r="1613" spans="2:2">
      <c r="B1613" s="12">
        <v>1587</v>
      </c>
    </row>
    <row r="1614" spans="2:2">
      <c r="B1614" s="12">
        <v>1588</v>
      </c>
    </row>
    <row r="1615" spans="2:2">
      <c r="B1615" s="12">
        <v>1589</v>
      </c>
    </row>
    <row r="1616" spans="2:2">
      <c r="B1616" s="12">
        <v>1590</v>
      </c>
    </row>
    <row r="1617" spans="2:2">
      <c r="B1617" s="12">
        <v>1591</v>
      </c>
    </row>
    <row r="1618" spans="2:2">
      <c r="B1618" s="12">
        <v>1592</v>
      </c>
    </row>
    <row r="1619" spans="2:2">
      <c r="B1619" s="12">
        <v>1593</v>
      </c>
    </row>
    <row r="1620" spans="2:2">
      <c r="B1620" s="12">
        <v>1594</v>
      </c>
    </row>
    <row r="1621" spans="2:2">
      <c r="B1621" s="12">
        <v>1595</v>
      </c>
    </row>
    <row r="1622" spans="2:2">
      <c r="B1622" s="12">
        <v>1596</v>
      </c>
    </row>
    <row r="1623" spans="2:2">
      <c r="B1623" s="12">
        <v>1597</v>
      </c>
    </row>
    <row r="1624" spans="2:2">
      <c r="B1624" s="12">
        <v>1598</v>
      </c>
    </row>
    <row r="1625" spans="2:2">
      <c r="B1625" s="12">
        <v>1599</v>
      </c>
    </row>
    <row r="1626" spans="2:2">
      <c r="B1626" s="12">
        <v>1600</v>
      </c>
    </row>
    <row r="1627" spans="2:2">
      <c r="B1627" s="12">
        <v>1601</v>
      </c>
    </row>
    <row r="1628" spans="2:2">
      <c r="B1628" s="12">
        <v>1602</v>
      </c>
    </row>
    <row r="1629" spans="2:2">
      <c r="B1629" s="12">
        <v>1603</v>
      </c>
    </row>
    <row r="1630" spans="2:2">
      <c r="B1630" s="12">
        <v>1604</v>
      </c>
    </row>
    <row r="1631" spans="2:2">
      <c r="B1631" s="12">
        <v>1605</v>
      </c>
    </row>
    <row r="1632" spans="2:2">
      <c r="B1632" s="12">
        <v>1606</v>
      </c>
    </row>
    <row r="1633" spans="2:2">
      <c r="B1633" s="12">
        <v>1607</v>
      </c>
    </row>
    <row r="1634" spans="2:2">
      <c r="B1634" s="12">
        <v>1608</v>
      </c>
    </row>
    <row r="1635" spans="2:2">
      <c r="B1635" s="12">
        <v>1609</v>
      </c>
    </row>
    <row r="1636" spans="2:2">
      <c r="B1636" s="12">
        <v>1610</v>
      </c>
    </row>
    <row r="1637" spans="2:2">
      <c r="B1637" s="12">
        <v>1611</v>
      </c>
    </row>
    <row r="1638" spans="2:2">
      <c r="B1638" s="12">
        <v>1612</v>
      </c>
    </row>
    <row r="1639" spans="2:2">
      <c r="B1639" s="12">
        <v>1613</v>
      </c>
    </row>
    <row r="1640" spans="2:2">
      <c r="B1640" s="12">
        <v>1614</v>
      </c>
    </row>
    <row r="1641" spans="2:2">
      <c r="B1641" s="12">
        <v>1615</v>
      </c>
    </row>
    <row r="1642" spans="2:2">
      <c r="B1642" s="12">
        <v>1616</v>
      </c>
    </row>
    <row r="1643" spans="2:2">
      <c r="B1643" s="12">
        <v>1617</v>
      </c>
    </row>
    <row r="1644" spans="2:2">
      <c r="B1644" s="12">
        <v>1618</v>
      </c>
    </row>
    <row r="1645" spans="2:2">
      <c r="B1645" s="12">
        <v>1619</v>
      </c>
    </row>
    <row r="1646" spans="2:2">
      <c r="B1646" s="12">
        <v>1620</v>
      </c>
    </row>
    <row r="1647" spans="2:2">
      <c r="B1647" s="12">
        <v>1621</v>
      </c>
    </row>
    <row r="1648" spans="2:2">
      <c r="B1648" s="12">
        <v>1622</v>
      </c>
    </row>
    <row r="1649" spans="2:2">
      <c r="B1649" s="12">
        <v>1623</v>
      </c>
    </row>
    <row r="1650" spans="2:2">
      <c r="B1650" s="12">
        <v>1624</v>
      </c>
    </row>
    <row r="1651" spans="2:2">
      <c r="B1651" s="12">
        <v>1625</v>
      </c>
    </row>
    <row r="1652" spans="2:2">
      <c r="B1652" s="12">
        <v>1626</v>
      </c>
    </row>
    <row r="1653" spans="2:2">
      <c r="B1653" s="12">
        <v>1627</v>
      </c>
    </row>
    <row r="1654" spans="2:2">
      <c r="B1654" s="12">
        <v>1628</v>
      </c>
    </row>
    <row r="1655" spans="2:2">
      <c r="B1655" s="12">
        <v>1629</v>
      </c>
    </row>
    <row r="1656" spans="2:2">
      <c r="B1656" s="12">
        <v>1630</v>
      </c>
    </row>
    <row r="1657" spans="2:2">
      <c r="B1657" s="12">
        <v>1631</v>
      </c>
    </row>
    <row r="1658" spans="2:2">
      <c r="B1658" s="12">
        <v>1632</v>
      </c>
    </row>
    <row r="1659" spans="2:2">
      <c r="B1659" s="12">
        <v>1633</v>
      </c>
    </row>
    <row r="1660" spans="2:2">
      <c r="B1660" s="12">
        <v>1634</v>
      </c>
    </row>
    <row r="1661" spans="2:2">
      <c r="B1661" s="12">
        <v>1635</v>
      </c>
    </row>
    <row r="1662" spans="2:2">
      <c r="B1662" s="12">
        <v>1636</v>
      </c>
    </row>
    <row r="1663" spans="2:2">
      <c r="B1663" s="12">
        <v>1637</v>
      </c>
    </row>
    <row r="1664" spans="2:2">
      <c r="B1664" s="12">
        <v>1638</v>
      </c>
    </row>
    <row r="1665" spans="2:2">
      <c r="B1665" s="12">
        <v>1639</v>
      </c>
    </row>
    <row r="1666" spans="2:2">
      <c r="B1666" s="12">
        <v>1640</v>
      </c>
    </row>
    <row r="1667" spans="2:2">
      <c r="B1667" s="12">
        <v>1641</v>
      </c>
    </row>
    <row r="1668" spans="2:2">
      <c r="B1668" s="12">
        <v>1642</v>
      </c>
    </row>
    <row r="1669" spans="2:2">
      <c r="B1669" s="12">
        <v>1643</v>
      </c>
    </row>
    <row r="1670" spans="2:2">
      <c r="B1670" s="12">
        <v>1644</v>
      </c>
    </row>
    <row r="1671" spans="2:2">
      <c r="B1671" s="12">
        <v>1645</v>
      </c>
    </row>
    <row r="1672" spans="2:2">
      <c r="B1672" s="12">
        <v>1646</v>
      </c>
    </row>
    <row r="1673" spans="2:2">
      <c r="B1673" s="12">
        <v>1647</v>
      </c>
    </row>
    <row r="1674" spans="2:2">
      <c r="B1674" s="12">
        <v>1648</v>
      </c>
    </row>
    <row r="1675" spans="2:2">
      <c r="B1675" s="12">
        <v>1649</v>
      </c>
    </row>
    <row r="1676" spans="2:2">
      <c r="B1676" s="12">
        <v>1650</v>
      </c>
    </row>
    <row r="1677" spans="2:2">
      <c r="B1677" s="12">
        <v>1651</v>
      </c>
    </row>
    <row r="1678" spans="2:2">
      <c r="B1678" s="12">
        <v>1652</v>
      </c>
    </row>
    <row r="1679" spans="2:2">
      <c r="B1679" s="12">
        <v>1653</v>
      </c>
    </row>
    <row r="1680" spans="2:2">
      <c r="B1680" s="12">
        <v>1654</v>
      </c>
    </row>
    <row r="1681" spans="2:2">
      <c r="B1681" s="12">
        <v>1655</v>
      </c>
    </row>
    <row r="1682" spans="2:2">
      <c r="B1682" s="12">
        <v>1656</v>
      </c>
    </row>
    <row r="1683" spans="2:2">
      <c r="B1683" s="12">
        <v>1657</v>
      </c>
    </row>
    <row r="1684" spans="2:2">
      <c r="B1684" s="12">
        <v>1658</v>
      </c>
    </row>
    <row r="1685" spans="2:2">
      <c r="B1685" s="12">
        <v>1659</v>
      </c>
    </row>
    <row r="1686" spans="2:2">
      <c r="B1686" s="12">
        <v>1660</v>
      </c>
    </row>
    <row r="1687" spans="2:2">
      <c r="B1687" s="12">
        <v>1661</v>
      </c>
    </row>
    <row r="1688" spans="2:2">
      <c r="B1688" s="12">
        <v>1662</v>
      </c>
    </row>
    <row r="1689" spans="2:2">
      <c r="B1689" s="12">
        <v>1663</v>
      </c>
    </row>
    <row r="1690" spans="2:2">
      <c r="B1690" s="12">
        <v>1664</v>
      </c>
    </row>
    <row r="1691" spans="2:2">
      <c r="B1691" s="12">
        <v>1665</v>
      </c>
    </row>
    <row r="1692" spans="2:2">
      <c r="B1692" s="12">
        <v>1666</v>
      </c>
    </row>
    <row r="1693" spans="2:2">
      <c r="B1693" s="12">
        <v>1667</v>
      </c>
    </row>
    <row r="1694" spans="2:2">
      <c r="B1694" s="12">
        <v>1668</v>
      </c>
    </row>
    <row r="1695" spans="2:2">
      <c r="B1695" s="12">
        <v>1669</v>
      </c>
    </row>
    <row r="1696" spans="2:2">
      <c r="B1696" s="12">
        <v>1670</v>
      </c>
    </row>
    <row r="1697" spans="2:2">
      <c r="B1697" s="12">
        <v>1671</v>
      </c>
    </row>
    <row r="1698" spans="2:2">
      <c r="B1698" s="12">
        <v>1672</v>
      </c>
    </row>
    <row r="1699" spans="2:2">
      <c r="B1699" s="12">
        <v>1673</v>
      </c>
    </row>
    <row r="1700" spans="2:2">
      <c r="B1700" s="12">
        <v>1674</v>
      </c>
    </row>
    <row r="1701" spans="2:2">
      <c r="B1701" s="12">
        <v>1675</v>
      </c>
    </row>
    <row r="1702" spans="2:2">
      <c r="B1702" s="12">
        <v>1676</v>
      </c>
    </row>
    <row r="1703" spans="2:2">
      <c r="B1703" s="12">
        <v>1677</v>
      </c>
    </row>
    <row r="1704" spans="2:2">
      <c r="B1704" s="12">
        <v>1678</v>
      </c>
    </row>
    <row r="1705" spans="2:2">
      <c r="B1705" s="12">
        <v>1679</v>
      </c>
    </row>
    <row r="1706" spans="2:2">
      <c r="B1706" s="12">
        <v>1680</v>
      </c>
    </row>
    <row r="1707" spans="2:2">
      <c r="B1707" s="12">
        <v>1681</v>
      </c>
    </row>
    <row r="1708" spans="2:2">
      <c r="B1708" s="12">
        <v>1682</v>
      </c>
    </row>
    <row r="1709" spans="2:2">
      <c r="B1709" s="12">
        <v>1683</v>
      </c>
    </row>
    <row r="1710" spans="2:2">
      <c r="B1710" s="12">
        <v>1684</v>
      </c>
    </row>
    <row r="1711" spans="2:2">
      <c r="B1711" s="12">
        <v>1685</v>
      </c>
    </row>
    <row r="1712" spans="2:2">
      <c r="B1712" s="12">
        <v>1686</v>
      </c>
    </row>
    <row r="1713" spans="2:2">
      <c r="B1713" s="12">
        <v>1687</v>
      </c>
    </row>
    <row r="1714" spans="2:2">
      <c r="B1714" s="12">
        <v>1688</v>
      </c>
    </row>
    <row r="1715" spans="2:2">
      <c r="B1715" s="12">
        <v>1689</v>
      </c>
    </row>
    <row r="1716" spans="2:2">
      <c r="B1716" s="12">
        <v>1690</v>
      </c>
    </row>
    <row r="1717" spans="2:2">
      <c r="B1717" s="12">
        <v>1691</v>
      </c>
    </row>
    <row r="1718" spans="2:2">
      <c r="B1718" s="12">
        <v>1692</v>
      </c>
    </row>
    <row r="1719" spans="2:2">
      <c r="B1719" s="12">
        <v>1693</v>
      </c>
    </row>
    <row r="1720" spans="2:2">
      <c r="B1720" s="12">
        <v>1694</v>
      </c>
    </row>
    <row r="1721" spans="2:2">
      <c r="B1721" s="12">
        <v>1695</v>
      </c>
    </row>
    <row r="1722" spans="2:2">
      <c r="B1722" s="12">
        <v>1696</v>
      </c>
    </row>
    <row r="1723" spans="2:2">
      <c r="B1723" s="12">
        <v>1697</v>
      </c>
    </row>
    <row r="1724" spans="2:2">
      <c r="B1724" s="12">
        <v>1698</v>
      </c>
    </row>
    <row r="1725" spans="2:2">
      <c r="B1725" s="12">
        <v>1699</v>
      </c>
    </row>
    <row r="1726" spans="2:2">
      <c r="B1726" s="12">
        <v>1700</v>
      </c>
    </row>
    <row r="1727" spans="2:2">
      <c r="B1727" s="12">
        <v>1701</v>
      </c>
    </row>
    <row r="1728" spans="2:2">
      <c r="B1728" s="12">
        <v>1702</v>
      </c>
    </row>
    <row r="1729" spans="2:2">
      <c r="B1729" s="12">
        <v>1703</v>
      </c>
    </row>
    <row r="1730" spans="2:2">
      <c r="B1730" s="12">
        <v>1704</v>
      </c>
    </row>
    <row r="1731" spans="2:2">
      <c r="B1731" s="12">
        <v>1705</v>
      </c>
    </row>
    <row r="1732" spans="2:2">
      <c r="B1732" s="12">
        <v>1706</v>
      </c>
    </row>
    <row r="1733" spans="2:2">
      <c r="B1733" s="12">
        <v>1707</v>
      </c>
    </row>
    <row r="1734" spans="2:2">
      <c r="B1734" s="12">
        <v>1708</v>
      </c>
    </row>
    <row r="1735" spans="2:2">
      <c r="B1735" s="12">
        <v>1709</v>
      </c>
    </row>
    <row r="1736" spans="2:2">
      <c r="B1736" s="12">
        <v>1710</v>
      </c>
    </row>
    <row r="1737" spans="2:2">
      <c r="B1737" s="12">
        <v>1711</v>
      </c>
    </row>
    <row r="1738" spans="2:2">
      <c r="B1738" s="12">
        <v>1712</v>
      </c>
    </row>
    <row r="1739" spans="2:2">
      <c r="B1739" s="12">
        <v>1713</v>
      </c>
    </row>
    <row r="1740" spans="2:2">
      <c r="B1740" s="12">
        <v>1714</v>
      </c>
    </row>
    <row r="1741" spans="2:2">
      <c r="B1741" s="12">
        <v>1715</v>
      </c>
    </row>
    <row r="1742" spans="2:2">
      <c r="B1742" s="12">
        <v>1716</v>
      </c>
    </row>
    <row r="1743" spans="2:2">
      <c r="B1743" s="12">
        <v>1717</v>
      </c>
    </row>
    <row r="1744" spans="2:2">
      <c r="B1744" s="12">
        <v>1718</v>
      </c>
    </row>
    <row r="1745" spans="2:2">
      <c r="B1745" s="12">
        <v>1719</v>
      </c>
    </row>
    <row r="1746" spans="2:2">
      <c r="B1746" s="12">
        <v>1720</v>
      </c>
    </row>
    <row r="1747" spans="2:2">
      <c r="B1747" s="12">
        <v>1721</v>
      </c>
    </row>
    <row r="1748" spans="2:2">
      <c r="B1748" s="12">
        <v>1722</v>
      </c>
    </row>
    <row r="1749" spans="2:2">
      <c r="B1749" s="12">
        <v>1723</v>
      </c>
    </row>
    <row r="1750" spans="2:2">
      <c r="B1750" s="12">
        <v>1724</v>
      </c>
    </row>
    <row r="1751" spans="2:2">
      <c r="B1751" s="12">
        <v>1725</v>
      </c>
    </row>
    <row r="1752" spans="2:2">
      <c r="B1752" s="12">
        <v>1726</v>
      </c>
    </row>
    <row r="1753" spans="2:2">
      <c r="B1753" s="12">
        <v>1727</v>
      </c>
    </row>
    <row r="1754" spans="2:2">
      <c r="B1754" s="12">
        <v>1728</v>
      </c>
    </row>
    <row r="1755" spans="2:2">
      <c r="B1755" s="12">
        <v>1729</v>
      </c>
    </row>
    <row r="1756" spans="2:2">
      <c r="B1756" s="12">
        <v>1730</v>
      </c>
    </row>
    <row r="1757" spans="2:2">
      <c r="B1757" s="12">
        <v>1731</v>
      </c>
    </row>
    <row r="1758" spans="2:2">
      <c r="B1758" s="12">
        <v>1732</v>
      </c>
    </row>
    <row r="1759" spans="2:2">
      <c r="B1759" s="12">
        <v>1733</v>
      </c>
    </row>
    <row r="1760" spans="2:2">
      <c r="B1760" s="12">
        <v>1734</v>
      </c>
    </row>
    <row r="1761" spans="2:2">
      <c r="B1761" s="12">
        <v>1735</v>
      </c>
    </row>
    <row r="1762" spans="2:2">
      <c r="B1762" s="12">
        <v>1736</v>
      </c>
    </row>
    <row r="1763" spans="2:2">
      <c r="B1763" s="12">
        <v>1737</v>
      </c>
    </row>
    <row r="1764" spans="2:2">
      <c r="B1764" s="12">
        <v>1738</v>
      </c>
    </row>
    <row r="1765" spans="2:2">
      <c r="B1765" s="12">
        <v>1739</v>
      </c>
    </row>
    <row r="1766" spans="2:2">
      <c r="B1766" s="12">
        <v>1740</v>
      </c>
    </row>
    <row r="1767" spans="2:2">
      <c r="B1767" s="12">
        <v>1741</v>
      </c>
    </row>
    <row r="1768" spans="2:2">
      <c r="B1768" s="12">
        <v>1742</v>
      </c>
    </row>
    <row r="1769" spans="2:2">
      <c r="B1769" s="12">
        <v>1743</v>
      </c>
    </row>
    <row r="1770" spans="2:2">
      <c r="B1770" s="12">
        <v>1744</v>
      </c>
    </row>
    <row r="1771" spans="2:2">
      <c r="B1771" s="12">
        <v>1745</v>
      </c>
    </row>
    <row r="1772" spans="2:2">
      <c r="B1772" s="12">
        <v>1746</v>
      </c>
    </row>
    <row r="1773" spans="2:2">
      <c r="B1773" s="12">
        <v>1747</v>
      </c>
    </row>
    <row r="1774" spans="2:2">
      <c r="B1774" s="12">
        <v>1748</v>
      </c>
    </row>
    <row r="1775" spans="2:2">
      <c r="B1775" s="12">
        <v>1749</v>
      </c>
    </row>
    <row r="1776" spans="2:2">
      <c r="B1776" s="12">
        <v>1750</v>
      </c>
    </row>
    <row r="1777" spans="2:2">
      <c r="B1777" s="12">
        <v>1751</v>
      </c>
    </row>
    <row r="1778" spans="2:2">
      <c r="B1778" s="12">
        <v>1752</v>
      </c>
    </row>
    <row r="1779" spans="2:2">
      <c r="B1779" s="12">
        <v>1753</v>
      </c>
    </row>
    <row r="1780" spans="2:2">
      <c r="B1780" s="12">
        <v>1754</v>
      </c>
    </row>
    <row r="1781" spans="2:2">
      <c r="B1781" s="12">
        <v>1755</v>
      </c>
    </row>
    <row r="1782" spans="2:2">
      <c r="B1782" s="12">
        <v>1756</v>
      </c>
    </row>
    <row r="1783" spans="2:2">
      <c r="B1783" s="12">
        <v>1757</v>
      </c>
    </row>
    <row r="1784" spans="2:2">
      <c r="B1784" s="12">
        <v>1758</v>
      </c>
    </row>
    <row r="1785" spans="2:2">
      <c r="B1785" s="12">
        <v>1759</v>
      </c>
    </row>
    <row r="1786" spans="2:2">
      <c r="B1786" s="12">
        <v>1760</v>
      </c>
    </row>
    <row r="1787" spans="2:2">
      <c r="B1787" s="12">
        <v>1761</v>
      </c>
    </row>
    <row r="1788" spans="2:2">
      <c r="B1788" s="12">
        <v>1762</v>
      </c>
    </row>
    <row r="1789" spans="2:2">
      <c r="B1789" s="12">
        <v>1763</v>
      </c>
    </row>
    <row r="1790" spans="2:2">
      <c r="B1790" s="12">
        <v>1764</v>
      </c>
    </row>
    <row r="1791" spans="2:2">
      <c r="B1791" s="12">
        <v>1765</v>
      </c>
    </row>
    <row r="1792" spans="2:2">
      <c r="B1792" s="12">
        <v>1766</v>
      </c>
    </row>
    <row r="1793" spans="2:2">
      <c r="B1793" s="12">
        <v>1767</v>
      </c>
    </row>
    <row r="1794" spans="2:2">
      <c r="B1794" s="12">
        <v>1768</v>
      </c>
    </row>
    <row r="1795" spans="2:2">
      <c r="B1795" s="12">
        <v>1769</v>
      </c>
    </row>
    <row r="1796" spans="2:2">
      <c r="B1796" s="12">
        <v>1770</v>
      </c>
    </row>
    <row r="1797" spans="2:2">
      <c r="B1797" s="12">
        <v>1771</v>
      </c>
    </row>
    <row r="1798" spans="2:2">
      <c r="B1798" s="12">
        <v>1772</v>
      </c>
    </row>
    <row r="1799" spans="2:2">
      <c r="B1799" s="12">
        <v>1773</v>
      </c>
    </row>
    <row r="1800" spans="2:2">
      <c r="B1800" s="12">
        <v>1774</v>
      </c>
    </row>
    <row r="1801" spans="2:2">
      <c r="B1801" s="12">
        <v>1775</v>
      </c>
    </row>
    <row r="1802" spans="2:2">
      <c r="B1802" s="12">
        <v>1776</v>
      </c>
    </row>
    <row r="1803" spans="2:2">
      <c r="B1803" s="12">
        <v>1777</v>
      </c>
    </row>
    <row r="1804" spans="2:2">
      <c r="B1804" s="12">
        <v>1778</v>
      </c>
    </row>
    <row r="1805" spans="2:2">
      <c r="B1805" s="12">
        <v>1779</v>
      </c>
    </row>
    <row r="1806" spans="2:2">
      <c r="B1806" s="12">
        <v>1780</v>
      </c>
    </row>
    <row r="1807" spans="2:2">
      <c r="B1807" s="12">
        <v>1781</v>
      </c>
    </row>
    <row r="1808" spans="2:2">
      <c r="B1808" s="12">
        <v>1782</v>
      </c>
    </row>
    <row r="1809" spans="2:2">
      <c r="B1809" s="12">
        <v>1783</v>
      </c>
    </row>
    <row r="1810" spans="2:2">
      <c r="B1810" s="12">
        <v>1784</v>
      </c>
    </row>
    <row r="1811" spans="2:2">
      <c r="B1811" s="12">
        <v>1785</v>
      </c>
    </row>
    <row r="1812" spans="2:2">
      <c r="B1812" s="12">
        <v>1786</v>
      </c>
    </row>
    <row r="1813" spans="2:2">
      <c r="B1813" s="12">
        <v>1787</v>
      </c>
    </row>
    <row r="1814" spans="2:2">
      <c r="B1814" s="12">
        <v>1788</v>
      </c>
    </row>
    <row r="1815" spans="2:2">
      <c r="B1815" s="12">
        <v>1789</v>
      </c>
    </row>
    <row r="1816" spans="2:2">
      <c r="B1816" s="12">
        <v>1790</v>
      </c>
    </row>
    <row r="1817" spans="2:2">
      <c r="B1817" s="12">
        <v>1791</v>
      </c>
    </row>
    <row r="1818" spans="2:2">
      <c r="B1818" s="12">
        <v>1792</v>
      </c>
    </row>
    <row r="1819" spans="2:2">
      <c r="B1819" s="12">
        <v>1793</v>
      </c>
    </row>
    <row r="1820" spans="2:2">
      <c r="B1820" s="12">
        <v>1794</v>
      </c>
    </row>
    <row r="1821" spans="2:2">
      <c r="B1821" s="12">
        <v>1795</v>
      </c>
    </row>
    <row r="1822" spans="2:2">
      <c r="B1822" s="12">
        <v>1796</v>
      </c>
    </row>
    <row r="1823" spans="2:2">
      <c r="B1823" s="12">
        <v>1797</v>
      </c>
    </row>
    <row r="1824" spans="2:2">
      <c r="B1824" s="12">
        <v>1798</v>
      </c>
    </row>
    <row r="1825" spans="2:2">
      <c r="B1825" s="12">
        <v>1799</v>
      </c>
    </row>
    <row r="1826" spans="2:2">
      <c r="B1826" s="12">
        <v>1800</v>
      </c>
    </row>
    <row r="1827" spans="2:2">
      <c r="B1827" s="12">
        <v>1801</v>
      </c>
    </row>
    <row r="1828" spans="2:2">
      <c r="B1828" s="12">
        <v>1802</v>
      </c>
    </row>
    <row r="1829" spans="2:2">
      <c r="B1829" s="12">
        <v>1803</v>
      </c>
    </row>
    <row r="1830" spans="2:2">
      <c r="B1830" s="12">
        <v>1804</v>
      </c>
    </row>
    <row r="1831" spans="2:2">
      <c r="B1831" s="12">
        <v>1805</v>
      </c>
    </row>
    <row r="1832" spans="2:2">
      <c r="B1832" s="12">
        <v>1806</v>
      </c>
    </row>
    <row r="1833" spans="2:2">
      <c r="B1833" s="12">
        <v>1807</v>
      </c>
    </row>
    <row r="1834" spans="2:2">
      <c r="B1834" s="12">
        <v>1808</v>
      </c>
    </row>
    <row r="1835" spans="2:2">
      <c r="B1835" s="12">
        <v>1809</v>
      </c>
    </row>
    <row r="1836" spans="2:2">
      <c r="B1836" s="12">
        <v>1810</v>
      </c>
    </row>
    <row r="1837" spans="2:2">
      <c r="B1837" s="12">
        <v>1811</v>
      </c>
    </row>
    <row r="1838" spans="2:2">
      <c r="B1838" s="12">
        <v>1812</v>
      </c>
    </row>
    <row r="1839" spans="2:2">
      <c r="B1839" s="12">
        <v>1813</v>
      </c>
    </row>
    <row r="1840" spans="2:2">
      <c r="B1840" s="12">
        <v>1814</v>
      </c>
    </row>
    <row r="1841" spans="2:2">
      <c r="B1841" s="12">
        <v>1815</v>
      </c>
    </row>
    <row r="1842" spans="2:2">
      <c r="B1842" s="12">
        <v>1816</v>
      </c>
    </row>
    <row r="1843" spans="2:2">
      <c r="B1843" s="12">
        <v>1817</v>
      </c>
    </row>
    <row r="1844" spans="2:2">
      <c r="B1844" s="12">
        <v>1818</v>
      </c>
    </row>
    <row r="1845" spans="2:2">
      <c r="B1845" s="12">
        <v>1819</v>
      </c>
    </row>
    <row r="1846" spans="2:2">
      <c r="B1846" s="12">
        <v>1820</v>
      </c>
    </row>
    <row r="1847" spans="2:2">
      <c r="B1847" s="12">
        <v>1821</v>
      </c>
    </row>
    <row r="1848" spans="2:2">
      <c r="B1848" s="12">
        <v>1822</v>
      </c>
    </row>
    <row r="1849" spans="2:2">
      <c r="B1849" s="12">
        <v>1823</v>
      </c>
    </row>
    <row r="1850" spans="2:2">
      <c r="B1850" s="12">
        <v>1824</v>
      </c>
    </row>
    <row r="1851" spans="2:2">
      <c r="B1851" s="12">
        <v>1825</v>
      </c>
    </row>
    <row r="1852" spans="2:2">
      <c r="B1852" s="12">
        <v>1826</v>
      </c>
    </row>
    <row r="1853" spans="2:2">
      <c r="B1853" s="12">
        <v>1827</v>
      </c>
    </row>
    <row r="1854" spans="2:2">
      <c r="B1854" s="12">
        <v>1828</v>
      </c>
    </row>
    <row r="1855" spans="2:2">
      <c r="B1855" s="12">
        <v>1829</v>
      </c>
    </row>
    <row r="1856" spans="2:2">
      <c r="B1856" s="12">
        <v>1830</v>
      </c>
    </row>
    <row r="1857" spans="2:2">
      <c r="B1857" s="12">
        <v>1831</v>
      </c>
    </row>
    <row r="1858" spans="2:2">
      <c r="B1858" s="12">
        <v>1832</v>
      </c>
    </row>
    <row r="1859" spans="2:2">
      <c r="B1859" s="12">
        <v>1833</v>
      </c>
    </row>
    <row r="1860" spans="2:2">
      <c r="B1860" s="12">
        <v>1834</v>
      </c>
    </row>
    <row r="1861" spans="2:2">
      <c r="B1861" s="12">
        <v>1835</v>
      </c>
    </row>
    <row r="1862" spans="2:2">
      <c r="B1862" s="12">
        <v>1836</v>
      </c>
    </row>
    <row r="1863" spans="2:2">
      <c r="B1863" s="12">
        <v>1837</v>
      </c>
    </row>
    <row r="1864" spans="2:2">
      <c r="B1864" s="12">
        <v>1838</v>
      </c>
    </row>
    <row r="1865" spans="2:2">
      <c r="B1865" s="12">
        <v>1839</v>
      </c>
    </row>
    <row r="1866" spans="2:2">
      <c r="B1866" s="12">
        <v>1840</v>
      </c>
    </row>
    <row r="1867" spans="2:2">
      <c r="B1867" s="12">
        <v>1841</v>
      </c>
    </row>
    <row r="1868" spans="2:2">
      <c r="B1868" s="12">
        <v>1842</v>
      </c>
    </row>
    <row r="1869" spans="2:2">
      <c r="B1869" s="12">
        <v>1843</v>
      </c>
    </row>
    <row r="1870" spans="2:2">
      <c r="B1870" s="12">
        <v>1844</v>
      </c>
    </row>
    <row r="1871" spans="2:2">
      <c r="B1871" s="12">
        <v>1845</v>
      </c>
    </row>
    <row r="1872" spans="2:2">
      <c r="B1872" s="12">
        <v>1846</v>
      </c>
    </row>
    <row r="1873" spans="2:2">
      <c r="B1873" s="12">
        <v>1847</v>
      </c>
    </row>
    <row r="1874" spans="2:2">
      <c r="B1874" s="12">
        <v>1848</v>
      </c>
    </row>
    <row r="1875" spans="2:2">
      <c r="B1875" s="12">
        <v>1849</v>
      </c>
    </row>
    <row r="1876" spans="2:2">
      <c r="B1876" s="12">
        <v>1850</v>
      </c>
    </row>
    <row r="1877" spans="2:2">
      <c r="B1877" s="12">
        <v>1851</v>
      </c>
    </row>
    <row r="1878" spans="2:2">
      <c r="B1878" s="12">
        <v>1852</v>
      </c>
    </row>
    <row r="1879" spans="2:2">
      <c r="B1879" s="12">
        <v>1853</v>
      </c>
    </row>
    <row r="1880" spans="2:2">
      <c r="B1880" s="12">
        <v>1854</v>
      </c>
    </row>
    <row r="1881" spans="2:2">
      <c r="B1881" s="12">
        <v>1855</v>
      </c>
    </row>
    <row r="1882" spans="2:2">
      <c r="B1882" s="12">
        <v>1856</v>
      </c>
    </row>
    <row r="1883" spans="2:2">
      <c r="B1883" s="12">
        <v>1857</v>
      </c>
    </row>
    <row r="1884" spans="2:2">
      <c r="B1884" s="12">
        <v>1858</v>
      </c>
    </row>
    <row r="1885" spans="2:2">
      <c r="B1885" s="12">
        <v>1859</v>
      </c>
    </row>
    <row r="1886" spans="2:2">
      <c r="B1886" s="12">
        <v>1860</v>
      </c>
    </row>
    <row r="1887" spans="2:2">
      <c r="B1887" s="12">
        <v>1861</v>
      </c>
    </row>
    <row r="1888" spans="2:2">
      <c r="B1888" s="12">
        <v>1862</v>
      </c>
    </row>
    <row r="1889" spans="2:2">
      <c r="B1889" s="12">
        <v>1863</v>
      </c>
    </row>
    <row r="1890" spans="2:2">
      <c r="B1890" s="12">
        <v>1864</v>
      </c>
    </row>
    <row r="1891" spans="2:2">
      <c r="B1891" s="12">
        <v>1865</v>
      </c>
    </row>
    <row r="1892" spans="2:2">
      <c r="B1892" s="12">
        <v>1866</v>
      </c>
    </row>
    <row r="1893" spans="2:2">
      <c r="B1893" s="12">
        <v>1867</v>
      </c>
    </row>
    <row r="1894" spans="2:2">
      <c r="B1894" s="12">
        <v>1868</v>
      </c>
    </row>
    <row r="1895" spans="2:2">
      <c r="B1895" s="12">
        <v>1869</v>
      </c>
    </row>
    <row r="1896" spans="2:2">
      <c r="B1896" s="12">
        <v>1870</v>
      </c>
    </row>
    <row r="1897" spans="2:2">
      <c r="B1897" s="12">
        <v>1871</v>
      </c>
    </row>
    <row r="1898" spans="2:2">
      <c r="B1898" s="12">
        <v>1872</v>
      </c>
    </row>
    <row r="1899" spans="2:2">
      <c r="B1899" s="12">
        <v>1873</v>
      </c>
    </row>
    <row r="1900" spans="2:2">
      <c r="B1900" s="12">
        <v>1874</v>
      </c>
    </row>
    <row r="1901" spans="2:2">
      <c r="B1901" s="12">
        <v>1875</v>
      </c>
    </row>
    <row r="1902" spans="2:2">
      <c r="B1902" s="12">
        <v>1876</v>
      </c>
    </row>
    <row r="1903" spans="2:2">
      <c r="B1903" s="12">
        <v>1877</v>
      </c>
    </row>
    <row r="1904" spans="2:2">
      <c r="B1904" s="12">
        <v>1878</v>
      </c>
    </row>
    <row r="1905" spans="2:2">
      <c r="B1905" s="12">
        <v>1879</v>
      </c>
    </row>
    <row r="1906" spans="2:2">
      <c r="B1906" s="12">
        <v>1880</v>
      </c>
    </row>
    <row r="1907" spans="2:2">
      <c r="B1907" s="12">
        <v>1881</v>
      </c>
    </row>
    <row r="1908" spans="2:2">
      <c r="B1908" s="12">
        <v>1882</v>
      </c>
    </row>
    <row r="1909" spans="2:2">
      <c r="B1909" s="12">
        <v>1883</v>
      </c>
    </row>
    <row r="1910" spans="2:2">
      <c r="B1910" s="12">
        <v>1884</v>
      </c>
    </row>
    <row r="1911" spans="2:2">
      <c r="B1911" s="12">
        <v>1885</v>
      </c>
    </row>
    <row r="1912" spans="2:2">
      <c r="B1912" s="12">
        <v>1886</v>
      </c>
    </row>
    <row r="1913" spans="2:2">
      <c r="B1913" s="12">
        <v>1887</v>
      </c>
    </row>
    <row r="1914" spans="2:2">
      <c r="B1914" s="12">
        <v>1888</v>
      </c>
    </row>
    <row r="1915" spans="2:2">
      <c r="B1915" s="12">
        <v>1889</v>
      </c>
    </row>
    <row r="1916" spans="2:2">
      <c r="B1916" s="12">
        <v>1890</v>
      </c>
    </row>
    <row r="1917" spans="2:2">
      <c r="B1917" s="12">
        <v>1891</v>
      </c>
    </row>
    <row r="1918" spans="2:2">
      <c r="B1918" s="12">
        <v>1892</v>
      </c>
    </row>
    <row r="1919" spans="2:2">
      <c r="B1919" s="12">
        <v>1893</v>
      </c>
    </row>
    <row r="1920" spans="2:2">
      <c r="B1920" s="12">
        <v>1894</v>
      </c>
    </row>
    <row r="1921" spans="2:2">
      <c r="B1921" s="12">
        <v>1895</v>
      </c>
    </row>
    <row r="1922" spans="2:2">
      <c r="B1922" s="12">
        <v>1896</v>
      </c>
    </row>
    <row r="1923" spans="2:2">
      <c r="B1923" s="12">
        <v>1897</v>
      </c>
    </row>
    <row r="1924" spans="2:2">
      <c r="B1924" s="12">
        <v>1898</v>
      </c>
    </row>
    <row r="1925" spans="2:2">
      <c r="B1925" s="12">
        <v>1899</v>
      </c>
    </row>
    <row r="1926" spans="2:2">
      <c r="B1926" s="12">
        <v>1900</v>
      </c>
    </row>
    <row r="1927" spans="2:2">
      <c r="B1927" s="12">
        <v>1901</v>
      </c>
    </row>
    <row r="1928" spans="2:2">
      <c r="B1928" s="12">
        <v>1902</v>
      </c>
    </row>
    <row r="1929" spans="2:2">
      <c r="B1929" s="12">
        <v>1903</v>
      </c>
    </row>
    <row r="1930" spans="2:2">
      <c r="B1930" s="12">
        <v>1904</v>
      </c>
    </row>
    <row r="1931" spans="2:2">
      <c r="B1931" s="12">
        <v>1905</v>
      </c>
    </row>
    <row r="1932" spans="2:2">
      <c r="B1932" s="12">
        <v>1906</v>
      </c>
    </row>
    <row r="1933" spans="2:2">
      <c r="B1933" s="12">
        <v>1907</v>
      </c>
    </row>
    <row r="1934" spans="2:2">
      <c r="B1934" s="12">
        <v>1908</v>
      </c>
    </row>
    <row r="1935" spans="2:2">
      <c r="B1935" s="12">
        <v>1909</v>
      </c>
    </row>
    <row r="1936" spans="2:2">
      <c r="B1936" s="12">
        <v>1910</v>
      </c>
    </row>
    <row r="1937" spans="2:2">
      <c r="B1937" s="12">
        <v>1911</v>
      </c>
    </row>
    <row r="1938" spans="2:2">
      <c r="B1938" s="12">
        <v>1912</v>
      </c>
    </row>
    <row r="1939" spans="2:2">
      <c r="B1939" s="12">
        <v>1913</v>
      </c>
    </row>
    <row r="1940" spans="2:2">
      <c r="B1940" s="12">
        <v>1914</v>
      </c>
    </row>
    <row r="1941" spans="2:2">
      <c r="B1941" s="12">
        <v>1915</v>
      </c>
    </row>
    <row r="1942" spans="2:2">
      <c r="B1942" s="12">
        <v>1916</v>
      </c>
    </row>
    <row r="1943" spans="2:2">
      <c r="B1943" s="12">
        <v>1917</v>
      </c>
    </row>
    <row r="1944" spans="2:2">
      <c r="B1944" s="12">
        <v>1918</v>
      </c>
    </row>
    <row r="1945" spans="2:2">
      <c r="B1945" s="12">
        <v>1919</v>
      </c>
    </row>
    <row r="1946" spans="2:2">
      <c r="B1946" s="12">
        <v>1920</v>
      </c>
    </row>
    <row r="1947" spans="2:2">
      <c r="B1947" s="12">
        <v>1921</v>
      </c>
    </row>
    <row r="1948" spans="2:2">
      <c r="B1948" s="12">
        <v>1922</v>
      </c>
    </row>
    <row r="1949" spans="2:2">
      <c r="B1949" s="12">
        <v>1923</v>
      </c>
    </row>
    <row r="1950" spans="2:2">
      <c r="B1950" s="12">
        <v>1924</v>
      </c>
    </row>
    <row r="1951" spans="2:2">
      <c r="B1951" s="12">
        <v>1925</v>
      </c>
    </row>
    <row r="1952" spans="2:2">
      <c r="B1952" s="12">
        <v>1926</v>
      </c>
    </row>
    <row r="1953" spans="2:2">
      <c r="B1953" s="12">
        <v>1927</v>
      </c>
    </row>
    <row r="1954" spans="2:2">
      <c r="B1954" s="12">
        <v>1928</v>
      </c>
    </row>
    <row r="1955" spans="2:2">
      <c r="B1955" s="12">
        <v>1929</v>
      </c>
    </row>
    <row r="1956" spans="2:2">
      <c r="B1956" s="12">
        <v>1930</v>
      </c>
    </row>
    <row r="1957" spans="2:2">
      <c r="B1957" s="12">
        <v>1931</v>
      </c>
    </row>
    <row r="1958" spans="2:2">
      <c r="B1958" s="12">
        <v>1932</v>
      </c>
    </row>
    <row r="1959" spans="2:2">
      <c r="B1959" s="12">
        <v>1933</v>
      </c>
    </row>
    <row r="1960" spans="2:2">
      <c r="B1960" s="12">
        <v>1934</v>
      </c>
    </row>
    <row r="1961" spans="2:2">
      <c r="B1961" s="12">
        <v>1935</v>
      </c>
    </row>
    <row r="1962" spans="2:2">
      <c r="B1962" s="12">
        <v>1936</v>
      </c>
    </row>
    <row r="1963" spans="2:2">
      <c r="B1963" s="12">
        <v>1937</v>
      </c>
    </row>
    <row r="1964" spans="2:2">
      <c r="B1964" s="12">
        <v>1938</v>
      </c>
    </row>
    <row r="1965" spans="2:2">
      <c r="B1965" s="12">
        <v>1939</v>
      </c>
    </row>
    <row r="1966" spans="2:2">
      <c r="B1966" s="12">
        <v>1940</v>
      </c>
    </row>
    <row r="1967" spans="2:2">
      <c r="B1967" s="12">
        <v>1941</v>
      </c>
    </row>
    <row r="1968" spans="2:2">
      <c r="B1968" s="12">
        <v>1942</v>
      </c>
    </row>
    <row r="1969" spans="2:2">
      <c r="B1969" s="12">
        <v>1943</v>
      </c>
    </row>
    <row r="1970" spans="2:2">
      <c r="B1970" s="12">
        <v>1944</v>
      </c>
    </row>
    <row r="1971" spans="2:2">
      <c r="B1971" s="12">
        <v>1945</v>
      </c>
    </row>
    <row r="1972" spans="2:2">
      <c r="B1972" s="12">
        <v>1946</v>
      </c>
    </row>
    <row r="1973" spans="2:2">
      <c r="B1973" s="12">
        <v>1947</v>
      </c>
    </row>
    <row r="1974" spans="2:2">
      <c r="B1974" s="12">
        <v>1948</v>
      </c>
    </row>
    <row r="1975" spans="2:2">
      <c r="B1975" s="12">
        <v>1949</v>
      </c>
    </row>
    <row r="1976" spans="2:2">
      <c r="B1976" s="12">
        <v>1950</v>
      </c>
    </row>
    <row r="1977" spans="2:2">
      <c r="B1977" s="12">
        <v>1951</v>
      </c>
    </row>
    <row r="1978" spans="2:2">
      <c r="B1978" s="12">
        <v>1952</v>
      </c>
    </row>
    <row r="1979" spans="2:2">
      <c r="B1979" s="12">
        <v>1953</v>
      </c>
    </row>
    <row r="1980" spans="2:2">
      <c r="B1980" s="12">
        <v>1954</v>
      </c>
    </row>
    <row r="1981" spans="2:2">
      <c r="B1981" s="12">
        <v>1955</v>
      </c>
    </row>
    <row r="1982" spans="2:2">
      <c r="B1982" s="12">
        <v>1956</v>
      </c>
    </row>
    <row r="1983" spans="2:2">
      <c r="B1983" s="12">
        <v>1957</v>
      </c>
    </row>
    <row r="1984" spans="2:2">
      <c r="B1984" s="12">
        <v>1958</v>
      </c>
    </row>
    <row r="1985" spans="2:2">
      <c r="B1985" s="12">
        <v>1959</v>
      </c>
    </row>
    <row r="1986" spans="2:2">
      <c r="B1986" s="12">
        <v>1960</v>
      </c>
    </row>
    <row r="1987" spans="2:2">
      <c r="B1987" s="12">
        <v>1961</v>
      </c>
    </row>
    <row r="1988" spans="2:2">
      <c r="B1988" s="12">
        <v>1962</v>
      </c>
    </row>
    <row r="1989" spans="2:2">
      <c r="B1989" s="12">
        <v>1963</v>
      </c>
    </row>
    <row r="1990" spans="2:2">
      <c r="B1990" s="12">
        <v>1964</v>
      </c>
    </row>
    <row r="1991" spans="2:2">
      <c r="B1991" s="12">
        <v>1965</v>
      </c>
    </row>
    <row r="1992" spans="2:2">
      <c r="B1992" s="12">
        <v>1966</v>
      </c>
    </row>
    <row r="1993" spans="2:2">
      <c r="B1993" s="12">
        <v>1967</v>
      </c>
    </row>
    <row r="1994" spans="2:2">
      <c r="B1994" s="12">
        <v>1968</v>
      </c>
    </row>
    <row r="1995" spans="2:2">
      <c r="B1995" s="12">
        <v>1969</v>
      </c>
    </row>
    <row r="1996" spans="2:2">
      <c r="B1996" s="12">
        <v>1970</v>
      </c>
    </row>
    <row r="1997" spans="2:2">
      <c r="B1997" s="12">
        <v>1971</v>
      </c>
    </row>
    <row r="1998" spans="2:2">
      <c r="B1998" s="12">
        <v>1972</v>
      </c>
    </row>
    <row r="1999" spans="2:2">
      <c r="B1999" s="12">
        <v>1973</v>
      </c>
    </row>
    <row r="2000" spans="2:2">
      <c r="B2000" s="12">
        <v>1974</v>
      </c>
    </row>
    <row r="2001" spans="2:2">
      <c r="B2001" s="12">
        <v>1975</v>
      </c>
    </row>
    <row r="2002" spans="2:2">
      <c r="B2002" s="12">
        <v>1976</v>
      </c>
    </row>
    <row r="2003" spans="2:2">
      <c r="B2003" s="12">
        <v>1977</v>
      </c>
    </row>
    <row r="2004" spans="2:2">
      <c r="B2004" s="12">
        <v>1978</v>
      </c>
    </row>
    <row r="2005" spans="2:2">
      <c r="B2005" s="12">
        <v>1979</v>
      </c>
    </row>
    <row r="2006" spans="2:2">
      <c r="B2006" s="12">
        <v>1980</v>
      </c>
    </row>
    <row r="2007" spans="2:2">
      <c r="B2007" s="12">
        <v>1981</v>
      </c>
    </row>
    <row r="2008" spans="2:2">
      <c r="B2008" s="12">
        <v>1982</v>
      </c>
    </row>
    <row r="2009" spans="2:2">
      <c r="B2009" s="12">
        <v>1983</v>
      </c>
    </row>
    <row r="2010" spans="2:2">
      <c r="B2010" s="12">
        <v>1984</v>
      </c>
    </row>
    <row r="2011" spans="2:2">
      <c r="B2011" s="12">
        <v>1985</v>
      </c>
    </row>
    <row r="2012" spans="2:2">
      <c r="B2012" s="12">
        <v>1986</v>
      </c>
    </row>
    <row r="2013" spans="2:2">
      <c r="B2013" s="12">
        <v>1987</v>
      </c>
    </row>
    <row r="2014" spans="2:2">
      <c r="B2014" s="12">
        <v>1988</v>
      </c>
    </row>
    <row r="2015" spans="2:2">
      <c r="B2015" s="12">
        <v>1989</v>
      </c>
    </row>
    <row r="2016" spans="2:2">
      <c r="B2016" s="12">
        <v>1990</v>
      </c>
    </row>
    <row r="2017" spans="2:2">
      <c r="B2017" s="12">
        <v>1991</v>
      </c>
    </row>
    <row r="2018" spans="2:2">
      <c r="B2018" s="12">
        <v>1992</v>
      </c>
    </row>
    <row r="2019" spans="2:2">
      <c r="B2019" s="12">
        <v>1993</v>
      </c>
    </row>
    <row r="2020" spans="2:2">
      <c r="B2020" s="12">
        <v>1994</v>
      </c>
    </row>
    <row r="2021" spans="2:2">
      <c r="B2021" s="12">
        <v>1995</v>
      </c>
    </row>
    <row r="2022" spans="2:2">
      <c r="B2022" s="12">
        <v>1996</v>
      </c>
    </row>
    <row r="2023" spans="2:2">
      <c r="B2023" s="12">
        <v>1997</v>
      </c>
    </row>
    <row r="2024" spans="2:2">
      <c r="B2024" s="12">
        <v>1998</v>
      </c>
    </row>
    <row r="2025" spans="2:2">
      <c r="B2025" s="12">
        <v>1999</v>
      </c>
    </row>
    <row r="2026" spans="2:2">
      <c r="B2026" s="12">
        <v>2000</v>
      </c>
    </row>
    <row r="2027" spans="2:2">
      <c r="B2027" s="12">
        <v>2001</v>
      </c>
    </row>
    <row r="2028" spans="2:2">
      <c r="B2028" s="12">
        <v>2002</v>
      </c>
    </row>
    <row r="2029" spans="2:2">
      <c r="B2029" s="12">
        <v>2003</v>
      </c>
    </row>
    <row r="2030" spans="2:2">
      <c r="B2030" s="12">
        <v>2004</v>
      </c>
    </row>
    <row r="2031" spans="2:2">
      <c r="B2031" s="12">
        <v>2005</v>
      </c>
    </row>
    <row r="2032" spans="2:2">
      <c r="B2032" s="12">
        <v>2006</v>
      </c>
    </row>
    <row r="2033" spans="2:2">
      <c r="B2033" s="12">
        <v>2007</v>
      </c>
    </row>
    <row r="2034" spans="2:2">
      <c r="B2034" s="12">
        <v>2008</v>
      </c>
    </row>
    <row r="2035" spans="2:2">
      <c r="B2035" s="12">
        <v>2009</v>
      </c>
    </row>
    <row r="2036" spans="2:2">
      <c r="B2036" s="12">
        <v>2010</v>
      </c>
    </row>
    <row r="2037" spans="2:2">
      <c r="B2037" s="12">
        <v>2011</v>
      </c>
    </row>
    <row r="2038" spans="2:2">
      <c r="B2038" s="12">
        <v>2012</v>
      </c>
    </row>
    <row r="2039" spans="2:2">
      <c r="B2039" s="12">
        <v>2013</v>
      </c>
    </row>
    <row r="2040" spans="2:2">
      <c r="B2040" s="12">
        <v>2014</v>
      </c>
    </row>
    <row r="2041" spans="2:2">
      <c r="B2041" s="12">
        <v>2015</v>
      </c>
    </row>
    <row r="2042" spans="2:2">
      <c r="B2042" s="12">
        <v>2016</v>
      </c>
    </row>
    <row r="2043" spans="2:2">
      <c r="B2043" s="12">
        <v>2017</v>
      </c>
    </row>
    <row r="2044" spans="2:2">
      <c r="B2044" s="12">
        <v>2018</v>
      </c>
    </row>
    <row r="2045" spans="2:2">
      <c r="B2045" s="12">
        <v>2019</v>
      </c>
    </row>
    <row r="2046" spans="2:2">
      <c r="B2046" s="12">
        <v>2020</v>
      </c>
    </row>
    <row r="2047" spans="2:2">
      <c r="B2047" s="12">
        <v>2021</v>
      </c>
    </row>
    <row r="2048" spans="2:2">
      <c r="B2048" s="12">
        <v>2022</v>
      </c>
    </row>
    <row r="2049" spans="2:2">
      <c r="B2049" s="12">
        <v>2023</v>
      </c>
    </row>
    <row r="2050" spans="2:2">
      <c r="B2050" s="12">
        <v>2024</v>
      </c>
    </row>
    <row r="2051" spans="2:2">
      <c r="B2051" s="12">
        <v>2025</v>
      </c>
    </row>
    <row r="2052" spans="2:2">
      <c r="B2052" s="12">
        <v>2026</v>
      </c>
    </row>
    <row r="2053" spans="2:2">
      <c r="B2053" s="12">
        <v>2027</v>
      </c>
    </row>
    <row r="2054" spans="2:2">
      <c r="B2054" s="12">
        <v>2028</v>
      </c>
    </row>
    <row r="2055" spans="2:2">
      <c r="B2055" s="12">
        <v>2029</v>
      </c>
    </row>
    <row r="2056" spans="2:2">
      <c r="B2056" s="12">
        <v>2030</v>
      </c>
    </row>
    <row r="2057" spans="2:2">
      <c r="B2057" s="12">
        <v>2031</v>
      </c>
    </row>
    <row r="2058" spans="2:2">
      <c r="B2058" s="12">
        <v>2032</v>
      </c>
    </row>
    <row r="2059" spans="2:2">
      <c r="B2059" s="12">
        <v>2033</v>
      </c>
    </row>
    <row r="2060" spans="2:2">
      <c r="B2060" s="12">
        <v>2034</v>
      </c>
    </row>
    <row r="2061" spans="2:2">
      <c r="B2061" s="12">
        <v>2035</v>
      </c>
    </row>
    <row r="2062" spans="2:2">
      <c r="B2062" s="12">
        <v>2036</v>
      </c>
    </row>
    <row r="2063" spans="2:2">
      <c r="B2063" s="12">
        <v>2037</v>
      </c>
    </row>
    <row r="2064" spans="2:2">
      <c r="B2064" s="12">
        <v>2038</v>
      </c>
    </row>
    <row r="2065" spans="2:2">
      <c r="B2065" s="12">
        <v>2039</v>
      </c>
    </row>
    <row r="2066" spans="2:2">
      <c r="B2066" s="12">
        <v>2040</v>
      </c>
    </row>
    <row r="2067" spans="2:2">
      <c r="B2067" s="12">
        <v>2041</v>
      </c>
    </row>
    <row r="2068" spans="2:2">
      <c r="B2068" s="12">
        <v>2042</v>
      </c>
    </row>
    <row r="2069" spans="2:2">
      <c r="B2069" s="12">
        <v>2043</v>
      </c>
    </row>
    <row r="2070" spans="2:2">
      <c r="B2070" s="12">
        <v>2044</v>
      </c>
    </row>
    <row r="2071" spans="2:2">
      <c r="B2071" s="12">
        <v>2045</v>
      </c>
    </row>
    <row r="2072" spans="2:2">
      <c r="B2072" s="12">
        <v>2046</v>
      </c>
    </row>
    <row r="2073" spans="2:2">
      <c r="B2073" s="12">
        <v>2047</v>
      </c>
    </row>
    <row r="2074" spans="2:2">
      <c r="B2074" s="12">
        <v>2048</v>
      </c>
    </row>
    <row r="2075" spans="2:2">
      <c r="B2075" s="12">
        <v>2049</v>
      </c>
    </row>
    <row r="2076" spans="2:2">
      <c r="B2076" s="12">
        <v>2050</v>
      </c>
    </row>
    <row r="2077" spans="2:2">
      <c r="B2077" s="12">
        <v>2051</v>
      </c>
    </row>
    <row r="2078" spans="2:2">
      <c r="B2078" s="12">
        <v>2052</v>
      </c>
    </row>
    <row r="2079" spans="2:2">
      <c r="B2079" s="12">
        <v>2053</v>
      </c>
    </row>
    <row r="2080" spans="2:2">
      <c r="B2080" s="12">
        <v>2054</v>
      </c>
    </row>
    <row r="2081" spans="2:2">
      <c r="B2081" s="12">
        <v>2055</v>
      </c>
    </row>
    <row r="2082" spans="2:2">
      <c r="B2082" s="12">
        <v>2056</v>
      </c>
    </row>
    <row r="2083" spans="2:2">
      <c r="B2083" s="12">
        <v>2057</v>
      </c>
    </row>
    <row r="2084" spans="2:2">
      <c r="B2084" s="12">
        <v>2058</v>
      </c>
    </row>
    <row r="2085" spans="2:2">
      <c r="B2085" s="12">
        <v>2059</v>
      </c>
    </row>
    <row r="2086" spans="2:2">
      <c r="B2086" s="12">
        <v>2060</v>
      </c>
    </row>
    <row r="2087" spans="2:2">
      <c r="B2087" s="12">
        <v>2061</v>
      </c>
    </row>
    <row r="2088" spans="2:2">
      <c r="B2088" s="12">
        <v>2062</v>
      </c>
    </row>
    <row r="2089" spans="2:2">
      <c r="B2089" s="12">
        <v>2063</v>
      </c>
    </row>
    <row r="2090" spans="2:2">
      <c r="B2090" s="12">
        <v>2064</v>
      </c>
    </row>
    <row r="2091" spans="2:2">
      <c r="B2091" s="12">
        <v>2065</v>
      </c>
    </row>
    <row r="2092" spans="2:2">
      <c r="B2092" s="12">
        <v>2066</v>
      </c>
    </row>
    <row r="2093" spans="2:2">
      <c r="B2093" s="12">
        <v>2067</v>
      </c>
    </row>
    <row r="2094" spans="2:2">
      <c r="B2094" s="12">
        <v>2068</v>
      </c>
    </row>
    <row r="2095" spans="2:2">
      <c r="B2095" s="12">
        <v>2069</v>
      </c>
    </row>
    <row r="2096" spans="2:2">
      <c r="B2096" s="12">
        <v>2070</v>
      </c>
    </row>
    <row r="2097" spans="2:2">
      <c r="B2097" s="12">
        <v>2071</v>
      </c>
    </row>
    <row r="2098" spans="2:2">
      <c r="B2098" s="12">
        <v>2072</v>
      </c>
    </row>
    <row r="2099" spans="2:2">
      <c r="B2099" s="12">
        <v>2073</v>
      </c>
    </row>
    <row r="2100" spans="2:2">
      <c r="B2100" s="12">
        <v>2074</v>
      </c>
    </row>
    <row r="2101" spans="2:2">
      <c r="B2101" s="12">
        <v>2075</v>
      </c>
    </row>
    <row r="2102" spans="2:2">
      <c r="B2102" s="12">
        <v>2076</v>
      </c>
    </row>
    <row r="2103" spans="2:2">
      <c r="B2103" s="12">
        <v>2077</v>
      </c>
    </row>
    <row r="2104" spans="2:2">
      <c r="B2104" s="12">
        <v>2078</v>
      </c>
    </row>
    <row r="2105" spans="2:2">
      <c r="B2105" s="12">
        <v>2079</v>
      </c>
    </row>
    <row r="2106" spans="2:2">
      <c r="B2106" s="12">
        <v>2080</v>
      </c>
    </row>
    <row r="2107" spans="2:2">
      <c r="B2107" s="12">
        <v>2081</v>
      </c>
    </row>
    <row r="2108" spans="2:2">
      <c r="B2108" s="12">
        <v>2082</v>
      </c>
    </row>
    <row r="2109" spans="2:2">
      <c r="B2109" s="12">
        <v>2083</v>
      </c>
    </row>
    <row r="2110" spans="2:2">
      <c r="B2110" s="12">
        <v>2084</v>
      </c>
    </row>
    <row r="2111" spans="2:2">
      <c r="B2111" s="12">
        <v>2085</v>
      </c>
    </row>
    <row r="2112" spans="2:2">
      <c r="B2112" s="12">
        <v>2086</v>
      </c>
    </row>
    <row r="2113" spans="2:2">
      <c r="B2113" s="12">
        <v>2087</v>
      </c>
    </row>
    <row r="2114" spans="2:2">
      <c r="B2114" s="12">
        <v>2088</v>
      </c>
    </row>
    <row r="2115" spans="2:2">
      <c r="B2115" s="12">
        <v>2089</v>
      </c>
    </row>
    <row r="2116" spans="2:2">
      <c r="B2116" s="12">
        <v>2090</v>
      </c>
    </row>
    <row r="2117" spans="2:2">
      <c r="B2117" s="12">
        <v>2091</v>
      </c>
    </row>
    <row r="2118" spans="2:2">
      <c r="B2118" s="12">
        <v>2092</v>
      </c>
    </row>
    <row r="2119" spans="2:2">
      <c r="B2119" s="12">
        <v>2093</v>
      </c>
    </row>
    <row r="2120" spans="2:2">
      <c r="B2120" s="12">
        <v>2094</v>
      </c>
    </row>
    <row r="2121" spans="2:2">
      <c r="B2121" s="12">
        <v>2095</v>
      </c>
    </row>
    <row r="2122" spans="2:2">
      <c r="B2122" s="12">
        <v>2096</v>
      </c>
    </row>
    <row r="2123" spans="2:2">
      <c r="B2123" s="12">
        <v>2097</v>
      </c>
    </row>
    <row r="2124" spans="2:2">
      <c r="B2124" s="12">
        <v>2098</v>
      </c>
    </row>
    <row r="2125" spans="2:2">
      <c r="B2125" s="12">
        <v>2099</v>
      </c>
    </row>
    <row r="2126" spans="2:2">
      <c r="B2126" s="12">
        <v>2100</v>
      </c>
    </row>
    <row r="2127" spans="2:2">
      <c r="B2127" s="12">
        <v>2101</v>
      </c>
    </row>
    <row r="2128" spans="2:2">
      <c r="B2128" s="12">
        <v>2102</v>
      </c>
    </row>
    <row r="2129" spans="2:2">
      <c r="B2129" s="12">
        <v>2103</v>
      </c>
    </row>
    <row r="2130" spans="2:2">
      <c r="B2130" s="12">
        <v>2104</v>
      </c>
    </row>
    <row r="2131" spans="2:2">
      <c r="B2131" s="12">
        <v>2105</v>
      </c>
    </row>
    <row r="2132" spans="2:2">
      <c r="B2132" s="12">
        <v>2106</v>
      </c>
    </row>
    <row r="2133" spans="2:2">
      <c r="B2133" s="12">
        <v>2107</v>
      </c>
    </row>
    <row r="2134" spans="2:2">
      <c r="B2134" s="12">
        <v>2108</v>
      </c>
    </row>
    <row r="2135" spans="2:2">
      <c r="B2135" s="12">
        <v>2109</v>
      </c>
    </row>
    <row r="2136" spans="2:2">
      <c r="B2136" s="12">
        <v>2110</v>
      </c>
    </row>
    <row r="2137" spans="2:2">
      <c r="B2137" s="12">
        <v>2111</v>
      </c>
    </row>
    <row r="2138" spans="2:2">
      <c r="B2138" s="12">
        <v>2112</v>
      </c>
    </row>
    <row r="2139" spans="2:2">
      <c r="B2139" s="12">
        <v>2113</v>
      </c>
    </row>
    <row r="2140" spans="2:2">
      <c r="B2140" s="12">
        <v>2114</v>
      </c>
    </row>
    <row r="2141" spans="2:2">
      <c r="B2141" s="12">
        <v>2115</v>
      </c>
    </row>
    <row r="2142" spans="2:2">
      <c r="B2142" s="12">
        <v>2116</v>
      </c>
    </row>
    <row r="2143" spans="2:2">
      <c r="B2143" s="12">
        <v>2117</v>
      </c>
    </row>
    <row r="2144" spans="2:2">
      <c r="B2144" s="12">
        <v>2118</v>
      </c>
    </row>
    <row r="2145" spans="2:2">
      <c r="B2145" s="12">
        <v>2119</v>
      </c>
    </row>
    <row r="2146" spans="2:2">
      <c r="B2146" s="12">
        <v>2120</v>
      </c>
    </row>
    <row r="2147" spans="2:2">
      <c r="B2147" s="12">
        <v>2121</v>
      </c>
    </row>
    <row r="2148" spans="2:2">
      <c r="B2148" s="12">
        <v>2122</v>
      </c>
    </row>
    <row r="2149" spans="2:2">
      <c r="B2149" s="12">
        <v>2123</v>
      </c>
    </row>
    <row r="2150" spans="2:2">
      <c r="B2150" s="12">
        <v>2124</v>
      </c>
    </row>
    <row r="2151" spans="2:2">
      <c r="B2151" s="12">
        <v>2125</v>
      </c>
    </row>
    <row r="2152" spans="2:2">
      <c r="B2152" s="12">
        <v>2126</v>
      </c>
    </row>
    <row r="2153" spans="2:2">
      <c r="B2153" s="12">
        <v>2127</v>
      </c>
    </row>
    <row r="2154" spans="2:2">
      <c r="B2154" s="12">
        <v>2128</v>
      </c>
    </row>
    <row r="2155" spans="2:2">
      <c r="B2155" s="12">
        <v>2129</v>
      </c>
    </row>
    <row r="2156" spans="2:2">
      <c r="B2156" s="12">
        <v>2130</v>
      </c>
    </row>
    <row r="2157" spans="2:2">
      <c r="B2157" s="12">
        <v>2131</v>
      </c>
    </row>
    <row r="2158" spans="2:2">
      <c r="B2158" s="12">
        <v>2132</v>
      </c>
    </row>
    <row r="2159" spans="2:2">
      <c r="B2159" s="12">
        <v>2133</v>
      </c>
    </row>
    <row r="2160" spans="2:2">
      <c r="B2160" s="12">
        <v>2134</v>
      </c>
    </row>
    <row r="2161" spans="2:2">
      <c r="B2161" s="12">
        <v>2135</v>
      </c>
    </row>
    <row r="2162" spans="2:2">
      <c r="B2162" s="12">
        <v>2136</v>
      </c>
    </row>
    <row r="2163" spans="2:2">
      <c r="B2163" s="12">
        <v>2137</v>
      </c>
    </row>
    <row r="2164" spans="2:2">
      <c r="B2164" s="12">
        <v>2138</v>
      </c>
    </row>
    <row r="2165" spans="2:2">
      <c r="B2165" s="12">
        <v>2139</v>
      </c>
    </row>
    <row r="2166" spans="2:2">
      <c r="B2166" s="12">
        <v>2140</v>
      </c>
    </row>
    <row r="2167" spans="2:2">
      <c r="B2167" s="12">
        <v>2141</v>
      </c>
    </row>
    <row r="2168" spans="2:2">
      <c r="B2168" s="12">
        <v>2142</v>
      </c>
    </row>
    <row r="2169" spans="2:2">
      <c r="B2169" s="12">
        <v>2143</v>
      </c>
    </row>
    <row r="2170" spans="2:2">
      <c r="B2170" s="12">
        <v>2144</v>
      </c>
    </row>
    <row r="2171" spans="2:2">
      <c r="B2171" s="12">
        <v>2145</v>
      </c>
    </row>
    <row r="2172" spans="2:2">
      <c r="B2172" s="12">
        <v>2146</v>
      </c>
    </row>
    <row r="2173" spans="2:2">
      <c r="B2173" s="12">
        <v>2147</v>
      </c>
    </row>
    <row r="2174" spans="2:2">
      <c r="B2174" s="12">
        <v>2148</v>
      </c>
    </row>
    <row r="2175" spans="2:2">
      <c r="B2175" s="12">
        <v>2149</v>
      </c>
    </row>
    <row r="2176" spans="2:2">
      <c r="B2176" s="12">
        <v>2150</v>
      </c>
    </row>
    <row r="2177" spans="2:2">
      <c r="B2177" s="12">
        <v>2151</v>
      </c>
    </row>
    <row r="2178" spans="2:2">
      <c r="B2178" s="12">
        <v>2152</v>
      </c>
    </row>
    <row r="2179" spans="2:2">
      <c r="B2179" s="12">
        <v>2153</v>
      </c>
    </row>
    <row r="2180" spans="2:2">
      <c r="B2180" s="12">
        <v>2154</v>
      </c>
    </row>
    <row r="2181" spans="2:2">
      <c r="B2181" s="12">
        <v>2155</v>
      </c>
    </row>
    <row r="2182" spans="2:2">
      <c r="B2182" s="12">
        <v>2156</v>
      </c>
    </row>
    <row r="2183" spans="2:2">
      <c r="B2183" s="12">
        <v>2157</v>
      </c>
    </row>
    <row r="2184" spans="2:2">
      <c r="B2184" s="12">
        <v>2158</v>
      </c>
    </row>
    <row r="2185" spans="2:2">
      <c r="B2185" s="12">
        <v>2159</v>
      </c>
    </row>
    <row r="2186" spans="2:2">
      <c r="B2186" s="12">
        <v>2160</v>
      </c>
    </row>
    <row r="2187" spans="2:2">
      <c r="B2187" s="12">
        <v>2161</v>
      </c>
    </row>
    <row r="2188" spans="2:2">
      <c r="B2188" s="12">
        <v>2162</v>
      </c>
    </row>
    <row r="2189" spans="2:2">
      <c r="B2189" s="12">
        <v>2163</v>
      </c>
    </row>
    <row r="2190" spans="2:2">
      <c r="B2190" s="12">
        <v>2164</v>
      </c>
    </row>
    <row r="2191" spans="2:2">
      <c r="B2191" s="12">
        <v>2165</v>
      </c>
    </row>
    <row r="2192" spans="2:2">
      <c r="B2192" s="12">
        <v>2166</v>
      </c>
    </row>
    <row r="2193" spans="2:2">
      <c r="B2193" s="12">
        <v>2167</v>
      </c>
    </row>
    <row r="2194" spans="2:2">
      <c r="B2194" s="12">
        <v>2168</v>
      </c>
    </row>
    <row r="2195" spans="2:2">
      <c r="B2195" s="12">
        <v>2169</v>
      </c>
    </row>
    <row r="2196" spans="2:2">
      <c r="B2196" s="12">
        <v>2170</v>
      </c>
    </row>
    <row r="2197" spans="2:2">
      <c r="B2197" s="12">
        <v>2171</v>
      </c>
    </row>
    <row r="2198" spans="2:2">
      <c r="B2198" s="12">
        <v>2172</v>
      </c>
    </row>
    <row r="2199" spans="2:2">
      <c r="B2199" s="12">
        <v>2173</v>
      </c>
    </row>
    <row r="2200" spans="2:2">
      <c r="B2200" s="12">
        <v>2174</v>
      </c>
    </row>
    <row r="2201" spans="2:2">
      <c r="B2201" s="12">
        <v>2175</v>
      </c>
    </row>
    <row r="2202" spans="2:2">
      <c r="B2202" s="12">
        <v>2176</v>
      </c>
    </row>
    <row r="2203" spans="2:2">
      <c r="B2203" s="12">
        <v>2177</v>
      </c>
    </row>
    <row r="2204" spans="2:2">
      <c r="B2204" s="12">
        <v>2178</v>
      </c>
    </row>
    <row r="2205" spans="2:2">
      <c r="B2205" s="12">
        <v>2179</v>
      </c>
    </row>
    <row r="2206" spans="2:2">
      <c r="B2206" s="12">
        <v>2180</v>
      </c>
    </row>
    <row r="2207" spans="2:2">
      <c r="B2207" s="12">
        <v>2181</v>
      </c>
    </row>
    <row r="2208" spans="2:2">
      <c r="B2208" s="12">
        <v>2182</v>
      </c>
    </row>
    <row r="2209" spans="2:2">
      <c r="B2209" s="12">
        <v>2183</v>
      </c>
    </row>
    <row r="2210" spans="2:2">
      <c r="B2210" s="12">
        <v>2184</v>
      </c>
    </row>
    <row r="2211" spans="2:2">
      <c r="B2211" s="12">
        <v>2185</v>
      </c>
    </row>
    <row r="2212" spans="2:2">
      <c r="B2212" s="12">
        <v>2186</v>
      </c>
    </row>
    <row r="2213" spans="2:2">
      <c r="B2213" s="12">
        <v>2187</v>
      </c>
    </row>
    <row r="2214" spans="2:2">
      <c r="B2214" s="12">
        <v>2188</v>
      </c>
    </row>
    <row r="2215" spans="2:2">
      <c r="B2215" s="12">
        <v>2189</v>
      </c>
    </row>
    <row r="2216" spans="2:2">
      <c r="B2216" s="12">
        <v>2190</v>
      </c>
    </row>
    <row r="2217" spans="2:2">
      <c r="B2217" s="12">
        <v>2191</v>
      </c>
    </row>
    <row r="2218" spans="2:2">
      <c r="B2218" s="12">
        <v>2192</v>
      </c>
    </row>
    <row r="2219" spans="2:2">
      <c r="B2219" s="12">
        <v>2193</v>
      </c>
    </row>
    <row r="2220" spans="2:2">
      <c r="B2220" s="12">
        <v>2194</v>
      </c>
    </row>
    <row r="2221" spans="2:2">
      <c r="B2221" s="12">
        <v>2195</v>
      </c>
    </row>
    <row r="2222" spans="2:2">
      <c r="B2222" s="12">
        <v>2196</v>
      </c>
    </row>
    <row r="2223" spans="2:2">
      <c r="B2223" s="12">
        <v>2197</v>
      </c>
    </row>
    <row r="2224" spans="2:2">
      <c r="B2224" s="12">
        <v>2198</v>
      </c>
    </row>
    <row r="2225" spans="2:2">
      <c r="B2225" s="12">
        <v>2199</v>
      </c>
    </row>
    <row r="2226" spans="2:2">
      <c r="B2226" s="12">
        <v>2200</v>
      </c>
    </row>
    <row r="2227" spans="2:2">
      <c r="B2227" s="12">
        <v>2201</v>
      </c>
    </row>
    <row r="2228" spans="2:2">
      <c r="B2228" s="12">
        <v>2202</v>
      </c>
    </row>
    <row r="2229" spans="2:2">
      <c r="B2229" s="12">
        <v>2203</v>
      </c>
    </row>
    <row r="2230" spans="2:2">
      <c r="B2230" s="12">
        <v>2204</v>
      </c>
    </row>
    <row r="2231" spans="2:2">
      <c r="B2231" s="12">
        <v>2205</v>
      </c>
    </row>
    <row r="2232" spans="2:2">
      <c r="B2232" s="12">
        <v>2206</v>
      </c>
    </row>
    <row r="2233" spans="2:2">
      <c r="B2233" s="12">
        <v>2207</v>
      </c>
    </row>
    <row r="2234" spans="2:2">
      <c r="B2234" s="12">
        <v>2208</v>
      </c>
    </row>
    <row r="2235" spans="2:2">
      <c r="B2235" s="12">
        <v>2209</v>
      </c>
    </row>
    <row r="2236" spans="2:2">
      <c r="B2236" s="12">
        <v>2210</v>
      </c>
    </row>
    <row r="2237" spans="2:2">
      <c r="B2237" s="12">
        <v>2211</v>
      </c>
    </row>
    <row r="2238" spans="2:2">
      <c r="B2238" s="12">
        <v>2212</v>
      </c>
    </row>
    <row r="2239" spans="2:2">
      <c r="B2239" s="12">
        <v>2213</v>
      </c>
    </row>
    <row r="2240" spans="2:2">
      <c r="B2240" s="12">
        <v>2214</v>
      </c>
    </row>
    <row r="2241" spans="2:2">
      <c r="B2241" s="12">
        <v>2215</v>
      </c>
    </row>
    <row r="2242" spans="2:2">
      <c r="B2242" s="12">
        <v>2216</v>
      </c>
    </row>
    <row r="2243" spans="2:2">
      <c r="B2243" s="12">
        <v>2217</v>
      </c>
    </row>
    <row r="2244" spans="2:2">
      <c r="B2244" s="12">
        <v>2218</v>
      </c>
    </row>
    <row r="2245" spans="2:2">
      <c r="B2245" s="12">
        <v>2219</v>
      </c>
    </row>
    <row r="2246" spans="2:2">
      <c r="B2246" s="12">
        <v>2220</v>
      </c>
    </row>
    <row r="2247" spans="2:2">
      <c r="B2247" s="12">
        <v>2221</v>
      </c>
    </row>
    <row r="2248" spans="2:2">
      <c r="B2248" s="12">
        <v>2222</v>
      </c>
    </row>
    <row r="2249" spans="2:2">
      <c r="B2249" s="12">
        <v>2223</v>
      </c>
    </row>
    <row r="2250" spans="2:2">
      <c r="B2250" s="12">
        <v>2224</v>
      </c>
    </row>
    <row r="2251" spans="2:2">
      <c r="B2251" s="12">
        <v>2225</v>
      </c>
    </row>
    <row r="2252" spans="2:2">
      <c r="B2252" s="12">
        <v>2226</v>
      </c>
    </row>
    <row r="2253" spans="2:2">
      <c r="B2253" s="12">
        <v>2227</v>
      </c>
    </row>
    <row r="2254" spans="2:2">
      <c r="B2254" s="12">
        <v>2228</v>
      </c>
    </row>
    <row r="2255" spans="2:2">
      <c r="B2255" s="12">
        <v>2229</v>
      </c>
    </row>
    <row r="2256" spans="2:2">
      <c r="B2256" s="12">
        <v>2230</v>
      </c>
    </row>
    <row r="2257" spans="2:2">
      <c r="B2257" s="12">
        <v>2231</v>
      </c>
    </row>
    <row r="2258" spans="2:2">
      <c r="B2258" s="12">
        <v>2232</v>
      </c>
    </row>
    <row r="2259" spans="2:2">
      <c r="B2259" s="12">
        <v>2233</v>
      </c>
    </row>
    <row r="2260" spans="2:2">
      <c r="B2260" s="12">
        <v>2234</v>
      </c>
    </row>
    <row r="2261" spans="2:2">
      <c r="B2261" s="12">
        <v>2235</v>
      </c>
    </row>
    <row r="2262" spans="2:2">
      <c r="B2262" s="12">
        <v>2236</v>
      </c>
    </row>
    <row r="2263" spans="2:2">
      <c r="B2263" s="12">
        <v>2237</v>
      </c>
    </row>
    <row r="2264" spans="2:2">
      <c r="B2264" s="12">
        <v>2238</v>
      </c>
    </row>
    <row r="2265" spans="2:2">
      <c r="B2265" s="12">
        <v>2239</v>
      </c>
    </row>
    <row r="2266" spans="2:2">
      <c r="B2266" s="12">
        <v>2240</v>
      </c>
    </row>
    <row r="2267" spans="2:2">
      <c r="B2267" s="12">
        <v>2241</v>
      </c>
    </row>
    <row r="2268" spans="2:2">
      <c r="B2268" s="12">
        <v>2242</v>
      </c>
    </row>
    <row r="2269" spans="2:2">
      <c r="B2269" s="12">
        <v>2243</v>
      </c>
    </row>
    <row r="2270" spans="2:2">
      <c r="B2270" s="12">
        <v>2244</v>
      </c>
    </row>
    <row r="2271" spans="2:2">
      <c r="B2271" s="12">
        <v>2245</v>
      </c>
    </row>
    <row r="2272" spans="2:2">
      <c r="B2272" s="12">
        <v>2246</v>
      </c>
    </row>
    <row r="2273" spans="2:2">
      <c r="B2273" s="12">
        <v>2247</v>
      </c>
    </row>
    <row r="2274" spans="2:2">
      <c r="B2274" s="12">
        <v>2248</v>
      </c>
    </row>
    <row r="2275" spans="2:2">
      <c r="B2275" s="12">
        <v>2249</v>
      </c>
    </row>
    <row r="2276" spans="2:2">
      <c r="B2276" s="12">
        <v>2250</v>
      </c>
    </row>
    <row r="2277" spans="2:2">
      <c r="B2277" s="12">
        <v>2251</v>
      </c>
    </row>
    <row r="2278" spans="2:2">
      <c r="B2278" s="12">
        <v>2252</v>
      </c>
    </row>
    <row r="2279" spans="2:2">
      <c r="B2279" s="12">
        <v>2253</v>
      </c>
    </row>
    <row r="2280" spans="2:2">
      <c r="B2280" s="12">
        <v>2254</v>
      </c>
    </row>
    <row r="2281" spans="2:2">
      <c r="B2281" s="12">
        <v>2255</v>
      </c>
    </row>
    <row r="2282" spans="2:2">
      <c r="B2282" s="12">
        <v>2256</v>
      </c>
    </row>
    <row r="2283" spans="2:2">
      <c r="B2283" s="12">
        <v>2257</v>
      </c>
    </row>
    <row r="2284" spans="2:2">
      <c r="B2284" s="12">
        <v>2258</v>
      </c>
    </row>
    <row r="2285" spans="2:2">
      <c r="B2285" s="12">
        <v>2259</v>
      </c>
    </row>
    <row r="2286" spans="2:2">
      <c r="B2286" s="12">
        <v>2260</v>
      </c>
    </row>
    <row r="2287" spans="2:2">
      <c r="B2287" s="12">
        <v>2261</v>
      </c>
    </row>
    <row r="2288" spans="2:2">
      <c r="B2288" s="12">
        <v>2262</v>
      </c>
    </row>
    <row r="2289" spans="2:2">
      <c r="B2289" s="12">
        <v>2263</v>
      </c>
    </row>
    <row r="2290" spans="2:2">
      <c r="B2290" s="12">
        <v>2264</v>
      </c>
    </row>
    <row r="2291" spans="2:2">
      <c r="B2291" s="12">
        <v>2265</v>
      </c>
    </row>
    <row r="2292" spans="2:2">
      <c r="B2292" s="12">
        <v>2266</v>
      </c>
    </row>
    <row r="2293" spans="2:2">
      <c r="B2293" s="12">
        <v>2267</v>
      </c>
    </row>
    <row r="2294" spans="2:2">
      <c r="B2294" s="12">
        <v>2268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Instrumento</vt:lpstr>
      <vt:lpstr>Voz</vt:lpstr>
      <vt:lpstr>Lugar</vt:lpstr>
      <vt:lpstr>Nacionalidad</vt:lpstr>
      <vt:lpstr>Idioma</vt:lpstr>
      <vt:lpstr>Dpto Cargo</vt:lpstr>
      <vt:lpstr>Ubicacion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2012-11-30T19:55:21Z</dcterms:created>
  <dcterms:modified xsi:type="dcterms:W3CDTF">2012-12-03T05:30:45Z</dcterms:modified>
</cp:coreProperties>
</file>