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8_{B09335F7-D435-4F97-B22D-8C1A3B665274}" xr6:coauthVersionLast="46" xr6:coauthVersionMax="46" xr10:uidLastSave="{00000000-0000-0000-0000-000000000000}"/>
  <bookViews>
    <workbookView xWindow="-289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I5" i="11"/>
  <c r="H33" i="11"/>
  <c r="H32" i="11"/>
  <c r="H31" i="11"/>
  <c r="H30" i="11"/>
  <c r="H29" i="11"/>
  <c r="H28" i="11"/>
  <c r="H26" i="11"/>
  <c r="H20" i="11"/>
  <c r="H14" i="11"/>
  <c r="H8" i="11"/>
  <c r="F21" i="11" l="1"/>
  <c r="H21" i="11"/>
  <c r="H9" i="11"/>
  <c r="I6" i="11"/>
  <c r="H22" i="11" l="1"/>
  <c r="H27" i="11"/>
  <c r="H10" i="11"/>
  <c r="H15" i="11"/>
  <c r="H13" i="11"/>
  <c r="J5" i="11"/>
  <c r="K5" i="11" s="1"/>
  <c r="L5" i="11" s="1"/>
  <c r="M5" i="11" s="1"/>
  <c r="N5" i="11" s="1"/>
  <c r="O5" i="11" s="1"/>
  <c r="P5" i="11" s="1"/>
  <c r="I4" i="11"/>
  <c r="E25" i="11" l="1"/>
  <c r="F25" i="11" s="1"/>
  <c r="H25" i="11" s="1"/>
  <c r="F23" i="11"/>
  <c r="H16" i="11"/>
  <c r="E17" i="11"/>
  <c r="E18" i="11" s="1"/>
  <c r="H11" i="11"/>
  <c r="H12" i="11"/>
  <c r="P4" i="11"/>
  <c r="Q5" i="11"/>
  <c r="R5" i="11" s="1"/>
  <c r="S5" i="11" s="1"/>
  <c r="T5" i="11" s="1"/>
  <c r="U5" i="11" s="1"/>
  <c r="V5" i="11" s="1"/>
  <c r="W5" i="11" s="1"/>
  <c r="J6" i="11"/>
  <c r="E24" i="11" l="1"/>
  <c r="F24" i="11" s="1"/>
  <c r="H24" i="11" s="1"/>
  <c r="H23" i="11"/>
  <c r="F19" i="11"/>
  <c r="H19" i="11" s="1"/>
  <c r="F18" i="11"/>
  <c r="H18" i="11" s="1"/>
  <c r="F17" i="11"/>
  <c r="H17"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<sst xmlns="http://schemas.openxmlformats.org/spreadsheetml/2006/main" count="77" uniqueCount="58">
  <si>
    <t>Task 3</t>
  </si>
  <si>
    <t>Task 4</t>
  </si>
  <si>
    <t>Task 5</t>
  </si>
  <si>
    <t>Task 1</t>
  </si>
  <si>
    <t>Task 2</t>
  </si>
  <si>
    <t>Insert new rows ABOVE this one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</si>
  <si>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</si>
  <si>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</si>
  <si>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</si>
  <si>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</si>
  <si>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</si>
  <si>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</si>
  <si>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</si>
  <si>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</si>
  <si>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</si>
  <si>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</si>
  <si>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</si>
  <si>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</si>
  <si>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</si>
  <si>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</si>
  <si>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</si>
  <si>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</si>
  <si>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</si>
  <si>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</si>
  <si>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</si>
  <si>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</si>
  <si>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</si>
  <si>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</si>
  <si>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</si>
  <si>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</si>
  <si>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</si>
  <si>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</si>
  <si>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</si>
  <si>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</si>
  <si>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</si>
  <si>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</si>
  <si>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</si>
  <si>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</si>
  <si>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</si>
  <si>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</si>
  <si>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</si>
  <si>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</si>
  <si>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Planning</t>
  </si>
  <si>
    <t>Topic Proposal</t>
  </si>
  <si>
    <t>Requirements</t>
  </si>
  <si>
    <t>Use Cases</t>
  </si>
  <si>
    <t>Tool Selection</t>
  </si>
  <si>
    <t>SPMP</t>
  </si>
  <si>
    <t>Uses Cases</t>
  </si>
  <si>
    <t>Buildimg</t>
  </si>
  <si>
    <t>HomePage</t>
  </si>
  <si>
    <t>Booking Page</t>
  </si>
  <si>
    <t>DataBase Implemetation</t>
  </si>
  <si>
    <t>Confirmation Page</t>
  </si>
  <si>
    <t>DataBase &amp; other tools Implementation</t>
  </si>
  <si>
    <t>Implementation of PushBots</t>
  </si>
  <si>
    <t>WBS FOR WEBSITE</t>
  </si>
  <si>
    <t>Isaac Ajiborode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</si>
</sst>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166" fontId="0" fillId="7" borderId="4" xfId="0" applyNumberFormat="1" applyFill="1" applyBorder="1" applyAlignment="1">
      <alignment horizontal="center" vertical="center" wrapText="1"/>
    </xf>
    <xf numFmtId="166" fontId="0" fillId="7" borderId="1" xfId="0" applyNumberFormat="1" applyFill="1" applyBorder="1" applyAlignment="1">
      <alignment horizontal="center" vertical="center" wrapText="1"/>
    </xf>
    <xf numFmtId="166" fontId="0" fillId="7" borderId="5" xfId="0" applyNumberForma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7" activePane="bottomLeft" state="frozen"/>
      <selection pane="bottomLeft" activeCell="AJ2" sqref="AJ2"/>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33</v>
      </c>
      <c r="B1" s="63" t="s">
        <v>56</v>
      </c>
      <c r="C1" s="1"/>
      <c r="D1" s="2"/>
      <c r="E1" s="4"/>
      <c r="F1" s="47"/>
      <c r="H1" s="2"/>
      <c r="I1" s="14" t="s">
        <v>14</v>
      </c>
    </row>
    <row r="2" spans="1:64" ht="30" customHeight="1" x14ac:dyDescent="0.3">
      <c r="A2" s="58" t="s">
        <v>27</v>
      </c>
      <c r="B2" s="64"/>
      <c r="I2" s="61" t="s">
        <v>19</v>
      </c>
    </row>
    <row r="3" spans="1:64" ht="30" customHeight="1" x14ac:dyDescent="0.25">
      <c r="A3" s="58" t="s">
        <v>34</v>
      </c>
      <c r="B3" s="65" t="s">
        <v>57</v>
      </c>
      <c r="C3" s="85"/>
      <c r="D3" s="86"/>
      <c r="E3" s="91">
        <v>44223</v>
      </c>
      <c r="F3" s="91"/>
    </row>
    <row r="4" spans="1:64" ht="30" customHeight="1" x14ac:dyDescent="0.25">
      <c r="A4" s="59" t="s">
        <v>35</v>
      </c>
      <c r="C4" s="85" t="s">
        <v>10</v>
      </c>
      <c r="D4" s="86"/>
      <c r="E4" s="7">
        <v>1</v>
      </c>
      <c r="I4" s="92">
        <f>I5</f>
        <v>44221</v>
      </c>
      <c r="J4" s="93"/>
      <c r="K4" s="93"/>
      <c r="L4" s="93"/>
      <c r="M4" s="93"/>
      <c r="N4" s="93"/>
      <c r="O4" s="94"/>
      <c r="P4" s="88">
        <f>P5</f>
        <v>44228</v>
      </c>
      <c r="Q4" s="89"/>
      <c r="R4" s="89"/>
      <c r="S4" s="89"/>
      <c r="T4" s="89"/>
      <c r="U4" s="89"/>
      <c r="V4" s="90"/>
      <c r="W4" s="88">
        <f>W5</f>
        <v>44235</v>
      </c>
      <c r="X4" s="89"/>
      <c r="Y4" s="89"/>
      <c r="Z4" s="89"/>
      <c r="AA4" s="89"/>
      <c r="AB4" s="89"/>
      <c r="AC4" s="90"/>
      <c r="AD4" s="88">
        <f>AD5</f>
        <v>44242</v>
      </c>
      <c r="AE4" s="89"/>
      <c r="AF4" s="89"/>
      <c r="AG4" s="89"/>
      <c r="AH4" s="89"/>
      <c r="AI4" s="89"/>
      <c r="AJ4" s="90"/>
      <c r="AK4" s="88">
        <f>AK5</f>
        <v>44249</v>
      </c>
      <c r="AL4" s="89"/>
      <c r="AM4" s="89"/>
      <c r="AN4" s="89"/>
      <c r="AO4" s="89"/>
      <c r="AP4" s="89"/>
      <c r="AQ4" s="90"/>
      <c r="AR4" s="88">
        <f>AR5</f>
        <v>44256</v>
      </c>
      <c r="AS4" s="89"/>
      <c r="AT4" s="89"/>
      <c r="AU4" s="89"/>
      <c r="AV4" s="89"/>
      <c r="AW4" s="89"/>
      <c r="AX4" s="90"/>
      <c r="AY4" s="88">
        <f>AY5</f>
        <v>44263</v>
      </c>
      <c r="AZ4" s="89"/>
      <c r="BA4" s="89"/>
      <c r="BB4" s="89"/>
      <c r="BC4" s="89"/>
      <c r="BD4" s="89"/>
      <c r="BE4" s="90"/>
      <c r="BF4" s="88">
        <f>BF5</f>
        <v>44270</v>
      </c>
      <c r="BG4" s="89"/>
      <c r="BH4" s="89"/>
      <c r="BI4" s="89"/>
      <c r="BJ4" s="89"/>
      <c r="BK4" s="89"/>
      <c r="BL4" s="90"/>
    </row>
    <row r="5" spans="1:64" ht="15" customHeight="1" x14ac:dyDescent="0.25">
      <c r="A5" s="59" t="s">
        <v>36</v>
      </c>
      <c r="B5" s="87"/>
      <c r="C5" s="87"/>
      <c r="D5" s="87"/>
      <c r="E5" s="87"/>
      <c r="F5" s="87"/>
      <c r="G5" s="87"/>
      <c r="I5" s="11">
        <f>Project_Start-WEEKDAY(Project_Start,1)+2+7*(Display_Week-1)</f>
        <v>44221</v>
      </c>
      <c r="J5" s="10">
        <f>I5+1</f>
        <v>44222</v>
      </c>
      <c r="K5" s="10">
        <f t="shared" ref="K5:AX5" si="0">J5+1</f>
        <v>44223</v>
      </c>
      <c r="L5" s="10">
        <f t="shared" si="0"/>
        <v>44224</v>
      </c>
      <c r="M5" s="10">
        <f t="shared" si="0"/>
        <v>44225</v>
      </c>
      <c r="N5" s="10">
        <f t="shared" si="0"/>
        <v>44226</v>
      </c>
      <c r="O5" s="12">
        <f t="shared" si="0"/>
        <v>44227</v>
      </c>
      <c r="P5" s="11">
        <f>O5+1</f>
        <v>44228</v>
      </c>
      <c r="Q5" s="10">
        <f>P5+1</f>
        <v>44229</v>
      </c>
      <c r="R5" s="10">
        <f t="shared" si="0"/>
        <v>44230</v>
      </c>
      <c r="S5" s="10">
        <f t="shared" si="0"/>
        <v>44231</v>
      </c>
      <c r="T5" s="10">
        <f t="shared" si="0"/>
        <v>44232</v>
      </c>
      <c r="U5" s="10">
        <f t="shared" si="0"/>
        <v>44233</v>
      </c>
      <c r="V5" s="12">
        <f t="shared" si="0"/>
        <v>44234</v>
      </c>
      <c r="W5" s="11">
        <f>V5+1</f>
        <v>44235</v>
      </c>
      <c r="X5" s="10">
        <f>W5+1</f>
        <v>44236</v>
      </c>
      <c r="Y5" s="10">
        <f t="shared" si="0"/>
        <v>44237</v>
      </c>
      <c r="Z5" s="10">
        <f t="shared" si="0"/>
        <v>44238</v>
      </c>
      <c r="AA5" s="10">
        <f t="shared" si="0"/>
        <v>44239</v>
      </c>
      <c r="AB5" s="10">
        <f t="shared" si="0"/>
        <v>44240</v>
      </c>
      <c r="AC5" s="12">
        <f t="shared" si="0"/>
        <v>44241</v>
      </c>
      <c r="AD5" s="11">
        <f>AC5+1</f>
        <v>44242</v>
      </c>
      <c r="AE5" s="10">
        <f>AD5+1</f>
        <v>44243</v>
      </c>
      <c r="AF5" s="10">
        <f t="shared" si="0"/>
        <v>44244</v>
      </c>
      <c r="AG5" s="10">
        <f t="shared" si="0"/>
        <v>44245</v>
      </c>
      <c r="AH5" s="10">
        <f t="shared" si="0"/>
        <v>44246</v>
      </c>
      <c r="AI5" s="10">
        <f t="shared" si="0"/>
        <v>44247</v>
      </c>
      <c r="AJ5" s="12">
        <f t="shared" si="0"/>
        <v>44248</v>
      </c>
      <c r="AK5" s="11">
        <f>AJ5+1</f>
        <v>44249</v>
      </c>
      <c r="AL5" s="10">
        <f>AK5+1</f>
        <v>44250</v>
      </c>
      <c r="AM5" s="10">
        <f t="shared" si="0"/>
        <v>44251</v>
      </c>
      <c r="AN5" s="10">
        <f t="shared" si="0"/>
        <v>44252</v>
      </c>
      <c r="AO5" s="10">
        <f t="shared" si="0"/>
        <v>44253</v>
      </c>
      <c r="AP5" s="10">
        <f t="shared" si="0"/>
        <v>44254</v>
      </c>
      <c r="AQ5" s="12">
        <f t="shared" si="0"/>
        <v>44255</v>
      </c>
      <c r="AR5" s="11">
        <f>AQ5+1</f>
        <v>44256</v>
      </c>
      <c r="AS5" s="10">
        <f>AR5+1</f>
        <v>44257</v>
      </c>
      <c r="AT5" s="10">
        <f t="shared" si="0"/>
        <v>44258</v>
      </c>
      <c r="AU5" s="10">
        <f t="shared" si="0"/>
        <v>44259</v>
      </c>
      <c r="AV5" s="10">
        <f t="shared" si="0"/>
        <v>44260</v>
      </c>
      <c r="AW5" s="10">
        <f t="shared" si="0"/>
        <v>44261</v>
      </c>
      <c r="AX5" s="12">
        <f t="shared" si="0"/>
        <v>44262</v>
      </c>
      <c r="AY5" s="11">
        <f>AX5+1</f>
        <v>44263</v>
      </c>
      <c r="AZ5" s="10">
        <f>AY5+1</f>
        <v>44264</v>
      </c>
      <c r="BA5" s="10">
        <f t="shared" ref="BA5:BE5" si="1">AZ5+1</f>
        <v>44265</v>
      </c>
      <c r="BB5" s="10">
        <f t="shared" si="1"/>
        <v>44266</v>
      </c>
      <c r="BC5" s="10">
        <f t="shared" si="1"/>
        <v>44267</v>
      </c>
      <c r="BD5" s="10">
        <f t="shared" si="1"/>
        <v>44268</v>
      </c>
      <c r="BE5" s="12">
        <f t="shared" si="1"/>
        <v>44269</v>
      </c>
      <c r="BF5" s="11">
        <f>BE5+1</f>
        <v>44270</v>
      </c>
      <c r="BG5" s="10">
        <f>BF5+1</f>
        <v>44271</v>
      </c>
      <c r="BH5" s="10">
        <f t="shared" ref="BH5:BL5" si="2">BG5+1</f>
        <v>44272</v>
      </c>
      <c r="BI5" s="10">
        <f t="shared" si="2"/>
        <v>44273</v>
      </c>
      <c r="BJ5" s="10">
        <f t="shared" si="2"/>
        <v>44274</v>
      </c>
      <c r="BK5" s="10">
        <f t="shared" si="2"/>
        <v>44275</v>
      </c>
      <c r="BL5" s="12">
        <f t="shared" si="2"/>
        <v>44276</v>
      </c>
    </row>
    <row r="6" spans="1:64" ht="30" customHeight="1" thickBot="1" x14ac:dyDescent="0.3">
      <c r="A6" s="59" t="s">
        <v>37</v>
      </c>
      <c r="B6" s="8" t="s">
        <v>11</v>
      </c>
      <c r="C6" s="9"/>
      <c r="D6" s="9"/>
      <c r="E6" s="9" t="s">
        <v>7</v>
      </c>
      <c r="F6" s="9" t="s">
        <v>8</v>
      </c>
      <c r="G6" s="9"/>
      <c r="H6" s="9" t="s">
        <v>9</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32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38</v>
      </c>
      <c r="B8" s="18" t="s">
        <v>42</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39</v>
      </c>
      <c r="B9" s="80" t="s">
        <v>43</v>
      </c>
      <c r="C9" s="72"/>
      <c r="D9" s="22"/>
      <c r="E9" s="66">
        <f>Project_Start</f>
        <v>44223</v>
      </c>
      <c r="F9" s="66">
        <v>44232</v>
      </c>
      <c r="G9" s="17"/>
      <c r="H9" s="17">
        <f t="shared" si="6"/>
        <v>10</v>
      </c>
      <c r="I9" s="44"/>
      <c r="J9" s="44"/>
      <c r="K9" s="44"/>
      <c r="L9" s="44"/>
      <c r="M9" s="44"/>
      <c r="N9" s="44"/>
      <c r="O9" s="44" t="s">
        <v>43</v>
      </c>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40</v>
      </c>
      <c r="B10" s="80" t="s">
        <v>44</v>
      </c>
      <c r="C10" s="72"/>
      <c r="D10" s="22"/>
      <c r="E10" s="66">
        <v>44256</v>
      </c>
      <c r="F10" s="66">
        <v>44286</v>
      </c>
      <c r="G10" s="17"/>
      <c r="H10" s="17">
        <f t="shared" si="6"/>
        <v>31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t="s">
        <v>44</v>
      </c>
      <c r="BH10" s="44"/>
      <c r="BI10" s="44"/>
      <c r="BJ10" s="44"/>
      <c r="BK10" s="44"/>
      <c r="BL10" s="44"/>
    </row>
    <row r="11" spans="1:64" s="3" customFormat="1" ht="30" customHeight="1" thickBot="1" x14ac:dyDescent="0.3">
      <c r="A11" s="58"/>
      <c r="B11" s="80" t="s">
        <v>45</v>
      </c>
      <c r="C11" s="72"/>
      <c r="D11" s="22"/>
      <c r="E11" s="66">
        <v>44256</v>
      </c>
      <c r="F11" s="66">
        <v>44286</v>
      </c>
      <c r="G11" s="17"/>
      <c r="H11" s="17">
        <f t="shared" si="6"/>
        <v>31</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t="s">
        <v>48</v>
      </c>
      <c r="BJ11" s="44"/>
      <c r="BK11" s="44"/>
      <c r="BL11" s="44"/>
    </row>
    <row r="12" spans="1:64" s="3" customFormat="1" ht="30" customHeight="1" thickBot="1" x14ac:dyDescent="0.3">
      <c r="A12" s="58"/>
      <c r="B12" s="80" t="s">
        <v>46</v>
      </c>
      <c r="C12" s="72"/>
      <c r="D12" s="22"/>
      <c r="E12" s="66">
        <v>44273</v>
      </c>
      <c r="F12" s="66">
        <v>44286</v>
      </c>
      <c r="G12" s="17"/>
      <c r="H12" s="17">
        <f t="shared" si="6"/>
        <v>14</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t="s">
        <v>46</v>
      </c>
    </row>
    <row r="13" spans="1:64" s="3" customFormat="1" ht="30" customHeight="1" thickBot="1" x14ac:dyDescent="0.3">
      <c r="A13" s="58"/>
      <c r="B13" s="80" t="s">
        <v>47</v>
      </c>
      <c r="C13" s="72"/>
      <c r="D13" s="22"/>
      <c r="E13" s="66">
        <v>44275</v>
      </c>
      <c r="F13" s="66">
        <v>44286</v>
      </c>
      <c r="G13" s="17"/>
      <c r="H13" s="17">
        <f t="shared" si="6"/>
        <v>12</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t="s">
        <v>47</v>
      </c>
      <c r="BL13" s="44"/>
    </row>
    <row r="14" spans="1:64" s="3" customFormat="1" ht="30" customHeight="1" thickBot="1" x14ac:dyDescent="0.3">
      <c r="A14" s="59" t="s">
        <v>41</v>
      </c>
      <c r="B14" s="23" t="s">
        <v>49</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1" t="s">
        <v>50</v>
      </c>
      <c r="C15" s="74"/>
      <c r="D15" s="27"/>
      <c r="E15" s="67">
        <v>44288</v>
      </c>
      <c r="F15" s="67">
        <v>44302</v>
      </c>
      <c r="G15" s="17"/>
      <c r="H15" s="17">
        <f t="shared" si="6"/>
        <v>15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1" t="s">
        <v>51</v>
      </c>
      <c r="C16" s="74"/>
      <c r="D16" s="27"/>
      <c r="E16" s="67">
        <v>44288</v>
      </c>
      <c r="F16" s="67">
        <v>44302</v>
      </c>
      <c r="G16" s="17"/>
      <c r="H16" s="17">
        <f t="shared" si="6"/>
        <v>15</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1" t="s">
        <v>53</v>
      </c>
      <c r="C17" s="74"/>
      <c r="D17" s="27"/>
      <c r="E17" s="67">
        <f>F16</f>
        <v>44302</v>
      </c>
      <c r="F17" s="67">
        <f>E17+3</f>
        <v>44305</v>
      </c>
      <c r="G17" s="17"/>
      <c r="H17" s="17">
        <f t="shared"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hidden="1" customHeight="1" thickBot="1" x14ac:dyDescent="0.3">
      <c r="A18" s="58"/>
      <c r="B18" s="81"/>
      <c r="C18" s="74"/>
      <c r="D18" s="27"/>
      <c r="E18" s="67">
        <f>E17</f>
        <v>44302</v>
      </c>
      <c r="F18" s="67">
        <f>E18+2</f>
        <v>44304</v>
      </c>
      <c r="G18" s="17"/>
      <c r="H18" s="17">
        <f t="shared"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hidden="1" customHeight="1" thickBot="1" x14ac:dyDescent="0.3">
      <c r="A19" s="58"/>
      <c r="B19" s="81"/>
      <c r="C19" s="74"/>
      <c r="D19" s="27"/>
      <c r="E19" s="67"/>
      <c r="F19" s="67">
        <f>E19+3</f>
        <v>3</v>
      </c>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29</v>
      </c>
      <c r="B20" s="28" t="s">
        <v>54</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2" t="s">
        <v>52</v>
      </c>
      <c r="C21" s="76"/>
      <c r="D21" s="32"/>
      <c r="E21" s="68">
        <v>44306</v>
      </c>
      <c r="F21" s="68">
        <f>E21+5</f>
        <v>44311</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hidden="1" customHeight="1" thickBot="1" x14ac:dyDescent="0.3">
      <c r="A22" s="58"/>
      <c r="B22" s="82" t="s">
        <v>4</v>
      </c>
      <c r="C22" s="76"/>
      <c r="D22" s="32"/>
      <c r="E22" s="68">
        <v>44306</v>
      </c>
      <c r="F22" s="68">
        <v>44311</v>
      </c>
      <c r="G22" s="17"/>
      <c r="H22" s="17">
        <f t="shared" si="6"/>
        <v>6</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hidden="1" customHeight="1" thickBot="1" x14ac:dyDescent="0.3">
      <c r="A23" s="58"/>
      <c r="B23" s="82" t="s">
        <v>0</v>
      </c>
      <c r="C23" s="76"/>
      <c r="D23" s="32"/>
      <c r="E23" s="68">
        <v>44306</v>
      </c>
      <c r="F23" s="68">
        <f>E23+5</f>
        <v>44311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hidden="1" customHeight="1" thickBot="1" x14ac:dyDescent="0.3">
      <c r="A24" s="58"/>
      <c r="B24" s="82" t="s">
        <v>1</v>
      </c>
      <c r="C24" s="76"/>
      <c r="D24" s="32"/>
      <c r="E24" s="68">
        <f>F23+1</f>
        <v>44312</v>
      </c>
      <c r="F24" s="68">
        <f>E24+4</f>
        <v>44316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2" t="s">
        <v>55</v>
      </c>
      <c r="C25" s="76"/>
      <c r="D25" s="32"/>
      <c r="E25" s="68">
        <f>E23</f>
        <v>44306</v>
      </c>
      <c r="F25" s="68">
        <f>E25+4</f>
        <v>44310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hidden="1" customHeight="1" thickBot="1" x14ac:dyDescent="0.3">
      <c r="A26" s="58" t="s">
        <v>29</v>
      </c>
      <c r="B26" s="33" t="s">
        <v>23</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hidden="1" customHeight="1" thickBot="1" x14ac:dyDescent="0.3">
      <c r="A27" s="58"/>
      <c r="B27" s="83" t="s">
        <v>3</v>
      </c>
      <c r="C27" s="78"/>
      <c r="D27" s="37"/>
      <c r="E27" s="69" t="s">
        <v>28</v>
      </c>
      <c r="F27" s="69" t="s">
        <v>28</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hidden="1" customHeight="1" thickBot="1" x14ac:dyDescent="0.3">
      <c r="A28" s="58"/>
      <c r="B28" s="83" t="s">
        <v>4</v>
      </c>
      <c r="C28" s="78"/>
      <c r="D28" s="37"/>
      <c r="E28" s="69" t="s">
        <v>28</v>
      </c>
      <c r="F28" s="69" t="s">
        <v>28</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hidden="1" customHeight="1" thickBot="1" x14ac:dyDescent="0.3">
      <c r="A29" s="58"/>
      <c r="B29" s="83" t="s">
        <v>0</v>
      </c>
      <c r="C29" s="78"/>
      <c r="D29" s="37"/>
      <c r="E29" s="69" t="s">
        <v>28</v>
      </c>
      <c r="F29" s="69" t="s">
        <v>28</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hidden="1" customHeight="1" thickBot="1" x14ac:dyDescent="0.3">
      <c r="A30" s="58"/>
      <c r="B30" s="83" t="s">
        <v>1</v>
      </c>
      <c r="C30" s="78"/>
      <c r="D30" s="37"/>
      <c r="E30" s="69" t="s">
        <v>28</v>
      </c>
      <c r="F30" s="69" t="s">
        <v>28</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hidden="1" customHeight="1" thickBot="1" x14ac:dyDescent="0.3">
      <c r="A31" s="58"/>
      <c r="B31" s="83" t="s">
        <v>2</v>
      </c>
      <c r="C31" s="78"/>
      <c r="D31" s="37"/>
      <c r="E31" s="69" t="s">
        <v>28</v>
      </c>
      <c r="F31" s="69" t="s">
        <v>28</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31</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30</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48" customWidth="1"/>
    <col min="2" max="16384" width="9.140625" style="2"/>
  </cols>
  <sheetData>
    <row r="1" spans="1:2" ht="46.5" customHeight="1" x14ac:dyDescent="0.2"/>
    <row r="2" spans="1:2" s="50" customFormat="1" ht="15.75" x14ac:dyDescent="0.25">
      <c r="A2" s="49" t="s">
        <v>14</v>
      </c>
      <c r="B2" s="49"/>
    </row>
    <row r="3" spans="1:2" s="54" customFormat="1" ht="27" customHeight="1" x14ac:dyDescent="0.25">
      <c r="A3" s="55" t="s">
        <v>19</v>
      </c>
      <c r="B3" s="55"/>
    </row>
    <row r="4" spans="1:2" s="51" customFormat="1" ht="26.25" x14ac:dyDescent="0.4">
      <c r="A4" s="52" t="s">
        <v>13</v>
      </c>
    </row>
    <row r="5" spans="1:2" ht="74.099999999999994" customHeight="1" x14ac:dyDescent="0.2">
      <c r="A5" s="53" t="s">
        <v>22</v>
      </c>
    </row>
    <row r="6" spans="1:2" ht="26.25" customHeight="1" x14ac:dyDescent="0.2">
      <c r="A6" s="52" t="s">
        <v>26</v>
      </c>
    </row>
    <row r="7" spans="1:2" s="48" customFormat="1" ht="204.95" customHeight="1" x14ac:dyDescent="0.25">
      <c r="A7" s="57" t="s">
        <v>25</v>
      </c>
    </row>
    <row r="8" spans="1:2" s="51" customFormat="1" ht="26.25" x14ac:dyDescent="0.4">
      <c r="A8" s="52" t="s">
        <v>15</v>
      </c>
    </row>
    <row r="9" spans="1:2" ht="60" x14ac:dyDescent="0.2">
      <c r="A9" s="53" t="s">
        <v>24</v>
      </c>
    </row>
    <row r="10" spans="1:2" s="48" customFormat="1" ht="27.95" customHeight="1" x14ac:dyDescent="0.25">
      <c r="A10" s="56" t="s">
        <v>21</v>
      </c>
    </row>
    <row r="11" spans="1:2" s="51" customFormat="1" ht="26.25" x14ac:dyDescent="0.4">
      <c r="A11" s="52" t="s">
        <v>12</v>
      </c>
    </row>
    <row r="12" spans="1:2" ht="30" x14ac:dyDescent="0.2">
      <c r="A12" s="53" t="s">
        <v>20</v>
      </c>
    </row>
    <row r="13" spans="1:2" s="48" customFormat="1" ht="27.95" customHeight="1" x14ac:dyDescent="0.25">
      <c r="A13" s="56" t="s">
        <v>6</v>
      </c>
    </row>
    <row r="14" spans="1:2" s="51" customFormat="1" ht="26.25" x14ac:dyDescent="0.4">
      <c r="A14" s="52" t="s">
        <v>16</v>
      </c>
    </row>
    <row r="15" spans="1:2" ht="75" customHeight="1" x14ac:dyDescent="0.2">
      <c r="A15" s="53" t="s">
        <v>17</v>
      </c>
    </row>
    <row r="16" spans="1:2" ht="75" x14ac:dyDescent="0.2">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2021-04-01T01:14:08Z</dcterms:modified>
</cp:coreProperties>
</file>