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40" yWindow="315" windowWidth="19155" windowHeight="7545"/>
  </bookViews>
  <sheets>
    <sheet name="Table S11" sheetId="4" r:id="rId1"/>
    <sheet name="Sheet1" sheetId="1" r:id="rId2"/>
    <sheet name="Sheet2" sheetId="2" r:id="rId3"/>
    <sheet name="Sheet3" sheetId="3" r:id="rId4"/>
  </sheets>
  <definedNames>
    <definedName name="_13Hg_AQA" localSheetId="0">'Table S11'!$A$5:$L$37</definedName>
  </definedNames>
  <calcPr calcId="125725"/>
</workbook>
</file>

<file path=xl/calcChain.xml><?xml version="1.0" encoding="utf-8"?>
<calcChain xmlns="http://schemas.openxmlformats.org/spreadsheetml/2006/main">
  <c r="L37" i="4"/>
  <c r="L36"/>
  <c r="L35"/>
  <c r="L32"/>
  <c r="L31"/>
  <c r="L30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</calcChain>
</file>

<file path=xl/sharedStrings.xml><?xml version="1.0" encoding="utf-8"?>
<sst xmlns="http://schemas.openxmlformats.org/spreadsheetml/2006/main" count="212" uniqueCount="198">
  <si>
    <t>Short exposures</t>
    <phoneticPr fontId="2" type="noConversion"/>
  </si>
  <si>
    <t>Long exposures</t>
    <phoneticPr fontId="2" type="noConversion"/>
  </si>
  <si>
    <t xml:space="preserve">log2[Fold change (treatment/control)] </t>
    <phoneticPr fontId="6" type="noConversion"/>
  </si>
  <si>
    <t>Gene name</t>
    <phoneticPr fontId="8" type="noConversion"/>
  </si>
  <si>
    <t>Gene</t>
  </si>
  <si>
    <t>Protein</t>
    <phoneticPr fontId="6" type="noConversion"/>
  </si>
  <si>
    <t>cDNA clone
accession No.</t>
    <phoneticPr fontId="1" type="noConversion"/>
  </si>
  <si>
    <t>RAB-DB Locus ID</t>
    <phoneticPr fontId="1" type="noConversion"/>
  </si>
  <si>
    <t>Notes</t>
  </si>
  <si>
    <t>FDR</t>
    <phoneticPr fontId="1" type="noConversion"/>
  </si>
  <si>
    <t>P Value</t>
  </si>
  <si>
    <t>mean (N=3)</t>
  </si>
  <si>
    <t>Description</t>
    <phoneticPr fontId="6" type="noConversion"/>
  </si>
  <si>
    <t>OsPIP1;1</t>
  </si>
  <si>
    <t>AP005108</t>
  </si>
  <si>
    <t>BAD28398</t>
  </si>
  <si>
    <t>AK061769</t>
  </si>
  <si>
    <t>Os02g0666200</t>
  </si>
  <si>
    <t>Identical to OsPIP1a (AJ224327), similar to RWC1 (AB09665)</t>
  </si>
  <si>
    <t>Aquaporin.</t>
  </si>
  <si>
    <t>OsPIP1;2</t>
  </si>
  <si>
    <t>AL606687</t>
    <phoneticPr fontId="6" type="noConversion"/>
  </si>
  <si>
    <t>AK098849</t>
  </si>
  <si>
    <t>Os04g0559700</t>
  </si>
  <si>
    <t>HvPIP1;5 protein.</t>
  </si>
  <si>
    <t>OsPIP1;3</t>
  </si>
  <si>
    <t>AP004026</t>
  </si>
  <si>
    <t>BAD22920</t>
  </si>
  <si>
    <t>AK102174</t>
  </si>
  <si>
    <t>Os02g0823100</t>
    <phoneticPr fontId="2" type="noConversion"/>
  </si>
  <si>
    <t>Similar to RWC3 (AB029325)</t>
  </si>
  <si>
    <t>Plasma membrane intrinsic protein (Plasma membrane integral protein ZmPIP1-5).</t>
  </si>
  <si>
    <t>OsPIP2;1</t>
  </si>
  <si>
    <t>AP003802</t>
  </si>
  <si>
    <t>BAC15868</t>
  </si>
  <si>
    <t>AK072519</t>
  </si>
  <si>
    <t>Os07g0448800</t>
  </si>
  <si>
    <t>Similar to OsPIP2a (AF062393)</t>
  </si>
  <si>
    <t>OsPIP2;2</t>
  </si>
  <si>
    <t>AP006168</t>
  </si>
  <si>
    <t>BAD23735</t>
  </si>
  <si>
    <t>AK061782</t>
  </si>
  <si>
    <t>Os02g0629200</t>
  </si>
  <si>
    <t>Plasma membrane integral protein ZmPIP2-3.</t>
  </si>
  <si>
    <t>OsPIP2;3</t>
  </si>
  <si>
    <t>AL662958</t>
  </si>
  <si>
    <t>CAD41442</t>
  </si>
  <si>
    <t>Os04g0521100</t>
    <phoneticPr fontId="2" type="noConversion"/>
  </si>
  <si>
    <t>Plasma membrane intrinsic protein (Aquaporin).</t>
  </si>
  <si>
    <t>OsPIP2;4</t>
  </si>
  <si>
    <t>AP004668</t>
  </si>
  <si>
    <t>BAC16113</t>
  </si>
  <si>
    <t>AK072632</t>
  </si>
  <si>
    <t>Os07g0448100</t>
    <phoneticPr fontId="2" type="noConversion"/>
  </si>
  <si>
    <t>Plasma membrane integral protein ZmPIP2-6.</t>
  </si>
  <si>
    <t>OsPIP2;5</t>
    <phoneticPr fontId="2" type="noConversion"/>
  </si>
  <si>
    <t>BAC16116</t>
  </si>
  <si>
    <t>AK107700)</t>
    <phoneticPr fontId="2" type="noConversion"/>
  </si>
  <si>
    <t>Os07g0448400</t>
    <phoneticPr fontId="2" type="noConversion"/>
  </si>
  <si>
    <t>OsPIP2;6</t>
  </si>
  <si>
    <t>AL731636</t>
  </si>
  <si>
    <t>CAE05002</t>
  </si>
  <si>
    <t>AK061312</t>
  </si>
  <si>
    <t>Os04g0233400</t>
  </si>
  <si>
    <t>MipE.</t>
  </si>
  <si>
    <t>OsPIP2;7</t>
  </si>
  <si>
    <t>AP006149</t>
  </si>
  <si>
    <t>BAD46581</t>
  </si>
  <si>
    <t>AK109439</t>
  </si>
  <si>
    <t>Os09g0541000</t>
  </si>
  <si>
    <t>Aquaporin PIP2.3 (Plasma membrane intrinsic protein 2c) (PIP2c) (TMP2C) (RD28-PIP) (Water-stress induced tonoplast intrinsic protein) (WSI-TIP).</t>
  </si>
  <si>
    <t>OsPIP2;8</t>
  </si>
  <si>
    <t>AC092263</t>
  </si>
  <si>
    <t>AAP44741</t>
  </si>
  <si>
    <t>AK109024</t>
  </si>
  <si>
    <t>Os03g0861300</t>
    <phoneticPr fontId="2" type="noConversion"/>
  </si>
  <si>
    <t>OsTIP1;1</t>
  </si>
  <si>
    <t>AC090485</t>
  </si>
  <si>
    <t>AAK98737</t>
  </si>
  <si>
    <t>AK058322</t>
  </si>
  <si>
    <t>Os03g0146100</t>
  </si>
  <si>
    <t>Identical to OsγTIP1 (D22534)</t>
  </si>
  <si>
    <t>Tonoplast intrinsic protein (Tonoplast water channel).</t>
  </si>
  <si>
    <t>OsTIP1;2</t>
  </si>
  <si>
    <t>AP003627</t>
  </si>
  <si>
    <t>BAB63833</t>
  </si>
  <si>
    <t>AK111747</t>
  </si>
  <si>
    <t>Os01g0975900</t>
  </si>
  <si>
    <t>Identical to OsTIP1 (AB114829)</t>
  </si>
  <si>
    <t>Tonoplast membrane integral protein ZmTIP1-2.</t>
  </si>
  <si>
    <t>OsTIP2;1</t>
  </si>
  <si>
    <t>AP005289</t>
  </si>
  <si>
    <t>BAD25765</t>
  </si>
  <si>
    <t>AK064728</t>
    <phoneticPr fontId="2" type="noConversion"/>
  </si>
  <si>
    <t>Os02g0658100</t>
  </si>
  <si>
    <t>Identical to OsTIP2 (AB114830)</t>
  </si>
  <si>
    <t>Aquaporin TIP2.1 (Tonoplast intrinsic protein 2.1) (Delta-tonoplast intrinsic protein) (Delta-TIP).</t>
  </si>
  <si>
    <t>OsTIP2;2</t>
  </si>
  <si>
    <t>AP004784</t>
  </si>
  <si>
    <t>BAD61899</t>
  </si>
  <si>
    <t>AK099141</t>
  </si>
  <si>
    <t>Os06g0336200</t>
  </si>
  <si>
    <t>Delta-tonoplast intrinsic protein.</t>
  </si>
  <si>
    <t>OsTIP3;1</t>
  </si>
  <si>
    <t>AC023240</t>
  </si>
  <si>
    <t>AAG13544</t>
  </si>
  <si>
    <t>AK111931</t>
  </si>
  <si>
    <t>Os10g0492600</t>
  </si>
  <si>
    <t>Identical to OsTIP3 (AB114828)</t>
  </si>
  <si>
    <t>Tonoplast membrane integral protein ZmTIP3-1.</t>
  </si>
  <si>
    <t>OsTIP3;2</t>
  </si>
  <si>
    <t>AL663019</t>
  </si>
  <si>
    <t>CAE05657</t>
  </si>
  <si>
    <t>AK108116</t>
  </si>
  <si>
    <t>Os04g0527900</t>
  </si>
  <si>
    <t>Tonoplast intrinsic protein (Putative beta-tonoplast intrinsic protein).</t>
  </si>
  <si>
    <t>OsTIP4;1</t>
  </si>
  <si>
    <t>AC145396</t>
  </si>
  <si>
    <t>AAS98488</t>
  </si>
  <si>
    <t>AK060193</t>
  </si>
  <si>
    <t>Os05g0231700</t>
  </si>
  <si>
    <t>Tonoplast membrane integral protein ZmTIP4-2.</t>
  </si>
  <si>
    <t>OsTIP4;2</t>
  </si>
  <si>
    <t>AP001550</t>
  </si>
  <si>
    <t>BAA92993</t>
  </si>
  <si>
    <t>AK099190</t>
  </si>
  <si>
    <t>Os01g0232100</t>
  </si>
  <si>
    <t>Tonoplast membrane integral protein ZmTIP4-3.</t>
  </si>
  <si>
    <t>OsTIP4;3</t>
  </si>
  <si>
    <t>BAA92991</t>
  </si>
  <si>
    <t>AK069192</t>
    <phoneticPr fontId="2" type="noConversion"/>
  </si>
  <si>
    <t>Os01g0232000</t>
  </si>
  <si>
    <t>Aquaglyceroporin (Tonoplast intrinsic protein (Tipa)).</t>
  </si>
  <si>
    <t>OsTIP5;1</t>
  </si>
  <si>
    <t>AL663000</t>
  </si>
  <si>
    <t>AK070602</t>
  </si>
  <si>
    <t>Os04g0550800</t>
  </si>
  <si>
    <t>Major intrinsic protein family protein.</t>
  </si>
  <si>
    <t>OsNIP1;1</t>
  </si>
  <si>
    <t>AP004070</t>
  </si>
  <si>
    <t>BAD27715</t>
  </si>
  <si>
    <t>AK068806</t>
  </si>
  <si>
    <t>Os02g0232900</t>
  </si>
  <si>
    <t>Identical to γMIP1 (D17443)</t>
  </si>
  <si>
    <t>Major intrinsic protein.</t>
  </si>
  <si>
    <t>OsNIP1;2</t>
  </si>
  <si>
    <t>AP003105</t>
  </si>
  <si>
    <t>BAD73177</t>
  </si>
  <si>
    <t>Os01g0202800</t>
  </si>
  <si>
    <t>OsNIP1;3</t>
  </si>
  <si>
    <t>AC135918</t>
  </si>
  <si>
    <t>AAV44140</t>
  </si>
  <si>
    <t>AK062320</t>
    <phoneticPr fontId="2" type="noConversion"/>
  </si>
  <si>
    <t>Os05g0205000</t>
  </si>
  <si>
    <t>Multifunctional transport intrinsic membrane protein 2.</t>
  </si>
  <si>
    <t>OsNIP1;4</t>
  </si>
  <si>
    <t>AP003682</t>
  </si>
  <si>
    <t>BAD53665</t>
  </si>
  <si>
    <t>Os06g0552700</t>
  </si>
  <si>
    <t>OsNIP2;1</t>
  </si>
  <si>
    <t>AP005297</t>
  </si>
  <si>
    <t>BAD16128</t>
  </si>
  <si>
    <t>AK069842</t>
  </si>
  <si>
    <t>Os02g0745100</t>
    <phoneticPr fontId="2" type="noConversion"/>
  </si>
  <si>
    <t>NOD26-like membrane integral protein ZmNIP2-1.</t>
  </si>
  <si>
    <t>OsNIP2;2</t>
  </si>
  <si>
    <t>AP003569</t>
  </si>
  <si>
    <t>BAD37471</t>
  </si>
  <si>
    <t>AK112022</t>
  </si>
  <si>
    <t>Os06g0228200</t>
  </si>
  <si>
    <t>OsNIP3;1</t>
  </si>
  <si>
    <t>AC068924</t>
  </si>
  <si>
    <t>AAG13499</t>
  </si>
  <si>
    <t>Os10g0513200</t>
  </si>
  <si>
    <t>NOD26-like membrane integral protein ZmNIP3-1.</t>
  </si>
  <si>
    <t>OsNIP3;2</t>
  </si>
  <si>
    <t>AP005467</t>
  </si>
  <si>
    <t>BAC99758</t>
  </si>
  <si>
    <t>Os08g0152000</t>
  </si>
  <si>
    <t>OsNIP3;3</t>
  </si>
  <si>
    <t>BAC65382</t>
  </si>
  <si>
    <t>Os08g0152100</t>
  </si>
  <si>
    <t>OsNIP4;1</t>
  </si>
  <si>
    <t>AP003219</t>
  </si>
  <si>
    <t>BAB61180</t>
  </si>
  <si>
    <t>AK106825</t>
  </si>
  <si>
    <t>Os01g0112400</t>
  </si>
  <si>
    <t>OsSIP1;1</t>
  </si>
  <si>
    <t>AP003047</t>
  </si>
  <si>
    <t>BAB32914</t>
  </si>
  <si>
    <t>AK109424</t>
  </si>
  <si>
    <t>Os01g0182200</t>
  </si>
  <si>
    <t>Small basic membrane integral protein ZmSIP1-2.</t>
  </si>
  <si>
    <t>OsSIP2;1</t>
  </si>
  <si>
    <t>AC119748</t>
  </si>
  <si>
    <t>AK071190</t>
    <phoneticPr fontId="2" type="noConversion"/>
  </si>
  <si>
    <t>Os03g0320000</t>
  </si>
  <si>
    <r>
      <t>Table S11</t>
    </r>
    <r>
      <rPr>
        <sz val="14"/>
        <color rgb="FF000000"/>
        <rFont val="Times New Roman"/>
        <family val="1"/>
      </rPr>
      <t xml:space="preserve"> Expression profiles of aquaporin induced by Hg stress.</t>
    </r>
  </si>
</sst>
</file>

<file path=xl/styles.xml><?xml version="1.0" encoding="utf-8"?>
<styleSheet xmlns="http://schemas.openxmlformats.org/spreadsheetml/2006/main">
  <numFmts count="5">
    <numFmt numFmtId="176" formatCode="0.0000_ "/>
    <numFmt numFmtId="177" formatCode="0.00_ ;[Red]\-0.00\ "/>
    <numFmt numFmtId="178" formatCode="0_ ;[Red]\-0\ "/>
    <numFmt numFmtId="179" formatCode="0.0000_);[Red]\(0.0000\)"/>
    <numFmt numFmtId="180" formatCode="0.00_ "/>
  </numFmts>
  <fonts count="12">
    <font>
      <sz val="12"/>
      <color theme="1"/>
      <name val="新細明體"/>
      <family val="2"/>
      <charset val="136"/>
      <scheme val="minor"/>
    </font>
    <font>
      <sz val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4"/>
      <name val="Times New Roman"/>
      <family val="1"/>
    </font>
    <font>
      <sz val="9"/>
      <color rgb="FF000000"/>
      <name val="新細明體"/>
      <family val="1"/>
      <charset val="136"/>
    </font>
    <font>
      <b/>
      <sz val="12"/>
      <name val="Arial"/>
      <family val="2"/>
    </font>
    <font>
      <sz val="9"/>
      <name val="細明體"/>
      <family val="3"/>
      <charset val="136"/>
    </font>
    <font>
      <b/>
      <sz val="12"/>
      <color theme="1"/>
      <name val="Arial"/>
      <family val="2"/>
    </font>
    <font>
      <sz val="9"/>
      <name val="新細明體"/>
      <family val="1"/>
      <charset val="136"/>
    </font>
    <font>
      <sz val="10"/>
      <name val="Times New Roman"/>
      <family val="1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39">
    <xf numFmtId="0" fontId="0" fillId="0" borderId="0" xfId="0">
      <alignment vertical="center"/>
    </xf>
    <xf numFmtId="0" fontId="1" fillId="0" borderId="0" xfId="1"/>
    <xf numFmtId="0" fontId="3" fillId="0" borderId="0" xfId="1" applyFont="1" applyBorder="1" applyAlignment="1">
      <alignment horizontal="center"/>
    </xf>
    <xf numFmtId="0" fontId="1" fillId="0" borderId="1" xfId="1" applyBorder="1"/>
    <xf numFmtId="0" fontId="3" fillId="0" borderId="1" xfId="1" applyFont="1" applyBorder="1" applyAlignment="1">
      <alignment horizontal="center"/>
    </xf>
    <xf numFmtId="0" fontId="1" fillId="0" borderId="0" xfId="1" applyBorder="1"/>
    <xf numFmtId="0" fontId="4" fillId="0" borderId="0" xfId="1" applyFont="1" applyFill="1" applyBorder="1" applyAlignment="1" applyProtection="1">
      <alignment vertical="center" wrapText="1"/>
    </xf>
    <xf numFmtId="176" fontId="4" fillId="0" borderId="0" xfId="1" applyNumberFormat="1" applyFont="1" applyFill="1" applyBorder="1" applyAlignment="1" applyProtection="1">
      <alignment vertical="center" wrapText="1"/>
    </xf>
    <xf numFmtId="0" fontId="1" fillId="0" borderId="0" xfId="1" applyBorder="1" applyAlignment="1"/>
    <xf numFmtId="177" fontId="5" fillId="0" borderId="0" xfId="1" applyNumberFormat="1" applyFont="1" applyFill="1" applyBorder="1" applyAlignment="1"/>
    <xf numFmtId="177" fontId="1" fillId="0" borderId="0" xfId="1" applyNumberFormat="1" applyBorder="1"/>
    <xf numFmtId="0" fontId="1" fillId="0" borderId="0" xfId="1" applyBorder="1" applyAlignment="1">
      <alignment vertical="center" wrapText="1"/>
    </xf>
    <xf numFmtId="0" fontId="7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left" vertical="center" wrapText="1"/>
    </xf>
    <xf numFmtId="176" fontId="5" fillId="0" borderId="0" xfId="1" applyNumberFormat="1" applyFont="1" applyFill="1" applyBorder="1" applyAlignment="1">
      <alignment horizontal="center" vertical="center" wrapText="1"/>
    </xf>
    <xf numFmtId="178" fontId="5" fillId="0" borderId="2" xfId="1" applyNumberFormat="1" applyFont="1" applyFill="1" applyBorder="1" applyAlignment="1">
      <alignment horizontal="center" vertical="center"/>
    </xf>
    <xf numFmtId="177" fontId="5" fillId="0" borderId="2" xfId="1" applyNumberFormat="1" applyFont="1" applyFill="1" applyBorder="1" applyAlignment="1">
      <alignment horizontal="center" vertical="center"/>
    </xf>
    <xf numFmtId="0" fontId="5" fillId="0" borderId="0" xfId="1" applyFont="1" applyBorder="1" applyAlignment="1">
      <alignment horizontal="center" vertical="center" wrapText="1"/>
    </xf>
    <xf numFmtId="0" fontId="10" fillId="0" borderId="0" xfId="0" applyFont="1">
      <alignment vertical="center"/>
    </xf>
    <xf numFmtId="0" fontId="9" fillId="0" borderId="2" xfId="1" applyFont="1" applyFill="1" applyBorder="1"/>
    <xf numFmtId="179" fontId="9" fillId="0" borderId="2" xfId="1" applyNumberFormat="1" applyFont="1" applyFill="1" applyBorder="1"/>
    <xf numFmtId="176" fontId="9" fillId="0" borderId="2" xfId="1" applyNumberFormat="1" applyFont="1" applyFill="1" applyBorder="1"/>
    <xf numFmtId="0" fontId="9" fillId="0" borderId="0" xfId="1" applyFont="1" applyFill="1" applyBorder="1"/>
    <xf numFmtId="179" fontId="9" fillId="0" borderId="0" xfId="1" applyNumberFormat="1" applyFont="1" applyFill="1" applyBorder="1"/>
    <xf numFmtId="176" fontId="9" fillId="0" borderId="0" xfId="1" applyNumberFormat="1" applyFont="1" applyFill="1" applyBorder="1"/>
    <xf numFmtId="0" fontId="9" fillId="0" borderId="1" xfId="1" applyFont="1" applyFill="1" applyBorder="1"/>
    <xf numFmtId="179" fontId="9" fillId="0" borderId="1" xfId="1" applyNumberFormat="1" applyFont="1" applyFill="1" applyBorder="1"/>
    <xf numFmtId="176" fontId="9" fillId="0" borderId="1" xfId="1" applyNumberFormat="1" applyFont="1" applyFill="1" applyBorder="1"/>
    <xf numFmtId="180" fontId="9" fillId="0" borderId="2" xfId="1" applyNumberFormat="1" applyFont="1" applyFill="1" applyBorder="1"/>
    <xf numFmtId="180" fontId="9" fillId="0" borderId="0" xfId="1" applyNumberFormat="1" applyFont="1" applyFill="1" applyBorder="1"/>
    <xf numFmtId="180" fontId="9" fillId="0" borderId="1" xfId="1" applyNumberFormat="1" applyFont="1" applyFill="1" applyBorder="1"/>
    <xf numFmtId="0" fontId="3" fillId="0" borderId="1" xfId="1" applyFont="1" applyBorder="1" applyAlignment="1">
      <alignment horizontal="center"/>
    </xf>
    <xf numFmtId="0" fontId="1" fillId="0" borderId="0" xfId="1" applyAlignment="1">
      <alignment wrapText="1"/>
    </xf>
    <xf numFmtId="0" fontId="1" fillId="0" borderId="1" xfId="1" applyBorder="1" applyAlignment="1">
      <alignment wrapText="1"/>
    </xf>
    <xf numFmtId="0" fontId="9" fillId="0" borderId="2" xfId="1" applyFont="1" applyFill="1" applyBorder="1" applyAlignment="1">
      <alignment wrapText="1"/>
    </xf>
    <xf numFmtId="0" fontId="9" fillId="0" borderId="0" xfId="1" applyFont="1" applyFill="1" applyBorder="1" applyAlignment="1">
      <alignment wrapText="1"/>
    </xf>
    <xf numFmtId="0" fontId="9" fillId="0" borderId="1" xfId="1" applyFont="1" applyFill="1" applyBorder="1" applyAlignment="1">
      <alignment wrapText="1"/>
    </xf>
    <xf numFmtId="0" fontId="1" fillId="0" borderId="0" xfId="1" applyBorder="1" applyAlignment="1">
      <alignment wrapText="1"/>
    </xf>
  </cellXfs>
  <cellStyles count="2">
    <cellStyle name="一般" xfId="0" builtinId="0"/>
    <cellStyle name="一般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8"/>
  <sheetViews>
    <sheetView tabSelected="1" zoomScale="80" zoomScaleNormal="80" workbookViewId="0">
      <selection activeCell="S1" sqref="S1:S1048576"/>
    </sheetView>
  </sheetViews>
  <sheetFormatPr defaultRowHeight="14.25"/>
  <cols>
    <col min="1" max="1" width="8.375" style="1" customWidth="1"/>
    <col min="2" max="2" width="10" style="1" customWidth="1"/>
    <col min="3" max="3" width="9.875" style="1" customWidth="1"/>
    <col min="4" max="4" width="15.25" style="1" customWidth="1"/>
    <col min="5" max="5" width="12.125" style="1" customWidth="1"/>
    <col min="6" max="6" width="26.375" style="1" customWidth="1"/>
    <col min="7" max="11" width="8.125" style="1" customWidth="1"/>
    <col min="12" max="12" width="11.875" style="1" customWidth="1"/>
    <col min="13" max="17" width="10.625" style="1" customWidth="1"/>
    <col min="18" max="18" width="15.625" style="1" customWidth="1"/>
    <col min="19" max="19" width="50.625" style="33" customWidth="1"/>
    <col min="20" max="16384" width="9" style="1"/>
  </cols>
  <sheetData>
    <row r="1" spans="1:19" ht="18.75">
      <c r="A1" s="19" t="s">
        <v>197</v>
      </c>
      <c r="D1" s="2"/>
      <c r="E1" s="2"/>
      <c r="F1" s="2"/>
      <c r="G1" s="2"/>
      <c r="H1" s="2"/>
      <c r="I1" s="2"/>
    </row>
    <row r="2" spans="1:19" s="5" customFormat="1" ht="18.75">
      <c r="A2" s="3"/>
      <c r="B2" s="3"/>
      <c r="C2" s="3"/>
      <c r="D2" s="4"/>
      <c r="E2" s="4"/>
      <c r="F2" s="4"/>
      <c r="G2" s="32" t="s">
        <v>0</v>
      </c>
      <c r="H2" s="32"/>
      <c r="I2" s="32"/>
      <c r="J2" s="32"/>
      <c r="K2" s="32"/>
      <c r="L2" s="32"/>
      <c r="M2" s="32" t="s">
        <v>1</v>
      </c>
      <c r="N2" s="32"/>
      <c r="O2" s="32"/>
      <c r="P2" s="32"/>
      <c r="Q2" s="32"/>
      <c r="R2" s="32"/>
      <c r="S2" s="34"/>
    </row>
    <row r="3" spans="1:19" ht="15.75">
      <c r="A3" s="6"/>
      <c r="B3" s="6"/>
      <c r="C3" s="6"/>
      <c r="D3" s="7"/>
      <c r="E3" s="8"/>
      <c r="F3" s="8"/>
      <c r="G3" s="8"/>
      <c r="H3" s="8"/>
      <c r="I3" s="9" t="s">
        <v>2</v>
      </c>
      <c r="J3" s="10"/>
      <c r="K3" s="10"/>
      <c r="L3" s="9"/>
      <c r="M3" s="8"/>
      <c r="N3" s="8"/>
      <c r="O3" s="9" t="s">
        <v>2</v>
      </c>
      <c r="P3" s="10"/>
      <c r="Q3" s="10"/>
      <c r="R3" s="9"/>
      <c r="S3" s="11"/>
    </row>
    <row r="4" spans="1:19" ht="31.5">
      <c r="A4" s="12" t="s">
        <v>3</v>
      </c>
      <c r="B4" s="13" t="s">
        <v>4</v>
      </c>
      <c r="C4" s="13" t="s">
        <v>5</v>
      </c>
      <c r="D4" s="14" t="s">
        <v>6</v>
      </c>
      <c r="E4" s="13" t="s">
        <v>7</v>
      </c>
      <c r="F4" s="13" t="s">
        <v>8</v>
      </c>
      <c r="G4" s="13" t="s">
        <v>9</v>
      </c>
      <c r="H4" s="15" t="s">
        <v>10</v>
      </c>
      <c r="I4" s="16">
        <v>1</v>
      </c>
      <c r="J4" s="16">
        <v>2</v>
      </c>
      <c r="K4" s="16">
        <v>3</v>
      </c>
      <c r="L4" s="17" t="s">
        <v>11</v>
      </c>
      <c r="M4" s="13" t="s">
        <v>9</v>
      </c>
      <c r="N4" s="15" t="s">
        <v>10</v>
      </c>
      <c r="O4" s="16">
        <v>1</v>
      </c>
      <c r="P4" s="16">
        <v>2</v>
      </c>
      <c r="Q4" s="16">
        <v>3</v>
      </c>
      <c r="R4" s="17" t="s">
        <v>11</v>
      </c>
      <c r="S4" s="18" t="s">
        <v>12</v>
      </c>
    </row>
    <row r="5" spans="1:19" s="23" customFormat="1" ht="12.75">
      <c r="A5" s="20" t="s">
        <v>13</v>
      </c>
      <c r="B5" s="20" t="s">
        <v>14</v>
      </c>
      <c r="C5" s="20" t="s">
        <v>15</v>
      </c>
      <c r="D5" s="20" t="s">
        <v>16</v>
      </c>
      <c r="E5" s="20" t="s">
        <v>17</v>
      </c>
      <c r="F5" s="20" t="s">
        <v>18</v>
      </c>
      <c r="G5" s="21">
        <v>3.4743120000000002E-2</v>
      </c>
      <c r="H5" s="21">
        <v>2.5700000000000001E-4</v>
      </c>
      <c r="I5" s="29">
        <v>-0.61249065000000003</v>
      </c>
      <c r="J5" s="29">
        <v>-0.63924320000000001</v>
      </c>
      <c r="K5" s="29">
        <v>-0.60710520000000001</v>
      </c>
      <c r="L5" s="29">
        <f t="shared" ref="L5:L28" si="0">AVERAGE(I5:K5)</f>
        <v>-0.61961301666666657</v>
      </c>
      <c r="M5" s="22">
        <v>3.0009721999999999E-2</v>
      </c>
      <c r="N5" s="22">
        <v>6.219679E-5</v>
      </c>
      <c r="O5" s="29">
        <v>0.33399770000000001</v>
      </c>
      <c r="P5" s="29">
        <v>0.32640836000000001</v>
      </c>
      <c r="Q5" s="29">
        <v>0.32604018000000001</v>
      </c>
      <c r="R5" s="29">
        <v>0.32881541333333297</v>
      </c>
      <c r="S5" s="35" t="s">
        <v>19</v>
      </c>
    </row>
    <row r="6" spans="1:19" s="23" customFormat="1" ht="12.75">
      <c r="A6" s="23" t="s">
        <v>20</v>
      </c>
      <c r="B6" s="23" t="s">
        <v>21</v>
      </c>
      <c r="D6" s="23" t="s">
        <v>22</v>
      </c>
      <c r="E6" s="23" t="s">
        <v>23</v>
      </c>
      <c r="G6" s="24">
        <v>4.0752098E-2</v>
      </c>
      <c r="H6" s="24">
        <v>4.1182195E-3</v>
      </c>
      <c r="I6" s="30">
        <v>-0.360323</v>
      </c>
      <c r="J6" s="30">
        <v>-0.35235880000000003</v>
      </c>
      <c r="K6" s="30">
        <v>-0.42954448000000001</v>
      </c>
      <c r="L6" s="30">
        <f t="shared" si="0"/>
        <v>-0.38074209333333336</v>
      </c>
      <c r="M6" s="25">
        <v>3.8284980000000003E-2</v>
      </c>
      <c r="N6" s="25">
        <v>3.4642685000000001E-3</v>
      </c>
      <c r="O6" s="30">
        <v>0.25059120000000001</v>
      </c>
      <c r="P6" s="30">
        <v>0.22865489</v>
      </c>
      <c r="Q6" s="30">
        <v>0.28021430000000003</v>
      </c>
      <c r="R6" s="30">
        <v>0.253153463333333</v>
      </c>
      <c r="S6" s="36" t="s">
        <v>24</v>
      </c>
    </row>
    <row r="7" spans="1:19" s="23" customFormat="1" ht="25.5">
      <c r="A7" s="23" t="s">
        <v>25</v>
      </c>
      <c r="B7" s="23" t="s">
        <v>26</v>
      </c>
      <c r="C7" s="23" t="s">
        <v>27</v>
      </c>
      <c r="D7" s="23" t="s">
        <v>28</v>
      </c>
      <c r="E7" s="23" t="s">
        <v>29</v>
      </c>
      <c r="F7" s="23" t="s">
        <v>30</v>
      </c>
      <c r="G7" s="24">
        <v>4.8743750000000002E-2</v>
      </c>
      <c r="H7" s="24">
        <v>1.2518415E-2</v>
      </c>
      <c r="I7" s="30">
        <v>-0.54374500000000003</v>
      </c>
      <c r="J7" s="30">
        <v>-0.78747750000000005</v>
      </c>
      <c r="K7" s="30">
        <v>-0.77544886000000002</v>
      </c>
      <c r="L7" s="30">
        <f t="shared" si="0"/>
        <v>-0.70222378666666663</v>
      </c>
      <c r="M7" s="25">
        <v>3.6722110000000002E-2</v>
      </c>
      <c r="N7" s="25">
        <v>2.4172040000000001E-3</v>
      </c>
      <c r="O7" s="30">
        <v>1.4796543</v>
      </c>
      <c r="P7" s="30">
        <v>1.6251736000000001</v>
      </c>
      <c r="Q7" s="30">
        <v>1.7559776</v>
      </c>
      <c r="R7" s="30">
        <v>1.6202684999999999</v>
      </c>
      <c r="S7" s="36" t="s">
        <v>31</v>
      </c>
    </row>
    <row r="8" spans="1:19" s="23" customFormat="1" ht="12.75">
      <c r="A8" s="23" t="s">
        <v>32</v>
      </c>
      <c r="B8" s="23" t="s">
        <v>33</v>
      </c>
      <c r="C8" s="23" t="s">
        <v>34</v>
      </c>
      <c r="D8" s="23" t="s">
        <v>35</v>
      </c>
      <c r="E8" s="23" t="s">
        <v>36</v>
      </c>
      <c r="F8" s="23" t="s">
        <v>37</v>
      </c>
      <c r="G8" s="24">
        <v>3.8272056999999998E-2</v>
      </c>
      <c r="H8" s="24">
        <v>1.0590627E-3</v>
      </c>
      <c r="I8" s="30">
        <v>-0.63763139999999996</v>
      </c>
      <c r="J8" s="30">
        <v>-0.67270653999999996</v>
      </c>
      <c r="K8" s="30">
        <v>-0.60083865999999997</v>
      </c>
      <c r="L8" s="30">
        <f t="shared" si="0"/>
        <v>-0.63705886666666667</v>
      </c>
      <c r="M8" s="25"/>
      <c r="N8" s="25">
        <v>0.14605539000000001</v>
      </c>
      <c r="O8" s="30">
        <v>-1.4347037E-2</v>
      </c>
      <c r="P8" s="30">
        <v>-9.9680879999999999E-2</v>
      </c>
      <c r="Q8" s="30">
        <v>-0.13453488</v>
      </c>
      <c r="R8" s="30">
        <v>-8.2854265666666704E-2</v>
      </c>
      <c r="S8" s="36" t="s">
        <v>19</v>
      </c>
    </row>
    <row r="9" spans="1:19" s="23" customFormat="1" ht="12.75">
      <c r="A9" s="23" t="s">
        <v>38</v>
      </c>
      <c r="B9" s="23" t="s">
        <v>39</v>
      </c>
      <c r="C9" s="23" t="s">
        <v>40</v>
      </c>
      <c r="D9" s="23" t="s">
        <v>41</v>
      </c>
      <c r="E9" s="23" t="s">
        <v>42</v>
      </c>
      <c r="G9" s="24">
        <v>3.2740592999999998E-2</v>
      </c>
      <c r="H9" s="24">
        <v>3.1999999999999999E-5</v>
      </c>
      <c r="I9" s="30">
        <v>-0.94665619999999995</v>
      </c>
      <c r="J9" s="30">
        <v>-0.96393980000000001</v>
      </c>
      <c r="K9" s="30">
        <v>-0.94919100000000001</v>
      </c>
      <c r="L9" s="30">
        <f t="shared" si="0"/>
        <v>-0.95326233333333332</v>
      </c>
      <c r="M9" s="25"/>
      <c r="N9" s="25">
        <v>0.42823531999999997</v>
      </c>
      <c r="O9" s="30">
        <v>0.23167325999999999</v>
      </c>
      <c r="P9" s="30">
        <v>-3.7478409999999997E-2</v>
      </c>
      <c r="Q9" s="30">
        <v>4.1893892000000002E-2</v>
      </c>
      <c r="R9" s="30">
        <v>7.8696247333333302E-2</v>
      </c>
      <c r="S9" s="36" t="s">
        <v>43</v>
      </c>
    </row>
    <row r="10" spans="1:19" s="23" customFormat="1" ht="12.75">
      <c r="A10" s="23" t="s">
        <v>44</v>
      </c>
      <c r="B10" s="23" t="s">
        <v>45</v>
      </c>
      <c r="C10" s="23" t="s">
        <v>46</v>
      </c>
      <c r="E10" s="23" t="s">
        <v>47</v>
      </c>
      <c r="G10" s="24">
        <v>4.0568960000000001E-2</v>
      </c>
      <c r="H10" s="24">
        <v>3.6940609999999998E-3</v>
      </c>
      <c r="I10" s="30">
        <v>-1.6450883000000001</v>
      </c>
      <c r="J10" s="30">
        <v>-1.4198656000000001</v>
      </c>
      <c r="K10" s="30">
        <v>-1.751892</v>
      </c>
      <c r="L10" s="30">
        <f t="shared" si="0"/>
        <v>-1.6056153</v>
      </c>
      <c r="M10" s="25">
        <v>9.1262140000000005E-2</v>
      </c>
      <c r="N10" s="25">
        <v>5.402241E-2</v>
      </c>
      <c r="O10" s="30">
        <v>0.71435356000000005</v>
      </c>
      <c r="P10" s="30">
        <v>0.41726585999999999</v>
      </c>
      <c r="Q10" s="30">
        <v>0.32432368</v>
      </c>
      <c r="R10" s="30">
        <v>0.485314366666667</v>
      </c>
      <c r="S10" s="36" t="s">
        <v>48</v>
      </c>
    </row>
    <row r="11" spans="1:19" s="23" customFormat="1" ht="12.75">
      <c r="A11" s="23" t="s">
        <v>49</v>
      </c>
      <c r="B11" s="23" t="s">
        <v>50</v>
      </c>
      <c r="C11" s="23" t="s">
        <v>51</v>
      </c>
      <c r="D11" s="23" t="s">
        <v>52</v>
      </c>
      <c r="E11" s="23" t="s">
        <v>53</v>
      </c>
      <c r="G11" s="24">
        <v>7.9556420000000003E-2</v>
      </c>
      <c r="H11" s="24">
        <v>4.2426612000000002E-2</v>
      </c>
      <c r="I11" s="30">
        <v>-0.26204684</v>
      </c>
      <c r="J11" s="30">
        <v>-0.57936483999999999</v>
      </c>
      <c r="K11" s="30">
        <v>-0.47370913999999997</v>
      </c>
      <c r="L11" s="30">
        <f t="shared" si="0"/>
        <v>-0.43837360666666664</v>
      </c>
      <c r="M11" s="25">
        <v>3.191534E-2</v>
      </c>
      <c r="N11" s="25">
        <v>2.2381975999999999E-4</v>
      </c>
      <c r="O11" s="30">
        <v>1.3958254999999999</v>
      </c>
      <c r="P11" s="30">
        <v>1.3526602000000001</v>
      </c>
      <c r="Q11" s="30">
        <v>1.4242524999999999</v>
      </c>
      <c r="R11" s="30">
        <v>1.39091273333333</v>
      </c>
      <c r="S11" s="36" t="s">
        <v>54</v>
      </c>
    </row>
    <row r="12" spans="1:19" s="23" customFormat="1" ht="12.75">
      <c r="A12" s="23" t="s">
        <v>55</v>
      </c>
      <c r="B12" s="23" t="s">
        <v>50</v>
      </c>
      <c r="C12" s="23" t="s">
        <v>56</v>
      </c>
      <c r="D12" s="23" t="s">
        <v>57</v>
      </c>
      <c r="E12" s="23" t="s">
        <v>58</v>
      </c>
      <c r="G12" s="24">
        <v>4.2198073000000003E-2</v>
      </c>
      <c r="H12" s="24">
        <v>5.8122952000000004E-3</v>
      </c>
      <c r="I12" s="30">
        <v>-1.4934801</v>
      </c>
      <c r="J12" s="30">
        <v>-1.1482158</v>
      </c>
      <c r="K12" s="30">
        <v>-1.4009761999999999</v>
      </c>
      <c r="L12" s="30">
        <f t="shared" si="0"/>
        <v>-1.3475573666666667</v>
      </c>
      <c r="M12" s="25">
        <v>3.1887762E-2</v>
      </c>
      <c r="N12" s="25">
        <v>1.2844741E-4</v>
      </c>
      <c r="O12" s="30">
        <v>2.1036196</v>
      </c>
      <c r="P12" s="30">
        <v>2.1276397999999999</v>
      </c>
      <c r="Q12" s="30">
        <v>2.0475699999999999</v>
      </c>
      <c r="R12" s="30">
        <v>2.0929431333333302</v>
      </c>
      <c r="S12" s="36" t="s">
        <v>54</v>
      </c>
    </row>
    <row r="13" spans="1:19" s="23" customFormat="1" ht="12.75">
      <c r="A13" s="23" t="s">
        <v>59</v>
      </c>
      <c r="B13" s="23" t="s">
        <v>60</v>
      </c>
      <c r="C13" s="23" t="s">
        <v>61</v>
      </c>
      <c r="D13" s="23" t="s">
        <v>62</v>
      </c>
      <c r="E13" s="23" t="s">
        <v>63</v>
      </c>
      <c r="G13" s="24">
        <v>3.9175410000000001E-2</v>
      </c>
      <c r="H13" s="24">
        <v>1.4157624E-3</v>
      </c>
      <c r="I13" s="30">
        <v>-0.76497084000000004</v>
      </c>
      <c r="J13" s="30">
        <v>-0.78971959999999997</v>
      </c>
      <c r="K13" s="30">
        <v>-0.69534874000000002</v>
      </c>
      <c r="L13" s="30">
        <f t="shared" si="0"/>
        <v>-0.75001306000000001</v>
      </c>
      <c r="M13" s="25">
        <v>3.3331785000000003E-2</v>
      </c>
      <c r="N13" s="25">
        <v>4.3596356000000003E-4</v>
      </c>
      <c r="O13" s="30">
        <v>-0.42844778</v>
      </c>
      <c r="P13" s="30">
        <v>-0.45055208000000002</v>
      </c>
      <c r="Q13" s="30">
        <v>-0.42026513999999998</v>
      </c>
      <c r="R13" s="30">
        <v>-0.43308833333333302</v>
      </c>
      <c r="S13" s="36" t="s">
        <v>64</v>
      </c>
    </row>
    <row r="14" spans="1:19" s="23" customFormat="1" ht="25.5">
      <c r="A14" s="23" t="s">
        <v>65</v>
      </c>
      <c r="B14" s="23" t="s">
        <v>66</v>
      </c>
      <c r="C14" s="23" t="s">
        <v>67</v>
      </c>
      <c r="D14" s="23" t="s">
        <v>68</v>
      </c>
      <c r="E14" s="23" t="s">
        <v>69</v>
      </c>
      <c r="G14" s="24"/>
      <c r="H14" s="24">
        <v>0.17427983999999999</v>
      </c>
      <c r="I14" s="30">
        <v>0.20981253999999999</v>
      </c>
      <c r="J14" s="30">
        <v>0.22626251999999999</v>
      </c>
      <c r="K14" s="30">
        <v>5.3050140000000003E-3</v>
      </c>
      <c r="L14" s="30">
        <f t="shared" si="0"/>
        <v>0.14712669133333331</v>
      </c>
      <c r="M14" s="25"/>
      <c r="N14" s="25">
        <v>5.5466328000000002E-2</v>
      </c>
      <c r="O14" s="30">
        <v>0.49916998000000001</v>
      </c>
      <c r="P14" s="30">
        <v>1.2615913000000001</v>
      </c>
      <c r="Q14" s="30">
        <v>0.93347119999999995</v>
      </c>
      <c r="R14" s="30">
        <v>0.89807749333333298</v>
      </c>
      <c r="S14" s="36" t="s">
        <v>70</v>
      </c>
    </row>
    <row r="15" spans="1:19" s="23" customFormat="1" ht="12.75">
      <c r="A15" s="23" t="s">
        <v>71</v>
      </c>
      <c r="B15" s="23" t="s">
        <v>72</v>
      </c>
      <c r="C15" s="23" t="s">
        <v>73</v>
      </c>
      <c r="D15" s="23" t="s">
        <v>74</v>
      </c>
      <c r="E15" s="23" t="s">
        <v>75</v>
      </c>
      <c r="G15" s="24"/>
      <c r="H15" s="24">
        <v>1.2248276000000001E-2</v>
      </c>
      <c r="I15" s="30">
        <v>-0.9851799</v>
      </c>
      <c r="J15" s="30">
        <v>-1.0336094</v>
      </c>
      <c r="K15" s="30">
        <v>-0.70774113999999999</v>
      </c>
      <c r="L15" s="30">
        <f t="shared" si="0"/>
        <v>-0.90884347999999993</v>
      </c>
      <c r="M15" s="25">
        <v>3.5354440000000001E-2</v>
      </c>
      <c r="N15" s="25">
        <v>1.3882965E-3</v>
      </c>
      <c r="O15" s="30">
        <v>-3.0860995999999998</v>
      </c>
      <c r="P15" s="30">
        <v>-3.5090021999999998</v>
      </c>
      <c r="Q15" s="30">
        <v>-3.2643613999999999</v>
      </c>
      <c r="R15" s="30">
        <v>-3.2864877333333302</v>
      </c>
      <c r="S15" s="36" t="s">
        <v>19</v>
      </c>
    </row>
    <row r="16" spans="1:19" s="23" customFormat="1" ht="12.75">
      <c r="A16" s="23" t="s">
        <v>76</v>
      </c>
      <c r="B16" s="23" t="s">
        <v>77</v>
      </c>
      <c r="C16" s="23" t="s">
        <v>78</v>
      </c>
      <c r="D16" s="23" t="s">
        <v>79</v>
      </c>
      <c r="E16" s="23" t="s">
        <v>80</v>
      </c>
      <c r="F16" s="23" t="s">
        <v>81</v>
      </c>
      <c r="G16" s="24">
        <v>4.5165006000000001E-2</v>
      </c>
      <c r="H16" s="24">
        <v>8.6236309999999997E-3</v>
      </c>
      <c r="I16" s="30">
        <v>-0.25960149999999999</v>
      </c>
      <c r="J16" s="30">
        <v>-0.35036853000000001</v>
      </c>
      <c r="K16" s="30">
        <v>-0.27826798000000003</v>
      </c>
      <c r="L16" s="30">
        <f t="shared" si="0"/>
        <v>-0.29607933666666669</v>
      </c>
      <c r="M16" s="25">
        <v>6.2982394999999997E-2</v>
      </c>
      <c r="N16" s="25">
        <v>2.8579337999999999E-2</v>
      </c>
      <c r="O16" s="30">
        <v>-0.42460445000000002</v>
      </c>
      <c r="P16" s="30">
        <v>-0.78593354999999998</v>
      </c>
      <c r="Q16" s="30">
        <v>-0.72154620000000003</v>
      </c>
      <c r="R16" s="30">
        <v>-0.64402806666666701</v>
      </c>
      <c r="S16" s="36" t="s">
        <v>82</v>
      </c>
    </row>
    <row r="17" spans="1:19" s="23" customFormat="1" ht="12.75">
      <c r="A17" s="23" t="s">
        <v>83</v>
      </c>
      <c r="B17" s="23" t="s">
        <v>84</v>
      </c>
      <c r="C17" s="23" t="s">
        <v>85</v>
      </c>
      <c r="D17" s="23" t="s">
        <v>86</v>
      </c>
      <c r="E17" s="23" t="s">
        <v>87</v>
      </c>
      <c r="F17" s="23" t="s">
        <v>88</v>
      </c>
      <c r="G17" s="24">
        <v>4.8837329999999998E-2</v>
      </c>
      <c r="H17" s="24">
        <v>1.2609211E-2</v>
      </c>
      <c r="I17" s="30">
        <v>-1.0564336999999999</v>
      </c>
      <c r="J17" s="30">
        <v>-0.97512529999999997</v>
      </c>
      <c r="K17" s="30">
        <v>-1.3981627999999999</v>
      </c>
      <c r="L17" s="30">
        <f t="shared" si="0"/>
        <v>-1.1432405999999997</v>
      </c>
      <c r="M17" s="25">
        <v>5.2853169999999998E-2</v>
      </c>
      <c r="N17" s="25">
        <v>1.8939389000000001E-2</v>
      </c>
      <c r="O17" s="30">
        <v>0.77795879999999995</v>
      </c>
      <c r="P17" s="30">
        <v>0.55902386000000004</v>
      </c>
      <c r="Q17" s="30">
        <v>0.49651711999999998</v>
      </c>
      <c r="R17" s="30">
        <v>0.61116659333333301</v>
      </c>
      <c r="S17" s="36" t="s">
        <v>89</v>
      </c>
    </row>
    <row r="18" spans="1:19" s="23" customFormat="1" ht="25.5">
      <c r="A18" s="23" t="s">
        <v>90</v>
      </c>
      <c r="B18" s="23" t="s">
        <v>91</v>
      </c>
      <c r="C18" s="23" t="s">
        <v>92</v>
      </c>
      <c r="D18" s="23" t="s">
        <v>93</v>
      </c>
      <c r="E18" s="23" t="s">
        <v>94</v>
      </c>
      <c r="F18" s="23" t="s">
        <v>95</v>
      </c>
      <c r="G18" s="24">
        <v>4.0445750000000003E-2</v>
      </c>
      <c r="H18" s="24">
        <v>3.1385748000000002E-3</v>
      </c>
      <c r="I18" s="30">
        <v>-0.48058319999999999</v>
      </c>
      <c r="J18" s="30">
        <v>-0.57164009999999998</v>
      </c>
      <c r="K18" s="30">
        <v>-0.57193570000000005</v>
      </c>
      <c r="L18" s="30">
        <f t="shared" si="0"/>
        <v>-0.54138633333333341</v>
      </c>
      <c r="M18" s="25">
        <v>5.5925462000000002E-2</v>
      </c>
      <c r="N18" s="25">
        <v>2.1949282000000001E-2</v>
      </c>
      <c r="O18" s="30">
        <v>-0.35742560000000001</v>
      </c>
      <c r="P18" s="30">
        <v>-0.57320789999999999</v>
      </c>
      <c r="Q18" s="30">
        <v>-0.6005317</v>
      </c>
      <c r="R18" s="30">
        <v>-0.51038839999999996</v>
      </c>
      <c r="S18" s="36" t="s">
        <v>96</v>
      </c>
    </row>
    <row r="19" spans="1:19" s="23" customFormat="1" ht="12.75">
      <c r="A19" s="23" t="s">
        <v>97</v>
      </c>
      <c r="B19" s="23" t="s">
        <v>98</v>
      </c>
      <c r="C19" s="23" t="s">
        <v>99</v>
      </c>
      <c r="D19" s="23" t="s">
        <v>100</v>
      </c>
      <c r="E19" s="23" t="s">
        <v>101</v>
      </c>
      <c r="G19" s="24">
        <v>4.0688257999999998E-2</v>
      </c>
      <c r="H19" s="24">
        <v>3.9855745000000001E-3</v>
      </c>
      <c r="I19" s="30">
        <v>-0.88518330000000001</v>
      </c>
      <c r="J19" s="30">
        <v>-0.72646330000000003</v>
      </c>
      <c r="K19" s="30">
        <v>-0.88375559999999997</v>
      </c>
      <c r="L19" s="30">
        <f t="shared" si="0"/>
        <v>-0.83180073333333338</v>
      </c>
      <c r="M19" s="25">
        <v>3.6722110000000002E-2</v>
      </c>
      <c r="N19" s="25">
        <v>2.4633355999999999E-3</v>
      </c>
      <c r="O19" s="30">
        <v>-0.44029137000000002</v>
      </c>
      <c r="P19" s="30">
        <v>-0.50798034999999997</v>
      </c>
      <c r="Q19" s="30">
        <v>-0.43788244999999998</v>
      </c>
      <c r="R19" s="30">
        <v>-0.46205139000000001</v>
      </c>
      <c r="S19" s="36" t="s">
        <v>102</v>
      </c>
    </row>
    <row r="20" spans="1:19" s="23" customFormat="1" ht="12.75">
      <c r="A20" s="23" t="s">
        <v>103</v>
      </c>
      <c r="B20" s="23" t="s">
        <v>104</v>
      </c>
      <c r="C20" s="23" t="s">
        <v>105</v>
      </c>
      <c r="D20" s="23" t="s">
        <v>106</v>
      </c>
      <c r="E20" s="23" t="s">
        <v>107</v>
      </c>
      <c r="F20" s="23" t="s">
        <v>108</v>
      </c>
      <c r="G20" s="24"/>
      <c r="H20" s="24">
        <v>0.25426729999999997</v>
      </c>
      <c r="I20" s="30">
        <v>-0.1047105</v>
      </c>
      <c r="J20" s="30">
        <v>-0.38125783000000002</v>
      </c>
      <c r="K20" s="30">
        <v>-2.5803725999999999E-2</v>
      </c>
      <c r="L20" s="30">
        <f t="shared" si="0"/>
        <v>-0.17059068533333333</v>
      </c>
      <c r="M20" s="25"/>
      <c r="N20" s="25">
        <v>4.0077749999999999E-3</v>
      </c>
      <c r="O20" s="30">
        <v>0.82905759999999995</v>
      </c>
      <c r="P20" s="30">
        <v>0.91188055000000001</v>
      </c>
      <c r="Q20" s="30">
        <v>0.73086260000000003</v>
      </c>
      <c r="R20" s="30">
        <v>0.823933583333333</v>
      </c>
      <c r="S20" s="36" t="s">
        <v>109</v>
      </c>
    </row>
    <row r="21" spans="1:19" s="23" customFormat="1" ht="12.75">
      <c r="A21" s="23" t="s">
        <v>110</v>
      </c>
      <c r="B21" s="23" t="s">
        <v>111</v>
      </c>
      <c r="C21" s="23" t="s">
        <v>112</v>
      </c>
      <c r="D21" s="23" t="s">
        <v>113</v>
      </c>
      <c r="E21" s="23" t="s">
        <v>114</v>
      </c>
      <c r="G21" s="24"/>
      <c r="H21" s="24">
        <v>0.31094023999999998</v>
      </c>
      <c r="I21" s="30">
        <v>0.17303963999999999</v>
      </c>
      <c r="J21" s="30">
        <v>0.96671589999999996</v>
      </c>
      <c r="K21" s="30">
        <v>3.3006189999999998E-2</v>
      </c>
      <c r="L21" s="30">
        <f t="shared" si="0"/>
        <v>0.39092057666666663</v>
      </c>
      <c r="M21" s="25"/>
      <c r="N21" s="25">
        <v>0.54808380000000001</v>
      </c>
      <c r="O21" s="30">
        <v>1.0282477999999999</v>
      </c>
      <c r="P21" s="30">
        <v>-1.0736048</v>
      </c>
      <c r="Q21" s="30">
        <v>-1.7548509999999999</v>
      </c>
      <c r="R21" s="30">
        <v>-0.60006933333333301</v>
      </c>
      <c r="S21" s="36" t="s">
        <v>115</v>
      </c>
    </row>
    <row r="22" spans="1:19" s="23" customFormat="1" ht="12.75">
      <c r="A22" s="23" t="s">
        <v>116</v>
      </c>
      <c r="B22" s="23" t="s">
        <v>117</v>
      </c>
      <c r="C22" s="23" t="s">
        <v>118</v>
      </c>
      <c r="D22" s="23" t="s">
        <v>119</v>
      </c>
      <c r="E22" s="23" t="s">
        <v>120</v>
      </c>
      <c r="G22" s="24">
        <v>0.16715274999999999</v>
      </c>
      <c r="H22" s="24">
        <v>0.12397538</v>
      </c>
      <c r="I22" s="30">
        <v>1.4113568999999999</v>
      </c>
      <c r="J22" s="30">
        <v>0.54047584999999998</v>
      </c>
      <c r="K22" s="30">
        <v>0.43396383999999999</v>
      </c>
      <c r="L22" s="30">
        <f t="shared" si="0"/>
        <v>0.79526553</v>
      </c>
      <c r="M22" s="25">
        <v>6.4841940000000001E-2</v>
      </c>
      <c r="N22" s="25">
        <v>3.0239071999999999E-2</v>
      </c>
      <c r="O22" s="30">
        <v>0.73012644000000004</v>
      </c>
      <c r="P22" s="30">
        <v>1.3389949000000001</v>
      </c>
      <c r="Q22" s="30">
        <v>1.3315105</v>
      </c>
      <c r="R22" s="30">
        <v>1.1335439466666699</v>
      </c>
      <c r="S22" s="36" t="s">
        <v>121</v>
      </c>
    </row>
    <row r="23" spans="1:19" s="23" customFormat="1" ht="12.75">
      <c r="A23" s="23" t="s">
        <v>122</v>
      </c>
      <c r="B23" s="23" t="s">
        <v>123</v>
      </c>
      <c r="C23" s="23" t="s">
        <v>124</v>
      </c>
      <c r="D23" s="23" t="s">
        <v>125</v>
      </c>
      <c r="E23" s="23" t="s">
        <v>126</v>
      </c>
      <c r="G23" s="24"/>
      <c r="H23" s="24">
        <v>0.43964883999999999</v>
      </c>
      <c r="I23" s="30">
        <v>-0.16896961999999999</v>
      </c>
      <c r="J23" s="30">
        <v>0.67889149999999998</v>
      </c>
      <c r="K23" s="30">
        <v>0.19495293</v>
      </c>
      <c r="L23" s="30">
        <f t="shared" si="0"/>
        <v>0.23495827000000002</v>
      </c>
      <c r="M23" s="25"/>
      <c r="N23" s="25">
        <v>1.8099866999999999E-2</v>
      </c>
      <c r="O23" s="30">
        <v>1.6039398</v>
      </c>
      <c r="P23" s="30">
        <v>1.1420197000000001</v>
      </c>
      <c r="Q23" s="30">
        <v>1.0453034999999999</v>
      </c>
      <c r="R23" s="30">
        <v>1.2637543333333301</v>
      </c>
      <c r="S23" s="36" t="s">
        <v>127</v>
      </c>
    </row>
    <row r="24" spans="1:19" s="23" customFormat="1" ht="12.75">
      <c r="A24" s="23" t="s">
        <v>128</v>
      </c>
      <c r="B24" s="23" t="s">
        <v>123</v>
      </c>
      <c r="C24" s="23" t="s">
        <v>129</v>
      </c>
      <c r="D24" s="23" t="s">
        <v>130</v>
      </c>
      <c r="E24" s="23" t="s">
        <v>131</v>
      </c>
      <c r="G24" s="24">
        <v>0.90521300000000005</v>
      </c>
      <c r="H24" s="24">
        <v>0.89145165999999998</v>
      </c>
      <c r="I24" s="30">
        <v>5.7852775000000002E-2</v>
      </c>
      <c r="J24" s="30">
        <v>-0.17030329999999999</v>
      </c>
      <c r="K24" s="30">
        <v>0.15738487000000001</v>
      </c>
      <c r="L24" s="30">
        <f t="shared" si="0"/>
        <v>1.4978115000000005E-2</v>
      </c>
      <c r="M24" s="25">
        <v>6.8726659999999995E-2</v>
      </c>
      <c r="N24" s="25">
        <v>3.3839679999999997E-2</v>
      </c>
      <c r="O24" s="30">
        <v>-1.0976257</v>
      </c>
      <c r="P24" s="30">
        <v>-0.56078534999999996</v>
      </c>
      <c r="Q24" s="30">
        <v>-1.0351684999999999</v>
      </c>
      <c r="R24" s="30">
        <v>-0.89785985000000001</v>
      </c>
      <c r="S24" s="36" t="s">
        <v>132</v>
      </c>
    </row>
    <row r="25" spans="1:19" s="23" customFormat="1" ht="12.75">
      <c r="A25" s="23" t="s">
        <v>133</v>
      </c>
      <c r="B25" s="23" t="s">
        <v>134</v>
      </c>
      <c r="D25" s="23" t="s">
        <v>135</v>
      </c>
      <c r="E25" s="23" t="s">
        <v>136</v>
      </c>
      <c r="G25" s="24"/>
      <c r="H25" s="24">
        <v>3.825775E-2</v>
      </c>
      <c r="I25" s="30">
        <v>0.38747781999999997</v>
      </c>
      <c r="J25" s="30">
        <v>0.7734394</v>
      </c>
      <c r="K25" s="30">
        <v>0.78525202999999999</v>
      </c>
      <c r="L25" s="30">
        <f t="shared" si="0"/>
        <v>0.64872308333333339</v>
      </c>
      <c r="M25" s="25"/>
      <c r="N25" s="25">
        <v>5.7945854999999998E-2</v>
      </c>
      <c r="O25" s="30">
        <v>0.29129747</v>
      </c>
      <c r="P25" s="30">
        <v>0.76064204999999996</v>
      </c>
      <c r="Q25" s="30">
        <v>0.69241660000000005</v>
      </c>
      <c r="R25" s="30">
        <v>0.58145203999999995</v>
      </c>
      <c r="S25" s="36" t="s">
        <v>137</v>
      </c>
    </row>
    <row r="26" spans="1:19" s="23" customFormat="1" ht="12.75">
      <c r="A26" s="23" t="s">
        <v>138</v>
      </c>
      <c r="B26" s="23" t="s">
        <v>139</v>
      </c>
      <c r="C26" s="23" t="s">
        <v>140</v>
      </c>
      <c r="D26" s="23" t="s">
        <v>141</v>
      </c>
      <c r="E26" s="23" t="s">
        <v>142</v>
      </c>
      <c r="F26" s="23" t="s">
        <v>143</v>
      </c>
      <c r="G26" s="24"/>
      <c r="H26" s="24">
        <v>0.17280435999999999</v>
      </c>
      <c r="I26" s="30">
        <v>0.24965008</v>
      </c>
      <c r="J26" s="30">
        <v>0.21352684</v>
      </c>
      <c r="K26" s="30">
        <v>7.6208533999999996E-3</v>
      </c>
      <c r="L26" s="30">
        <f t="shared" si="0"/>
        <v>0.15693259113333333</v>
      </c>
      <c r="M26" s="25"/>
      <c r="N26" s="25">
        <v>0.12090091</v>
      </c>
      <c r="O26" s="30">
        <v>1.2198671999999999</v>
      </c>
      <c r="P26" s="30">
        <v>0.40378334999999999</v>
      </c>
      <c r="Q26" s="30">
        <v>2.0141969999999998</v>
      </c>
      <c r="R26" s="30">
        <v>1.2126158499999999</v>
      </c>
      <c r="S26" s="36" t="s">
        <v>144</v>
      </c>
    </row>
    <row r="27" spans="1:19" s="23" customFormat="1" ht="12.75">
      <c r="A27" s="23" t="s">
        <v>145</v>
      </c>
      <c r="B27" s="23" t="s">
        <v>146</v>
      </c>
      <c r="C27" s="23" t="s">
        <v>147</v>
      </c>
      <c r="E27" s="23" t="s">
        <v>148</v>
      </c>
      <c r="G27" s="24">
        <v>0.10786440999999999</v>
      </c>
      <c r="H27" s="24">
        <v>6.8186730000000001E-2</v>
      </c>
      <c r="I27" s="30">
        <v>0.19624249999999999</v>
      </c>
      <c r="J27" s="30">
        <v>0.12236687</v>
      </c>
      <c r="K27" s="30">
        <v>7.2608099999999995E-2</v>
      </c>
      <c r="L27" s="30">
        <f t="shared" si="0"/>
        <v>0.13040582333333334</v>
      </c>
      <c r="M27" s="25">
        <v>3.8767996999999998E-2</v>
      </c>
      <c r="N27" s="25">
        <v>4.3739592999999998E-3</v>
      </c>
      <c r="O27" s="30">
        <v>1.0183802</v>
      </c>
      <c r="P27" s="30">
        <v>0.97863009999999995</v>
      </c>
      <c r="Q27" s="30">
        <v>0.81511307</v>
      </c>
      <c r="R27" s="30">
        <v>0.93737445666666697</v>
      </c>
      <c r="S27" s="36" t="s">
        <v>144</v>
      </c>
    </row>
    <row r="28" spans="1:19" s="23" customFormat="1" ht="12.75">
      <c r="A28" s="23" t="s">
        <v>149</v>
      </c>
      <c r="B28" s="23" t="s">
        <v>150</v>
      </c>
      <c r="C28" s="23" t="s">
        <v>151</v>
      </c>
      <c r="D28" s="23" t="s">
        <v>152</v>
      </c>
      <c r="E28" s="23" t="s">
        <v>153</v>
      </c>
      <c r="G28" s="24">
        <v>6.6579535999999995E-2</v>
      </c>
      <c r="H28" s="24">
        <v>3.0133258999999999E-2</v>
      </c>
      <c r="I28" s="30">
        <v>1.5133038000000001</v>
      </c>
      <c r="J28" s="30">
        <v>0.87706655</v>
      </c>
      <c r="K28" s="30">
        <v>1.6569862</v>
      </c>
      <c r="L28" s="30">
        <f t="shared" si="0"/>
        <v>1.34911885</v>
      </c>
      <c r="M28" s="25"/>
      <c r="N28" s="25">
        <v>8.8918049999999998E-2</v>
      </c>
      <c r="O28" s="30">
        <v>-0.79271409999999998</v>
      </c>
      <c r="P28" s="30">
        <v>-0.37984464000000001</v>
      </c>
      <c r="Q28" s="30">
        <v>-0.28628543000000001</v>
      </c>
      <c r="R28" s="30">
        <v>-0.48628138999999998</v>
      </c>
      <c r="S28" s="36" t="s">
        <v>154</v>
      </c>
    </row>
    <row r="29" spans="1:19" s="23" customFormat="1" ht="12.75">
      <c r="A29" s="23" t="s">
        <v>155</v>
      </c>
      <c r="B29" s="23" t="s">
        <v>156</v>
      </c>
      <c r="C29" s="23" t="s">
        <v>157</v>
      </c>
      <c r="E29" s="23" t="s">
        <v>158</v>
      </c>
      <c r="G29" s="24"/>
      <c r="H29" s="24"/>
      <c r="I29" s="30"/>
      <c r="J29" s="30"/>
      <c r="K29" s="30"/>
      <c r="L29" s="30"/>
      <c r="M29" s="25"/>
      <c r="N29" s="25"/>
      <c r="O29" s="30"/>
      <c r="P29" s="30"/>
      <c r="Q29" s="30"/>
      <c r="R29" s="30"/>
      <c r="S29" s="36"/>
    </row>
    <row r="30" spans="1:19" s="23" customFormat="1" ht="12.75">
      <c r="A30" s="23" t="s">
        <v>159</v>
      </c>
      <c r="B30" s="23" t="s">
        <v>160</v>
      </c>
      <c r="C30" s="23" t="s">
        <v>161</v>
      </c>
      <c r="D30" s="23" t="s">
        <v>162</v>
      </c>
      <c r="E30" s="23" t="s">
        <v>163</v>
      </c>
      <c r="G30" s="24">
        <v>4.516999E-2</v>
      </c>
      <c r="H30" s="24">
        <v>8.6971870000000003E-3</v>
      </c>
      <c r="I30" s="30">
        <v>-1.3711433</v>
      </c>
      <c r="J30" s="30">
        <v>-1.358303</v>
      </c>
      <c r="K30" s="30">
        <v>-1.7887059999999999</v>
      </c>
      <c r="L30" s="30">
        <f t="shared" ref="L30:L37" si="1">AVERAGE(I30:K30)</f>
        <v>-1.5060507666666669</v>
      </c>
      <c r="M30" s="25">
        <v>6.9028759999999995E-2</v>
      </c>
      <c r="N30" s="25">
        <v>3.4086230000000002E-2</v>
      </c>
      <c r="O30" s="30">
        <v>1.1572924</v>
      </c>
      <c r="P30" s="30">
        <v>2.0232123999999998</v>
      </c>
      <c r="Q30" s="30">
        <v>2.3120851999999998</v>
      </c>
      <c r="R30" s="30">
        <v>1.83086333333333</v>
      </c>
      <c r="S30" s="36" t="s">
        <v>164</v>
      </c>
    </row>
    <row r="31" spans="1:19" s="23" customFormat="1" ht="12.75">
      <c r="A31" s="23" t="s">
        <v>165</v>
      </c>
      <c r="B31" s="23" t="s">
        <v>166</v>
      </c>
      <c r="C31" s="23" t="s">
        <v>167</v>
      </c>
      <c r="D31" s="23" t="s">
        <v>168</v>
      </c>
      <c r="E31" s="23" t="s">
        <v>169</v>
      </c>
      <c r="G31" s="24">
        <v>4.6800229999999998E-2</v>
      </c>
      <c r="H31" s="24">
        <v>1.0336226E-2</v>
      </c>
      <c r="I31" s="30">
        <v>-0.78319556000000001</v>
      </c>
      <c r="J31" s="30">
        <v>-0.61096280000000003</v>
      </c>
      <c r="K31" s="30">
        <v>-0.87550159999999999</v>
      </c>
      <c r="L31" s="30">
        <f t="shared" si="1"/>
        <v>-0.75655332000000008</v>
      </c>
      <c r="M31" s="25">
        <v>3.3331785000000003E-2</v>
      </c>
      <c r="N31" s="25">
        <v>6.8193430000000003E-4</v>
      </c>
      <c r="O31" s="30">
        <v>-0.75898889999999997</v>
      </c>
      <c r="P31" s="30">
        <v>-0.78303100000000003</v>
      </c>
      <c r="Q31" s="30">
        <v>-0.71581554000000003</v>
      </c>
      <c r="R31" s="30">
        <v>-0.75261181333333305</v>
      </c>
      <c r="S31" s="36" t="s">
        <v>137</v>
      </c>
    </row>
    <row r="32" spans="1:19" s="23" customFormat="1" ht="12.75">
      <c r="A32" s="23" t="s">
        <v>170</v>
      </c>
      <c r="B32" s="23" t="s">
        <v>171</v>
      </c>
      <c r="C32" s="23" t="s">
        <v>172</v>
      </c>
      <c r="E32" s="23" t="s">
        <v>173</v>
      </c>
      <c r="G32" s="24">
        <v>0.37796107000000001</v>
      </c>
      <c r="H32" s="24">
        <v>0.3315594</v>
      </c>
      <c r="I32" s="30">
        <v>-3.5959291999999997E-2</v>
      </c>
      <c r="J32" s="30">
        <v>-3.2220796000000003E-2</v>
      </c>
      <c r="K32" s="30">
        <v>-0.41142087999999999</v>
      </c>
      <c r="L32" s="30">
        <f t="shared" si="1"/>
        <v>-0.15986698933333332</v>
      </c>
      <c r="M32" s="25">
        <v>3.8284980000000003E-2</v>
      </c>
      <c r="N32" s="25">
        <v>3.3139705E-3</v>
      </c>
      <c r="O32" s="30">
        <v>1.1086731000000001</v>
      </c>
      <c r="P32" s="30">
        <v>1.2383987000000001</v>
      </c>
      <c r="Q32" s="30">
        <v>1.3552808999999999</v>
      </c>
      <c r="R32" s="30">
        <v>1.2341175666666699</v>
      </c>
      <c r="S32" s="36" t="s">
        <v>174</v>
      </c>
    </row>
    <row r="33" spans="1:19" s="23" customFormat="1" ht="12.75">
      <c r="A33" s="23" t="s">
        <v>175</v>
      </c>
      <c r="B33" s="23" t="s">
        <v>176</v>
      </c>
      <c r="C33" s="23" t="s">
        <v>177</v>
      </c>
      <c r="E33" s="23" t="s">
        <v>178</v>
      </c>
      <c r="G33" s="24"/>
      <c r="H33" s="24"/>
      <c r="I33" s="30"/>
      <c r="J33" s="30"/>
      <c r="K33" s="30"/>
      <c r="L33" s="30"/>
      <c r="M33" s="25"/>
      <c r="N33" s="25"/>
      <c r="O33" s="30"/>
      <c r="P33" s="30"/>
      <c r="Q33" s="30"/>
      <c r="R33" s="30"/>
      <c r="S33" s="36"/>
    </row>
    <row r="34" spans="1:19" s="23" customFormat="1" ht="12.75">
      <c r="A34" s="23" t="s">
        <v>179</v>
      </c>
      <c r="B34" s="23" t="s">
        <v>176</v>
      </c>
      <c r="C34" s="23" t="s">
        <v>180</v>
      </c>
      <c r="E34" s="23" t="s">
        <v>181</v>
      </c>
      <c r="G34" s="24"/>
      <c r="H34" s="24"/>
      <c r="I34" s="30"/>
      <c r="J34" s="30"/>
      <c r="K34" s="30"/>
      <c r="L34" s="30"/>
      <c r="M34" s="25"/>
      <c r="N34" s="25"/>
      <c r="O34" s="30"/>
      <c r="P34" s="30"/>
      <c r="Q34" s="30"/>
      <c r="R34" s="30"/>
      <c r="S34" s="36"/>
    </row>
    <row r="35" spans="1:19" s="23" customFormat="1" ht="12.75">
      <c r="A35" s="23" t="s">
        <v>182</v>
      </c>
      <c r="B35" s="23" t="s">
        <v>183</v>
      </c>
      <c r="C35" s="23" t="s">
        <v>184</v>
      </c>
      <c r="D35" s="23" t="s">
        <v>185</v>
      </c>
      <c r="E35" s="23" t="s">
        <v>186</v>
      </c>
      <c r="G35" s="24"/>
      <c r="H35" s="24">
        <v>0.88049703999999995</v>
      </c>
      <c r="I35" s="30">
        <v>-1.0531572</v>
      </c>
      <c r="J35" s="30">
        <v>0.80297107000000001</v>
      </c>
      <c r="K35" s="30">
        <v>-2.3979606000000001E-2</v>
      </c>
      <c r="L35" s="30">
        <f t="shared" si="1"/>
        <v>-9.1388578666666664E-2</v>
      </c>
      <c r="M35" s="25"/>
      <c r="N35" s="25">
        <v>4.1544955000000001E-2</v>
      </c>
      <c r="O35" s="30">
        <v>-1.0301981</v>
      </c>
      <c r="P35" s="30">
        <v>-0.96596850000000001</v>
      </c>
      <c r="Q35" s="30">
        <v>-1.7936776999999999</v>
      </c>
      <c r="R35" s="30">
        <v>-1.26328143333333</v>
      </c>
      <c r="S35" s="36" t="s">
        <v>137</v>
      </c>
    </row>
    <row r="36" spans="1:19" s="23" customFormat="1" ht="12.75">
      <c r="A36" s="23" t="s">
        <v>187</v>
      </c>
      <c r="B36" s="23" t="s">
        <v>188</v>
      </c>
      <c r="C36" s="23" t="s">
        <v>189</v>
      </c>
      <c r="D36" s="23" t="s">
        <v>190</v>
      </c>
      <c r="E36" s="23" t="s">
        <v>191</v>
      </c>
      <c r="G36" s="24">
        <v>4.2643920000000002E-2</v>
      </c>
      <c r="H36" s="24">
        <v>6.2139170000000002E-3</v>
      </c>
      <c r="I36" s="30">
        <v>0.77634040000000004</v>
      </c>
      <c r="J36" s="30">
        <v>0.59832764000000005</v>
      </c>
      <c r="K36" s="30">
        <v>0.75593949999999999</v>
      </c>
      <c r="L36" s="30">
        <f t="shared" si="1"/>
        <v>0.71020251333333329</v>
      </c>
      <c r="M36" s="25"/>
      <c r="N36" s="25">
        <v>7.0304409999999998E-2</v>
      </c>
      <c r="O36" s="30">
        <v>7.2346729999999998E-2</v>
      </c>
      <c r="P36" s="30">
        <v>0.18317604000000001</v>
      </c>
      <c r="Q36" s="30">
        <v>0.10057252</v>
      </c>
      <c r="R36" s="30">
        <v>0.11869842999999999</v>
      </c>
      <c r="S36" s="36" t="s">
        <v>192</v>
      </c>
    </row>
    <row r="37" spans="1:19" s="23" customFormat="1" ht="12.75">
      <c r="A37" s="26" t="s">
        <v>193</v>
      </c>
      <c r="B37" s="26" t="s">
        <v>194</v>
      </c>
      <c r="C37" s="26"/>
      <c r="D37" s="26" t="s">
        <v>195</v>
      </c>
      <c r="E37" s="26" t="s">
        <v>196</v>
      </c>
      <c r="F37" s="26"/>
      <c r="G37" s="27"/>
      <c r="H37" s="27">
        <v>7.6240429999999998E-2</v>
      </c>
      <c r="I37" s="31">
        <v>-2.3026767000000001</v>
      </c>
      <c r="J37" s="31">
        <v>-1.106284</v>
      </c>
      <c r="K37" s="31">
        <v>-0.95438193999999998</v>
      </c>
      <c r="L37" s="31">
        <f t="shared" si="1"/>
        <v>-1.4544475466666666</v>
      </c>
      <c r="M37" s="28">
        <v>3.4914460000000001E-2</v>
      </c>
      <c r="N37" s="28">
        <v>1.2315197E-3</v>
      </c>
      <c r="O37" s="31">
        <v>-1.2847834</v>
      </c>
      <c r="P37" s="31">
        <v>-1.420506</v>
      </c>
      <c r="Q37" s="31">
        <v>-1.4384934</v>
      </c>
      <c r="R37" s="31">
        <v>-1.3812609333333301</v>
      </c>
      <c r="S37" s="37" t="s">
        <v>137</v>
      </c>
    </row>
    <row r="38" spans="1:19" s="5" customFormat="1">
      <c r="S38" s="38"/>
    </row>
  </sheetData>
  <mergeCells count="2">
    <mergeCell ref="G2:L2"/>
    <mergeCell ref="M2:R2"/>
  </mergeCells>
  <phoneticPr fontId="2" type="noConversion"/>
  <pageMargins left="0.74803149606299213" right="0.74803149606299213" top="0.98425196850393704" bottom="0.98425196850393704" header="0.51181102362204722" footer="0.51181102362204722"/>
  <pageSetup paperSize="9" scale="4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1</vt:i4>
      </vt:variant>
    </vt:vector>
  </HeadingPairs>
  <TitlesOfParts>
    <vt:vector size="5" baseType="lpstr">
      <vt:lpstr>Table S11</vt:lpstr>
      <vt:lpstr>Sheet1</vt:lpstr>
      <vt:lpstr>Sheet2</vt:lpstr>
      <vt:lpstr>Sheet3</vt:lpstr>
      <vt:lpstr>'Table S11'!_13Hg_AQA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2013-08-19T11:01:08Z</cp:lastPrinted>
  <dcterms:created xsi:type="dcterms:W3CDTF">2013-08-14T09:19:07Z</dcterms:created>
  <dcterms:modified xsi:type="dcterms:W3CDTF">2013-08-19T11:01:26Z</dcterms:modified>
</cp:coreProperties>
</file>