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24226"/>
  <mc:AlternateContent xmlns:mc="http://schemas.openxmlformats.org/markup-compatibility/2006">
    <mc:Choice Requires="x15">
      <x15ac:absPath xmlns:x15ac="http://schemas.microsoft.com/office/spreadsheetml/2010/11/ac" url="C:\Users\IsaacHilderbrand\Desktop\NHSBHS\"/>
    </mc:Choice>
  </mc:AlternateContent>
  <xr:revisionPtr revIDLastSave="0" documentId="13_ncr:1_{7BE3146B-042E-4566-805B-D24060E25D89}" xr6:coauthVersionLast="47" xr6:coauthVersionMax="47" xr10:uidLastSave="{00000000-0000-0000-0000-000000000000}"/>
  <bookViews>
    <workbookView xWindow="-98" yWindow="-98" windowWidth="24196" windowHeight="14476" activeTab="2"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3" i="6" l="1"/>
  <c r="A98" i="6"/>
  <c r="F2" i="2"/>
  <c r="H2" i="2" s="1"/>
  <c r="D2" i="2"/>
  <c r="D85" i="1"/>
  <c r="A5" i="2"/>
  <c r="A97" i="6"/>
  <c r="A96" i="6"/>
  <c r="A95" i="6"/>
  <c r="A94"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01" i="6"/>
  <c r="A100" i="6"/>
  <c r="A99"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101" i="5"/>
  <c r="C85" i="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J2" i="2" l="1"/>
  <c r="A92" i="5"/>
  <c r="A87" i="2"/>
  <c r="N2" i="2" l="1"/>
  <c r="L2" i="2"/>
  <c r="R2" i="2" l="1"/>
  <c r="P2" i="2"/>
  <c r="V2" i="2" l="1"/>
  <c r="T2" i="2"/>
  <c r="Z2" i="2" l="1"/>
  <c r="X2" i="2"/>
  <c r="AD2" i="2" l="1"/>
  <c r="AB2" i="2"/>
  <c r="AH2" i="2" l="1"/>
  <c r="AF2" i="2"/>
  <c r="AL2" i="2" l="1"/>
  <c r="AJ2" i="2"/>
  <c r="AN2" i="2" s="1"/>
  <c r="AR2" i="2" l="1"/>
  <c r="AP2" i="2"/>
  <c r="AV2" i="2" l="1"/>
  <c r="AT2" i="2"/>
  <c r="AZ2" i="2" l="1"/>
  <c r="AX2" i="2"/>
  <c r="BD2" i="2" l="1"/>
  <c r="BB2" i="2"/>
  <c r="BH2" i="2" l="1"/>
  <c r="BF2" i="2"/>
  <c r="BL2" i="2" l="1"/>
  <c r="BJ2" i="2"/>
  <c r="BP2" i="2" l="1"/>
  <c r="BN2" i="2"/>
  <c r="BT2" i="2" l="1"/>
  <c r="BR2" i="2"/>
  <c r="BV2" i="2" s="1"/>
  <c r="BZ2" i="2" l="1"/>
  <c r="BX2" i="2"/>
  <c r="CD2" i="2" l="1"/>
  <c r="CB2" i="2"/>
  <c r="CH2" i="2" l="1"/>
  <c r="CF2" i="2"/>
  <c r="CL2" i="2" l="1"/>
  <c r="CJ2" i="2"/>
  <c r="CP2" i="2" l="1"/>
  <c r="CN2" i="2"/>
  <c r="CR2" i="2" l="1"/>
  <c r="CT2" i="2"/>
  <c r="CX2" i="2" l="1"/>
  <c r="CV2" i="2"/>
  <c r="DB2" i="2" l="1"/>
  <c r="CZ2" i="2"/>
</calcChain>
</file>

<file path=xl/sharedStrings.xml><?xml version="1.0" encoding="utf-8"?>
<sst xmlns="http://schemas.openxmlformats.org/spreadsheetml/2006/main" count="1010" uniqueCount="758">
  <si>
    <t>Date</t>
  </si>
  <si>
    <t>AM</t>
  </si>
  <si>
    <t>PM</t>
  </si>
  <si>
    <t>Name</t>
  </si>
  <si>
    <t>Hours Received</t>
  </si>
  <si>
    <t>Notes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</si>
  <si>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</si>
  <si>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</si>
  <si>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</si>
  <si>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</si>
  <si>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</si>
  <si>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</si>
  <si>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</si>
  <si>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</si>
  <si>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</si>
  <si>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</si>
  <si>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</si>
  <si>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</si>
  <si>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</si>
  <si>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</si>
  <si>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</si>
  <si>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</si>
  <si>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</si>
  <si>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</si>
  <si>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</si>
  <si>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</si>
  <si>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</si>
  <si>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</si>
  <si>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</si>
  <si>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</si>
  <si>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</si>
  <si>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</si>
  <si>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</si>
  <si>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</si>
  <si>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</si>
  <si>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</si>
  <si>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</si>
  <si>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</si>
  <si>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</si>
  <si>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</si>
  <si>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</si>
  <si>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</si>
  <si>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</si>
  <si>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</si>
  <si>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</si>
  <si>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</si>
  <si>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</si>
  <si>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</si>
  <si>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</si>
  <si>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</si>
  <si>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</si>
  <si>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</si>
  <si>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</si>
  <si>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</si>
  <si>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</si>
  <si>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</si>
  <si>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</si>
  <si>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</si>
  <si>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</si>
  <si>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</si>
  <si>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</si>
  <si>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</si>
  <si>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</si>
  <si>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</si>
  <si>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</si>
  <si>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</si>
  <si>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</si>
  <si>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</si>
  <si>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</si>
  <si>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</si>
  <si>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</si>
  <si>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</si>
  <si>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</si>
  <si>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</si>
  <si>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</si>
  <si>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</si>
  <si>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</si>
  <si>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</si>
  <si>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</si>
  <si>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</si>
  <si>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</si>
  <si>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</si>
  <si>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</si>
  <si>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</si>
  <si>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</si>
  <si>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</si>
  <si>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</si>
  <si>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</si>
  <si>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</si>
  <si>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</si>
  <si>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</si>
  <si>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</si>
  <si>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</si>
  <si>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</si>
  <si>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</si>
  <si>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</si>
  <si>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</si>
  <si>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</si>
  <si>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</si>
  <si>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</si>
  <si>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</si>
  <si>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</si>
  <si>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</si>
  <si>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</si>
  <si>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</si>
  <si>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</si>
  <si>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</si>
  <si>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</si>
  <si>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</si>
  <si>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</si>
  <si>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</si>
  <si>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</si>
  <si>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</si>
  <si>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</si>
  <si>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</si>
  <si>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</si>
  <si>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</si>
  <si>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</si>
  <si>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</si>
  <si>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</si>
  <si>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</si>
  <si>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</si>
  <si>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</si>
  <si>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</si>
  <si>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</si>
  <si>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</si>
  <si>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</si>
  <si>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</si>
  <si>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</si>
  <si>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</si>
  <si>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</si>
  <si>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</si>
  <si>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</si>
  <si>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</si>
  <si>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</si>
  <si>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</si>
  <si>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</si>
  <si>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</si>
  <si>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</si>
  <si>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</si>
  <si>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</si>
  <si>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</si>
  <si>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</si>
  <si>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</si>
  <si>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</si>
  <si>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</si>
  <si>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</si>
  <si>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</si>
  <si>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</si>
  <si>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</si>
  <si>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</si>
  <si>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</si>
  <si>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</si>
  <si>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</si>
  <si>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</si>
  <si>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</si>
  <si>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</si>
  <si>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</si>
  <si>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</si>
  <si>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</si>
  <si>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</si>
  <si>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</si>
  <si>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</si>
  <si>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</si>
  <si>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</si>
  <si>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</si>
  <si>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</si>
  <si>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</si>
  <si>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</si>
  <si>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</si>
  <si>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</si>
  <si>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</si>
  <si>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</si>
  <si>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</si>
  <si>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</si>
  <si>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</si>
  <si>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</si>
  <si>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</si>
  <si>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</si>
  <si>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</si>
  <si>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</si>
  <si>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</si>
  <si>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</si>
  <si>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</si>
  <si>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</si>
  <si>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</si>
  <si>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</si>
  <si>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</si>
  <si>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</si>
  <si>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</si>
  <si>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</si>
  <si>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</si>
  <si>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</si>
  <si>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</si>
  <si>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</si>
  <si>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</si>
  <si>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</si>
  <si>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</si>
  <si>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</si>
  <si>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</si>
  <si>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</si>
  <si>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</si>
  <si>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</si>
  <si>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</si>
  <si>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</si>
  <si>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</si>
  <si>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</si>
  <si>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</si>
  <si>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</si>
  <si>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</si>
  <si>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</si>
  <si>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</si>
  <si>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</si>
  <si>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</si>
  <si>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</si>
  <si>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</si>
  <si>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</si>
  <si>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</si>
  <si>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</si>
  <si>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</si>
  <si>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</si>
  <si>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</si>
  <si>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</si>
  <si>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</si>
  <si>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</si>
  <si>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</si>
  <si>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</si>
  <si>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</si>
  <si>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</si>
  <si>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</si>
  <si>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</si>
  <si>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</si>
  <si>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</si>
  <si>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</si>
  <si>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</si>
  <si>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</si>
  <si>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</si>
  <si>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</si>
  <si>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</si>
  <si>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</si>
  <si>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</si>
  <si>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</si>
  <si>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</si>
  <si>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</si>
  <si>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</si>
  <si>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</si>
  <si>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</si>
  <si>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</si>
  <si>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</si>
  <si>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</si>
  <si>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</si>
  <si>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</si>
  <si>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</si>
  <si>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</si>
  <si>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</si>
  <si>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</si>
  <si>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</si>
  <si>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</si>
  <si>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</si>
  <si>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</si>
  <si>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</si>
  <si>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</si>
  <si>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</si>
  <si>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</si>
  <si>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</si>
  <si>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</si>
  <si>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</si>
  <si>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</si>
  <si>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</si>
  <si>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</si>
  <si>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</si>
  <si>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</si>
  <si>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</si>
  <si>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</si>
  <si>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</si>
  <si>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</si>
  <si>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</si>
  <si>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</si>
  <si>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</si>
  <si>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</si>
  <si>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</si>
  <si>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</si>
  <si>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</si>
  <si>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</si>
  <si>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</si>
  <si>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</si>
  <si>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</si>
  <si>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</si>
  <si>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</si>
  <si>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</si>
  <si>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</si>
  <si>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</si>
  <si>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</si>
  <si>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</si>
  <si>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</si>
  <si>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</si>
  <si>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</si>
  <si>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</si>
  <si>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</si>
  <si>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</si>
  <si>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</si>
  <si>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</si>
  <si>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</si>
  <si>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</si>
  <si>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</si>
  <si>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</si>
  <si>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</si>
  <si>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</si>
  <si>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</si>
  <si>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</si>
  <si>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</si>
  <si>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</si>
  <si>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</si>
  <si>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</si>
  <si>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</si>
  <si>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</si>
  <si>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</si>
  <si>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</si>
  <si>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</si>
  <si>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</si>
  <si>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</si>
  <si>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</si>
  <si>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</si>
  <si>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</si>
  <si>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</si>
  <si>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</si>
  <si>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</si>
  <si>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</si>
  <si>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</si>
  <si>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</si>
  <si>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</si>
  <si>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</si>
  <si>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</si>
  <si>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</si>
  <si>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</si>
  <si>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</si>
  <si>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</si>
  <si>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</si>
  <si>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</si>
  <si>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</si>
  <si>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</si>
  <si>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</si>
  <si>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</si>
  <si>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</si>
  <si>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</si>
  <si>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</si>
  <si>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</si>
  <si>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</si>
  <si>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</si>
  <si>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</si>
  <si>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</si>
  <si>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</si>
  <si>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</si>
  <si>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</si>
  <si>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</si>
  <si>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</si>
  <si>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</si>
  <si>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</si>
  <si>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</si>
  <si>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</si>
  <si>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</si>
  <si>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</si>
  <si>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</si>
  <si>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</si>
  <si>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</si>
  <si>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</si>
  <si>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</si>
  <si>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</si>
  <si>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</si>
  <si>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</si>
  <si>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</si>
  <si>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</si>
  <si>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</si>
  <si>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</si>
  <si>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</si>
  <si>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</si>
  <si>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</si>
  <si>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</si>
  <si>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</si>
  <si>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</si>
  <si>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</si>
  <si>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</si>
  <si>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</si>
  <si>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</si>
  <si>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</si>
  <si>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</si>
  <si>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</si>
  <si>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</si>
  <si>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</si>
  <si>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</si>
  <si>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</si>
  <si>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</si>
  <si>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</si>
  <si>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</si>
  <si>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</si>
  <si>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</si>
  <si>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</si>
  <si>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</si>
  <si>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</si>
  <si>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</si>
  <si>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</si>
  <si>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</si>
  <si>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</si>
  <si>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</si>
  <si>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</si>
  <si>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</si>
  <si>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</si>
  <si>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</si>
  <si>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</si>
  <si>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</si>
  <si>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</si>
  <si>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</si>
  <si>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</si>
  <si>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</si>
  <si>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</si>
  <si>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</si>
  <si>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</si>
  <si>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</si>
  <si>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</si>
  <si>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</si>
  <si>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</si>
  <si>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</si>
  <si>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</si>
  <si>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</si>
  <si>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</si>
  <si>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</si>
  <si>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</si>
  <si>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</si>
  <si>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</si>
  <si>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</si>
  <si>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</si>
  <si>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</si>
  <si>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</si>
  <si>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</si>
  <si>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</si>
  <si>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</si>
  <si>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</si>
  <si>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</si>
  <si>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</si>
  <si>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</si>
  <si>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</si>
  <si>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</si>
  <si>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</si>
  <si>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</si>
  <si>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</si>
  <si>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</si>
  <si>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</si>
  <si>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</si>
  <si>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</si>
  <si>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</si>
  <si>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</si>
  <si>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</si>
  <si>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</si>
  <si>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</si>
  <si>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</si>
  <si>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</si>
  <si>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</si>
  <si>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</si>
  <si>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</si>
  <si>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</si>
  <si>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</si>
  <si>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</si>
  <si>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</si>
  <si>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</si>
  <si>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</si>
  <si>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</si>
  <si>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</si>
  <si>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</si>
  <si>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</si>
  <si>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</si>
  <si>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</si>
  <si>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</si>
  <si>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</si>
  <si>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</si>
  <si>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</si>
  <si>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</si>
  <si>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</si>
  <si>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Resource Name</t>
  </si>
  <si>
    <t>Resource Description</t>
  </si>
  <si>
    <t>Subject Tag</t>
  </si>
  <si>
    <t>Course Tag</t>
  </si>
  <si>
    <t>Download Link</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</si>
  <si>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</si>
  <si>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</si>
  <si>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</si>
  <si>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</si>
  <si>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</si>
  <si>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</si>
  <si>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</si>
  <si>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</si>
  <si>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</si>
  <si>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</si>
  <si>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</si>
  <si>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</si>
  <si>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</si>
  <si>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</si>
  <si>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</si>
  <si>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</si>
  <si>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</si>
  <si>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</si>
  <si>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</si>
  <si>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</si>
  <si>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</si>
  <si>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</si>
  <si>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</si>
  <si>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</si>
  <si>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</si>
  <si>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</si>
  <si>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</si>
  <si>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</si>
  <si>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</si>
  <si>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</si>
  <si>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</si>
  <si>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</si>
  <si>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</si>
  <si>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</si>
  <si>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</si>
  <si>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</si>
  <si>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</si>
  <si>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</si>
  <si>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</si>
  <si>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</si>
  <si>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</si>
  <si>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</si>
  <si>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</si>
  <si>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</si>
  <si>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</si>
  <si>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</si>
  <si>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</si>
  <si>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</si>
  <si>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</si>
  <si>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</si>
  <si>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</si>
  <si>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</si>
  <si>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</si>
  <si>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</si>
  <si>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</si>
  <si>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</si>
  <si>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Arielyz Candelaria</t>
  </si>
  <si>
    <t>Ramos</t>
  </si>
  <si>
    <t>Ramos, Arielyz Candelaria</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</si>
  <si>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</si>
  <si>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</si>
  <si>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</si>
  <si>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</si>
  <si>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</si>
  <si>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</si>
  <si>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</si>
  <si>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</si>
  <si>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</si>
  <si>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</si>
  <si>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</si>
  <si>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</si>
  <si>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</si>
  <si>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</si>
  <si>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</si>
  <si>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</si>
  <si>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</si>
  <si>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</si>
  <si>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</si>
  <si>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</si>
  <si>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</si>
  <si>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</si>
  <si>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</si>
  <si>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</si>
  <si>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</si>
  <si>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</si>
  <si>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</si>
  <si>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</si>
  <si>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</si>
  <si>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</si>
  <si>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</si>
  <si>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</si>
  <si>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</si>
  <si>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</si>
  <si>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</si>
  <si>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</si>
  <si>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</si>
  <si>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</si>
  <si>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</si>
  <si>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</si>
  <si>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</si>
  <si>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</si>
  <si>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</si>
  <si>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</si>
  <si>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</si>
  <si>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</si>
  <si>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</si>
  <si>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</si>
  <si>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</si>
  <si>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</si>
  <si>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</si>
  <si>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</si>
  <si>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</si>
  <si>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</si>
  <si>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</si>
  <si>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</si>
  <si>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</si>
  <si>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</si>
  <si>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</si>
  <si>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</si>
  <si>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</si>
  <si>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</si>
  <si>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</si>
  <si>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</si>
  <si>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</si>
  <si>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</si>
  <si>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</si>
  <si>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</si>
  <si>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</si>
  <si>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</si>
  <si>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</si>
  <si>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</si>
  <si>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</si>
  <si>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</si>
  <si>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</si>
  <si>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</si>
  <si>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</si>
  <si>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</si>
  <si>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</si>
  <si>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</si>
  <si>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</si>
  <si>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</si>
  <si>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</si>
  <si>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</si>
  <si>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</si>
  <si>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</si>
  <si>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</si>
  <si>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</si>
  <si>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</si>
  <si>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</si>
  <si>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</si>
  <si>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</si>
  <si>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</si>
  <si>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</si>
  <si>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</si>
  <si>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</si>
  <si>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</si>
  <si>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Amarius</t>
  </si>
  <si>
    <t>Miles</t>
  </si>
  <si>
    <t>Miles, Amarius</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</si>
  <si>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</si>
  <si>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</si>
  <si>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</si>
  <si>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</si>
  <si>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</si>
  <si>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</si>
  <si>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</si>
  <si>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</si>
  <si>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</si>
  <si>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</si>
  <si>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</si>
  <si>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</si>
  <si>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</si>
  <si>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</si>
  <si>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</si>
  <si>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</si>
  <si>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</si>
  <si>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</si>
  <si>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</si>
  <si>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</si>
  <si>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</si>
  <si>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</si>
  <si>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</si>
  <si>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</si>
  <si>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</si>
  <si>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</si>
  <si>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</si>
  <si>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</si>
  <si>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</si>
  <si>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</si>
  <si>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</si>
  <si>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</si>
  <si>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</si>
  <si>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</si>
  <si>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</si>
  <si>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</si>
  <si>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</si>
  <si>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</si>
  <si>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</si>
  <si>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Raglan Roper</t>
  </si>
  <si>
    <t>Oro</t>
  </si>
  <si>
    <t>Oro, Raglan Roper</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</si>
  <si>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</si>
  <si>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</si>
  <si>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</si>
  <si>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</si>
  <si>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</si>
  <si>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</si>
  <si>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</si>
  <si>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</si>
  <si>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</si>
  <si>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</si>
  <si>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</si>
  <si>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</si>
  <si>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</si>
  <si>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</si>
  <si>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</si>
  <si>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</si>
  <si>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</si>
  <si>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</si>
  <si>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</si>
  <si>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</si>
  <si>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</si>
  <si>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</si>
  <si>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</si>
  <si>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</si>
  <si>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</si>
  <si>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</si>
  <si>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</si>
  <si>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</si>
  <si>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</si>
  <si>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</si>
  <si>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</si>
  <si>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</si>
  <si>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</si>
  <si>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</si>
  <si>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</si>
  <si>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</si>
  <si>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</si>
  <si>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</si>
  <si>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</si>
  <si>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</si>
  <si>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</si>
  <si>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</si>
  <si>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</si>
  <si>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A.Dove</t>
  </si>
  <si>
    <t>Void</t>
  </si>
  <si>
    <t>Void, A.Dove</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</si>
  <si>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</si>
  <si>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</si>
  <si>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</si>
  <si>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</si>
  <si>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</si>
  <si>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</si>
  <si>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</si>
  <si>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</si>
  <si>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</si>
  <si>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</si>
  <si>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</si>
  <si>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</si>
  <si>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</si>
  <si>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</si>
  <si>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</si>
  <si>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</si>
  <si>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</si>
  <si>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</si>
  <si>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</si>
  <si>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</si>
  <si>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50/eeSLNmxJoq5WCJEiqrasruBA+BA48xcuzZGGs3IH3wZvgKN73lJmxmIA6DR3VuWzMxQS7jzh0fmLjTmRu/eVjsrM2NFhC8Xn3/ujv+v/8//W0SIyDknIgCAiKoKAABApCJFFYgIEe0NRKSqqoqI9n4RYeZaq/0TAJBQqhAREdVa7UUAuHzKfr78jYj2uqraehgRFeyMlzfYm0XE3mPLUCiq8vx77Gdmto+vvwJAAVQABBFBROecre1HK1HVy+UQ0WVVtni7WHsFAFDAbt26FgVwUKACIiFevt8pYhFmRoScs3OuVomhSUsGgAIKTIqgCCCiIrXW9fsB2XEp5bK2y9UxOQSFWr/79lvCuu3anHNVBRCROo4zaHi4H7/77gN4tAfhnLOVIyIhEiJqQQAm8ISqUmpBRO/95UoRgBWZGQBKKXZbBFQJu67ruq5tW+fcOI5FdbPdTtP0+PjYNA0RzfPMwTvvx3F+98MHVQAgRKoACABQpeRd3719+5pAXbDbCETu7vbh8+dbRPr6m1fb7YaIpnF6eHxwzu33O1ABwA+fPh+GEclVIAJ06OwWrSsUJVJm3O/3bdsy8zzPOeeUigggIjN778k+Y8J0kZ7LXTapQEKTAxPo56JGRKqrjNp77LFJXQXiIhkmtfZOO5iZmW1rXd5gX2KP/7Ih7T32KXsGlw/ab4nIvu2yAy/75HI628bE9vb1pM9XeLkoe/brhYiYuNiXm0Bfdj4RA3EWVSJ0npxH59QEWVAqOPKETMhIDl3MgkkIfaMc0cVUAciDC0BOBbUiVERYr8jOrqA/Pimu6ydEUPTe931/uQTnPDMjARHahkSky3a9bOPzDQTHjplB7b6tp7avWpehYBd+2YQA0PX91dVV13V2G0spy7LYmgEg56yqtVbvPRGJKACklC4PFACIUEXPp1AfAgIAoHMu5zzPMyISYT0folJKCSHY8kopKgoKq5wC2ILPX052t+y84zg+Pj4OpxMRheBtbYgYQiA75XO5t8MEa92ouv5vx/O3iYjdtctvL2J9eeW5SXl+/Ej47DD1c9mQF7G+fMReuTyMHx2rZKxn/2JSROSyUS979SJYdqwXezYFdlvsCdk3XL4cL+80KwmoiqJQFaqAKrISK7KgFoGiWEEFK6ASAzGQr4pKrIRZa5FV2ZMCCxCibW0zy8/vpB24bnwUUSRk5u12653/0YMwcS+1IH55ZD82a1UUlIiQTAetNpyZ10U80z6q+s+3F5g5hGD2sJZi6gkREZCZCVFqBQWRWkt5vjYiMsXK7K6vr9quA1jt0rO/ybYQM/sQ7KF0XcfsVLVKff5A7eouOuK5WrRVHY/Hp8PhdDqZCrQ1MDOpmq6tl3tkF7Zusi9m4XKuL2K3npXQNr2IXPaSPbyLWrV//uhxXs5o3ohJtokCM9srF5Pyo0/ZHrNDRU1J2HntQFwtwWUXPd9Il++5iIKq/miTP9+idr2XXaGXd6qaRrNXVBVQEYAUUZAASZGUHDAAVFAhUKYCNdWcpQoiECERIpECgu1CfL6z/9VGfXkEhKqaS7Gbp6qE5JjtVp7tmAIgrwaSL7rJnhcS2n1DQLEHwYwAUgXPZzFZcc6Z9rVvcM4572znlFJyKQLgvbcN5rxThVzqOC+lVlU9HI/eh7NtVkQEVULcbvrdbie1mt2zL48xeu8RQRXQ7qpo27bbzRYBpVYiiiEy80X/mzd3ccL/aeXsnPOlVOf9OE6llBiDcy4EH4InsmeFiriq6oudYmZEp8qqDODOf76I0fqEZJVIW4Ep75SS3dnn0vNM1FZ1svphRM/fPM+ziJhM0z9bj4tw27Y2ybiYHXvR7K+9zbbcuk9U7fw/suYXsbhs6cvPz1d+Of75FSWs3hFokbpIXUALMSiB3Tb0BA4qCaB4Uo9KWqBmhoqSQTOzABbkqk7UVXEiIHZLL8/C1rN6AiJ2rwAAPINDQc21MhEjOkLNBURqqaUUQERHFVThx8bW7om9VmtRVUJkYlJgRVbwQB4JckVRtdgGwDnXdd12u41tyyFUBGBG73It6Fi1rsYREZxXH9U35GItWLMAmLqpAJWgqhQG3bQRQVAro5Iqqbiz1isqSiClNs5DrY3zL6+vAzuH1PgQvQcFBmIFp+jOz+5i1VUVkRA9u0DkQAmAEZ2IEKn36Bx6v0reqj4v9+W5zP3LsW4v0+v2kJ7L5eWZPTe1z++7hZ5nt8R+t/7W/mWibBejAM65y7n/dWGIF3/ksrJ1Jf96mDNqbzK5zzmbobus/1+PdZGqZpds8RcFg4il5Mtm9t4DAOA/WVG7P/ZtCMDniMXO968X9a+HndrebOsHQHOCzcWvIqUWqeKcI2K7q947AMglX77nnyI9AERgYkQCXJXpeWlsj8XeWWtFwhCCmQUL5S/6RUSmeXbO+eBFBNAsISKiqCBSKTmXcrlpCqqizjmLXkopzGx6HVSlSskl51RFkNAUoYmEndceiNTVUzjrrx/rZfshpURIAAi4hhy11lKynR0RzVExy27XT3ajzYCaRv+RH3IRiMvdFBHTx4BgZsgMwv/ys/ad671Qtcf2/Lem7ezjFx3//Pg/EdTLwv4XHzH/xjy9s/ITQzmICGDVHz/6FABc4kJb1erj/rNPaMcZfBDRNdy8hM4/+vLzOv/lK/7Pj8v2s7MjIhFaiLx6mMzmRdhTk1pzymc//hzLARi6VWvlZ1HW2eIJgK6eKLOtEIkuIQcisnOIWEpJKZVa7arnea61Nk1rG8axQySENQqvpUzTfIE3wIQRUVR2222IEYlUBE1XApRakTDGiAAlZ3t3KcVOajFnrdVcOLNsPwrwLroVANq2ZecAwHlv29I5531omiaEICKkqt57IlRd1cxFtQOAt49dfN/zY7s82ufKnohALb75Xzzvi324xFUm5Y7d2WVfvUBbhu1Du5iLmjw7aV+ck4uissN08HPHfT07gGN2zj+/imda/8tFfXlO6zvXs1/OaCs0FXj51T/dB6QLZHxZg73TLv9ypfAvjpYt6WIbL668mR1VNaW73j1CFUVEkcrMzjtzPkvJZF4/8eUCbXkWjNoK7C3r+tUs7Xohl1UhoGPnvbcnEmKw2KxWySmZz5lS8t5770wx11rKGvKuejinpOfA8iwSUnKJTaMihGj+gAE7tVYmZucAgdmZb2JiYEJvIUSVqgBMZCG+2fb1ODvzzNx1nQGgTCQiTYzMTlVCCABwPB7peDzmnHMuIpKWtCyLfYk95guStcqHc8F7w+ificL6RAGgyhfIf13MOR6/bIMfPezLey5/2ytmKEyanyvR5/vzX4+L5NnPAGDnB1hNvK3hotSfb60LSniRXfuey5aww8Txubv4fLNdPnhWq+srz891uZZnMdyqUOzUtvlN1r33IYTnT8H+9iEQkWl2Ec2lqCgSOecRSUS7vg8xlJL52frlmR5RFamy6pSz2TTU9bJmuwe2XZ1ztqOcc6piuKdBHZerc45zKVWqiLRtCwBpWUqtUsrzdJCIhOAds6iIiEW6zIyETYz1bKhrrSWXywLO8KCh5Aqq7Byzsz1wuUZQw/eImXMuOedlWewNJve1CgBM03Q6nXj/1ev3H97f3z8cj8fb27thGOZ5XpZlOJ2maZrmOaW0zHPKuZQCavrmCwRpQnBRfqZULjjS83eYa2KXetkwF4PwrwJNSKBaSjErdLnLAKsIXf6pKuuPZ/F6ptrhEtyrrqDxRVi/6LmzJjaxu0jt5YcLIGbfeQl7LqL8fLfYi/bMfnRdP9oSz397iZ3sBuacT6fTJfC191yCLvsGAWREJtJal2kEqU0IiKQgc5oIXddu7u6f7h+OzvEl92cXomZkRIiAiJxjNGzN8BnbM4h2XQZ3XvwrZk45F5WmaURkGqcQQ9M0qpKWVEVKFR8iIE3LUktNy2IWbQV2EGvVq/1+v9+BiKoQgrlkIgLEqlCrHE4n711wdHV1ddn2dohUBTiehpSLiiI75/hiBEwJOueaprE9M8+zedd93zMhM8UYl2UREf7Vf/k9IYkIsy8511JLzk+PT/O8TNN4Op1OthOm6fb27vHh4enpaTgd52lOS5rneRqnnFItdVkWQ4Kdc+bTW7RnqDYTqYjdWTkL6HNNCaAIZjLVfqFS7U1iQTICIZm/KLJqZQVAQAU15Wiu0UWCz4p/FXQiJFxNAaLZqzUeuIixiCJSXfFJ+iJqZ9flcosNsb2gXhftbpdjv71sD/vt863+I6vybG+DfRYRP3369Pe///3Tp0+fP3++/Xz78PBwPBzubm+Pp5N3LsYIdlEABJiWWaXG2Ciigo7T6HxwLr579ymlym51CSyFgogKQOfNoyqOWKWipYeZLSFwdmKADQNFBARR8d7PKRWxDaDjOGy3O+e4SpUqx9MpxobZsXd5WYbTkFMupYqohaoWtd/cXPddK7UAKqEigogwu1wKEs3zMk6ziLbB7fd7IjonQB0zAahUeXx6kqpIDOtjPd9qUFUhQiJumuaCK0qVzWZjsLPt51IK//w3v9602zZ2jlhFmxDa2DQhMJKUWlImBVRoQrR/zuM0j/MyLcNxGI7jw93j4/3h8eHx4e728eFhOJ7ystx+/vxwdzcdT8t4XIZTniYtGaVKTloLEjIhISCoKRypxTPVUuyfBKAqUiuAEhMAiFZCICJAslx6LlUViLhWIWZEFgEi53wQMUO13o6LKyKiiqxA7LwAKhAgKRAqqiIRIxKRKRJ07p/8+OeJ54u5v3hB9uIlq3D57fNvuCyDiS33dDFWP9oP5kCL1JLL+/fvD8djymkexzwvyzwfDk/v373bdpub62t2aIpGVUEpNl1RzFCB6el0aPt+s7n6x7fvpzkRrT7G84AKFBCVCQHA7jwSKbOZBkRhEiYFFHXkAgNDrtkF9tEfh5MChhDNPO52OxEBwJRzSqlrW++YQRnh7va+ChnBwfYXERHD/mrLBACVGRGqSAVAJGLnAfF0GqY5qeq+bzebjXNumqZ5njebnghVZUnLME5VFABl9XkM6VBQUa2IiohN01oAnXNGoq5tbW/EGA0I4j/8t/89F9tdtZZixq7v+2mahmG4PD9Tq3Y8z2cxs3Occy41xRhDCLbhxnEchtN4OpZcROV0On3+/Pl4PJaax+l0f397Oj4Np8MwHHOaRWpOeZmnUrJITWlRER8cEZpNZiJitJxALdUxMZP3TsUyGAigqICIjARmFlTWDPZZMSASAiqAbf0z42VVchfJNlsBsIbRlzD04h3ZZ+07L3GtuS4Xz+rir19Apy/Wg764W/bbf3WTEJGIn56edrvd61evdtvdpu/bpo0hWpL16vrq+vpa6fz9SCrCRPM8AyoxlpKb2DKF77/7MA6LqPzYUTZFgsgERAigIELEYJlSRERgBCJEZhdWeNfSYYj4dDgqrlvX3H27FcMwbLdbe4+IOOZ5yfOy4rCXOyxa+75rQ0AEBHVEUqtzodRKxKVKKTJMc621b8N+t0PEw/FYSmnbLuesWmuV0zBKFTQY92ysbEkWRO12eyJKKeWc7W4b9Ok9b7bb1ST+8r/8noCZncUKtg0se2fJrK5tvffLsti3WGhiZ7pcp6oSwcXlWtNYpTjCrus2m42qmkeLpOQk51kke4+1LiJFShmH6enx4du///3D+/efPnz88P79/d3t8XDMy/L08Hg6HqdhmKdpmedSsvcuLTOCIiozESiCEighMAECEK38JRPEM6jKJgCXwGT9GQFBTQgsnCDCWov5kReP/7k6f67jzyr4i0EgXGPTZzvquY3+sgHsVxdnyUTfsAeTqt1uZ5Sb169e3Vxfv3z18ubFzddff31zfe1DKFoRkYkc8TxNIKKquabgnQ+h7dq01L//7XsRRFLD8VYZATjfFrt2UhWtFYmqiLF/+Lw3OIS26y4xgC17GCfvg8EyIQT7cnvExjyz662lTksep/miX+zjzNR3rTc7i6AqoKqKzvtxmtn5YZjGcQKA623f910pZZ7nKtLZTqtVAY7DIKLEziDUSyLfEJTdbrfd7kqp0zQZxFRrbZomhlClNDGucdov//B7qZpzWf0kEfP47WfzcZ1zl9SpCZOqxhi/QOOEAGKkSDtTzpkQtRZCCiEYWszMpSTnpGtj8OwdNdF7R46dVPXOnU6HUkrXNTH4aRrv7m7v7m+Ph6e729uPH98/Pj28++GHTx8+TeN4f383nk7D8fj4cH86Ps7TQKSqVWtBEJVSZUUzzPFdQ3NahcD+zrkAqLEwTekZ6Mn8JTy9PPXnce1Fr1tgd5Hji5f/3PW3Hy7Pxl58vmEuJ7oEuJeTXr5WRVGBmMxwO+8VQECcc6DKRCVlJkopzcvsHKectptdLfqXv3yrapbvf3EQIILFpoKgolJFHDtGJON0EPoQyHnn1oAeEWsp05J9aExL9n1vim8Yhs1mG2O8+HWllHFchmm+YFx2RT5w20QEJQQjiKgqEVcRJGZyT4fDOE0A8vrFDTNZSiunREQr3qqQS53m2bxfQBBdkWKT2/1+732otU7TArDa7bZt265NaTYGq4jw659+syRLa1QTlIu9tl27Zj1KQYBSqzlPFkHnnHPOtVYAzSVd4AtzuYhQakk5EdK8zMuyICKAhIC1VFA1WI2JvfO1VNU6DqdaS9+1L17c1FJUZbvZ7HbbVy9fXu33Xdtu+r5tmrvbz8s8MeEwDohayrwsJ6llmcdhOA7jcRxPD/dP//2//4/bz7f3d3fzvByeDsMwjMM8jWNOycBmJAQVx4AAolW0KqhzzM5ZqvIS/l48HEtb2gO++EVfJFtUQQnpC1no/Kvnh0nSj2KGlQTObNbj4lytZ2Hnnm0VRERC8isNmxTncTJgPtcMICGGvt+M0/LX//yHqvkI8HwxZzOIjGh+IAEgEhISgqoyAiEyU2wad2a8reEK4pISEEmtwzDsdrsQwuPjo3Ou73v7ctODqno6TctSntPLRcQH2mw2jOC9ZWBFqzB7APQh5lLGcUwli8jNbts0jQmVyScigZE7FFIuoqBIF2dSVZ13fddvt1sAGIbJ6BspJXOBnHPDcAzeG0DOX//iZwbA2E1HALqkBs+PRFW9c8RsXpA5fJb6JbIso3HQpda6pKSqRnVSFfOsLk+3aWL0Ps2pZomh1QqOfE5ZSpmnSWodTkfv3DSO03iK0e82m+C5baLUkvPi2ccYYvDHw5NjBhXvXIzsPYMKIkzTeDwcTsfDp7uHx6fD4XgY5+nd+3d//8e3P/zwww/v3v3ju+/t+Pjhw6dPnz5/+nR//2maxlpLSott6WWZl2UxtLjW6ry/2L0QwtnZXGVJFS7h8arZnwn88xD5y6tn5XLZBl/8MaIVxTjn8uyDzoKh9Txo9t78Bu89AoLKsiygkmte0rzbbtq2W+b8t7/9AEDP3YMv1sw527WIuLqRRAogtRKAYf7eOaP9WCLpgnHNSyJ2TCwq2+3WLHzXdTGEcxZWTXU+PZ2KWJnDatNUdbvtiCinpe9alapaCYmIAbCIlFpPpyEXQYRd38YYx3G0YoZlWSxyA0B2XkTneQGkUguoIlEMse/7vu+dc6pYq3RdF0I4Ho8A0MQGUJ+eHvKZv80//+2vjHPnLTPMzMwWTj/3ldftwpxTymldhHfOB08IzEQApWTbmY6RCJmxbWJsgqFUhmZvd9vgOIQYY2PhTq11HOfhNFgBzThNp9OgCiK1iX633fR9iwTDcFStlilUkWE8EaFzTESgoqClSEr5eDg+HU6HwyllASBG2m63UsQ7z0igwEiqEkOopd4/PJxOx8DUNj7nZZmntEzDcHy4v//Tn/58+/nzOA6lZM84Dae0zKWUYTjlJakKExABroEDABIhe+eIMedsDAVEU9QMikbEM8a90T6fkZhWX+hZQHVxahEAaIW01DT0ymwBIDLyJiJoG1upYuwpZtpsN8zudJr+8pdvVddkyMXgoMExCCoVLNVt/yFWFQRdk16MIXgXvBF+q1QmNv78NCdyLjZBVH0I7FypFRDbriNmEU251KqPj4fjMKmi3ZDLDuz7Lnh/Oh5jiKZ7nQ9EXESGaSLih/unXIpnfvXyBTNXkVxKCEFBQ4gAikTOe6l1niZDEplgt93sdjs2vpmoKcSmaQDgcHhS1aZtjGWtCjmXaZr4l7/9NYJ6R2be2q61q0XDg2uVKhfWQwiha9uSZ5Ds2MCSiiBSS5ozEzMCoRJpE51CVRAfg48xVTktc1aMTUDIVWsRYc9AmEqal3wachVcUgF0pWrb7Zo2tk3w3jmHzmOIrml90wQkUJD7+7tlWVQhhMDBieKS6qfP9w9Pg6pTcFJBq0rVkmrNlZGDjyCKAFqlbRpQLSltuu56uyGoTGXTe5WFQFTq4+FJtaDk4/1nhoKSnu4/Px3uv//HP/72n3+dh5PIjDiVPCypPj48ff5wvyyZUJ3Df//1z25eXB9PB+MMI7palZiIjSRhWK4Sg/N+Df9UL3zPlU5DKOc0xepVIwIhELJzSERMDMRIqGD5DRd8NCe364kIkY/H8U9//hszO6NmIWpd42ZUZRTQL2woQFJEIkAmRCBGF1wTAzEBqyFyoOh9EMHTNFHwKWcgCjGgY1EptfoQkJwIDtNShe4fDksuF24CIAoAAGy73gEPp8F7bwkNO7soSJWU8jwtNRcE3F/tQgxzWhQAiXIpIQYEcuxAJHrvCKOj/abr27DpOx+cY+d9OA3jsiSRst32tZbj6cCE3hujh0RAFIiYf/WH35lfZebf6iBKzoQkVUyZXYJ6ZvaOa0nPHxgRIaCIOmZEYKbg/W63bWLj2XvvFWCeZnORD0+PnjCEyOxAoZZaqxB5Qso5EdFut0sp1SrBs2dKueScgo8hBueYyKtiyfV0GpclL3Oap5RrneZlmpa05OAb47df4tGLz2brt1fGcQQAH8LLFy+Co2keibTvu6ZpkGg4TXcPTzEERtxuts6Rd04BcpXD00kUSy21pq5viGmahuPh8MMP/7i9+1jKlMowDIdpGg6Hp48f30/j+Ph4n/NSykwI0zR651RqTkkVCNiSd885SIY6mKa8ZA8uHpT98+zKqxU+XT64XjICEXjnhmH+y1++jT5eGBxy5hchgPn6F6fo/P2ruUCEGHxgRiYkAkDvvWMPgDmXYRyFsJaSc+66zvKs5gWFEHMuT49Pp9NgaMpqCs9unir0bQOgMfplmYyXf34Pj+NYi0zTLALe++2uA4B5ng18zzl7771zCGAxRtM0TdPEGNq2AYVcBYFEYV5SSkuM4fr6OqX09PgEAE3TOBeIOKXknIsx8s3b1znncZxUARWWZUnL6gprrWtu9kzSBIBpnEpORHih3atIXStqpGlj28TdfoeEbYyEqArRR0RaloRIIFVr9t4DkIiIgCqkVJ4en2qtV/sr5900TSktIXipue/MmRNVrUXmKang4+PTPC8IHHyjqtOynIYxWemFoONAyEtamMkoDNvt1gC7pmmM1GXwBTu3226jJ3bIjApW0EOnYXo8HIMPBBCcZ8ZpmoipiBwOJyLHRF0XFYVImCGnJS0pBmZW1Nxv/MPTvdTy4cO7+/vbjx/fEcrp+DRP4zyPnz5++O7b7+7u7tOcrYJkHMZhHI7H47IspZSc8or8gHrnL9kru/8WTa42WfWc216PVdpAEQGJjk+n//k//xJCNJm2bWZy453Dc67j4pwgolWGWPhrQaplfy3Wr1VibEqpx3E0ZqiJkZ16mqau64h4GIaU0jhOiCSWWXymj1R103Vm2VQVUPu+tXPnXB4fH70POa+ozG7XWy3vdrs1WCl4b5QCRFyWxUBYc0bnJaVSmB0AKUAplZm6rpvneZomi5diiG3XH45Htnjmq5/91LA874JUkVoZKS8JAQlQcdUcBuyklNIy15oNFSWiZVnEYDaFKrWULFqdd8wEqp645CKim82WiIbT2MQgteZcT6fheDzN85JSnsZpWVLO2TsPCNM0pZRiCKAao6UarASMa9Vlzg8PTzlJKRJj2zTtvKRqWLeiKoUQiTmlxVI/hqNb3eCF/2ywmoiklIIj1UosFhPG0Dw9Hk/D6By3TYMATBhjFKmH0zBPickBQIwu5yV40lprqqfjEJ33DtvGOQfOeSl5PJ6eHu5j8LvtJngO3gGoQzoejo/3j1p1nudhHEst79+//+tf//r999/f3t1O03Q4HN6/e//506fHp6fj4ThN0+F4+G//7b957z98+GCAsnPOqJSXUO0iXohgDJ/TcfzTn/8WQ7wEwfYeQ/vwnCi8JHYAABAUxLEjgOCdZy61CKgxIEU0xEaBHo9PTdellEIIZgFEZF7mvu8du5zrPC9W9DEvy3O8CxFrlW3fWS0NM5WSt9sVOwLAp6enfrMtuaSURaVpwjzP19fXtltyzo6dOXIKUM9IjKUyliU552NsSpUlFeP9b7fbWsppOCFgjJHYMfPpeLI7xr/7r/9hm89RaJrWEddSzRqYC2vR27kKhLxzBGKwlMlTKYWYci6iAiDzPA/jaRhOD/cPT/cPwzCeTqdpmok5LWkchuCdY5eWlFKupYpIycX03DiN8zwb6ppScsxt2zrnkdB0ycPD0z++/V4FRYTJjeNciyhhjE3b9lKhVKlFRBQJrE5lu932fR9CyDlP03SpIzMYOKdlt9kwa9sF5yilNE7L3d1DKuV0PGoVBOi7DkGHYchVRZTQt10TG78sQxN9TTUvdRoWIte2TS35dDrlVB7uH1VABBBoGiaV8tVXr7xztcg8TsNp0qrO+1Ry27bG1prnOYRgiaRxHMdpev/+/bv37x4eHt5/+HB/e/fx/Yd/fPfd7e1tjLFtWytfvKj/L2EuWsSMjw+HP/3pb01sVurbs/SFqmgtlu35YmQIAdTqdQiUCdf6Z0IjujdNS8jzsqSSiVdS8Go4zszFGBsVmKZJRC2BZWUJX/YYwG7TE1GMgZhSWtq2pbWwthyPxyZ2tdaUEjOH6BC16zZWLJ9SamJjzDn7u9YaQiCymoHKzgNQyiXlklKKMfZ9Pw5DSklUvfcASEjTNNmy+bf/5Q/me4EAA7VNE31sYjQD4ZvI3nvnY2xEZUnLpu+bJsRz8o/ICGoGfJnuwSqllCwidU5SBQDneTmdhlKqgorUJa02xJLOImLRySWocM6lZUHAUmpKy7IkU5a3n++lolGAmJz3sVRxwedSCZ33kdnIwECoVXKMjWmIYRiOx+P19XXTtOa2llJOpxMTOYSqOUTygQHx4e7xcBxC0+y227TMqxUCSDkpEiFb8WZsnGguKS1T+fz5gSmULN47H7xWIWQml5eal6KCXbPZ7TvvoYlRqhyeTjVLWvKYltjE9+/eA8A8T7WKAc3jOHrvcy4qUktl5levXoHo37/7h6oOw3B1dXVzcwMGW591v4H4ak0pUIno4eHpr3/9R991lwLfSwhhhLL1CZ7jAFEFUO8d40qzJwAktHJV55x3QVWPp0FAgbiUYi6QWRXDKJumlbr2iViWVKsYrGLntf0WnGtibJpQpdaag903VXvQFnKM48TMqsWSa5fiEO/8pVDW1Fnf96XknBYAZO9LqUtKpUopZbfbGgZaSlGRGEPOxXbmagl/+4ffBu/7to3eMVHwjhlj9E30MXrV6h1H5/o2Rs/Rcy3JMzYxmvoB1eDc+sc7QmBCx9zGZttvHa/lZk2IRAgKKsUxt03jmUGhpIII5paUXJZlySkTUvDBsRPVYRjGcUwpLSlP41wLMnkRAGAVUAXHnp1DYFBwxFLFHLkzN4hLqVYQPQzjdtNLreMwGLtbau3aJuXldDoSUc5lHJfjcUbyXd/fXN8AILP78PHDNM0hNlWgioroaTg9Pj0SkyrOU5rnHGOba805d13Lzs9LKkVyLrUIs/MhbnqPlErOiG4cl3nJqrQs6dOnz+M41VK6tiu5llx2220MYRxHo0iZ7P7mN7/52c9/9v79+1LKNE1v3rx58eIFI8ElPMOVBrlmDwBV4P7u8a9//UcM0ai4FxeImJlIpJj3pAa1IlURRHUm/1JRxREDokhFpBCiApWq87IAEjKN49g0jfH+Qwgl17ZpiVhECPl0Gk6n05pXPVORrGbg+mpvPU6QcF6SD8GHoEAplVykiuacU86AqCJXV1fOsZm6KgVX6jAo4jiO7FzXdZbMZReQWFRLrSpaS76+2oNqzrmKVNUQm1LW6t81GfLb3/3KMzfBB8/MoJpVSt83XReZwTNqSZqX/aZrY9g00RHUvDBCG2NwTKCo0rWxbWIbvWdG1eh84xvvPBJdrtk7doSOEES0lBhCdK6NIXrPzE3bBR+CDwhoBsc5TiWZhUFiH6ICojBBUFHvPBOrCoiCqNTqEB1TLbmkGUDYe2JOubBzuRQmrlVQ6zic5nnyzlkevt/0X339dnd1/fn2KVdOCRQcOz9OAxJPyzKn9OLVm81+f/vwVBVc8Fc3V2+++mpe0pLKNJV5yXNaXr1+9er1y/vHh2nOQFRFlpxTSuzdOI0++G3vm8DjOD8dhmkp01KO01KLQAXvPCkFH2KIecl5WUTq8emJEJsQRKSW4rxPOd/f31ujm2++/ubFzY2eS0kQUZ+VRBExKKvQ/f3TDz+89/9UerZybUVFtFo2TdAKK5GZmQAApFaV6pjMGBCg816VkXwRUQVyTlRSStZd59w4SJiDd4GI+r5TqQ8P91a/oueEutEr2HGu2YcwL1lUnY/EgdiP05JyzaUcjkcyWjjAbrtjxyJ1nE5E4oNTZSRComGckNmFkIvkouyCKhi6WHKSkm6u9zkt7FyITRatimlJUuslxc6/+4/fPUfBjLFtlB5zKC9dG2qttHYrcVaeE2M8F2uvtETr4oKIogKwZp7NO2Rm81wN+iAiq8u0EjuR6h01TYzRgyqAIEjXxKaJwTsENbDMkwOpoBVB2yY00TtHKkWltG1UKUyAIKDVB+cdoQqB1LygCqPmZTLGi4p472L0tZRaChPntJScVCoCzPM8jUNaZkIEheurfds00zgwkXNcc2liLDmH4LVWUPXsx2n03i/zcjwdERFAx2F8enpqQnTsx3GMITjnj4cpJSEKwzjnXBHgfPly4VmltEzTKCIW9hl6czgdrY6i1jov8zfffLPb7UBWP/jy+AAsLU0ASMSfP3364Yf33vvLPlm1+/rEV4DycgAogtoDJgQjStgHrcDFh7ikhEjOeWOql1LatrWFLUtq25Z5rekRVcfu9u4+xAgA9n7LqarKZtN3XWffYLIxz/NwOsUYDVG162Ki3XbrPM/zNC9j2zaIpILGTyslg0LbNMuSLvfAYK6U0ma76bo2l0LsRfV0GkutJRc5t4CIIfBXP/lqHMdxHC3uTCktyzKO4/F4nOf5wpCzMjEDE3/0ip1SRIxMavTrM706249GLF2jT/aX6vKmadZCZFVGCs51bRu8Y8BS0nbTbfu+a1rvHUhtYuiatgmxiaGUDCpd27RNMHJEraVrmxhDG4P3rpTcNKGJMTiO3pWSY/BtjJ45+KC1lpRjjIQ4T9Pj/b1WYXagqz1hQhWRUolwPI2Hp0NJRUpJ8zKN49PD47LMyzwTUdu2b96+vb6+ubu7yzl988033vnD4UBE2+1ut9u/fv36/fsPqNLEJsbNOC7DmKZp6fotAlqG37LspjtSTlbCa5rCOk+R42EcU0q77e5wPPz0m59uthtQdcx1pR6sh3k15rx9/PDxh/cfDDV/DvmbMhapz0QfEJGQLIsPCoQrHch+jcw+ROfDNM/OBfZsHSZTSpvNZoUKc23bzpSmVdy2bet9eHx8CiGUUkvJiBhj7Lpms+ms1s9UbdM04zBYuncax2q8CabG+36zAdBhOMUmem/4LxvAPU2TkfvneWFakyo5Zwt1XtzcAOg0zexcFTmeBlFgRLvVIYQYI7/95q1J8JkGsxht6CK1y7JM07Qsi0m8Qaq2R80ftUZ2K0iakgGmJWfjYc/zfDqdTCXYm40aZPvbUIKSE2llIlCpJZOCI3KMoMU5jt71baNSS0qE1DShbWNsQi4JQJsmeM8x+lqzRS+xCTF6x5iXOXrXxhAcR89pnprgN30XvVOVtExNDE0TPbtN31spYN92wXsCdATe+eA8AVolUFoWRgzeS5WSsjUSUdFzcwQB0Hmeidh5N01zWhIRH48n57wqnI6n8TRNU1qSnIapVA2xNX/AmMZWzl9rLTV1XXuRVzOq85IukjoMwy///Zfn0pDV6b+8WaRazhkAbz/ffvfdu3CuJ/7ntJquDarOWhMRnXfmDUktKtU59qaeiEIM7ELb92VlWzhiMuTKNvDxeOz6Td9vLv1glmUppTI7VZimSVVM0F+/fr3f7y5vu4Cwp9PJSJrDOC7LsnL6t1vDf0rJbdd4z4QkgivwOs+Wi5imic5UX6Npllr7vhcpy5K8j4CYc64Kfdv1fd/3nVXc81c/+cqgsQvz0Szy5UVb3AU3NI/I1nfpFmZvs411UUWX3OSlxZ/FUsYgTykZfFFrValG5JynaVlm+1Nyqjk7Yu+cijATApSczHtpmtA1MaVZaonBe+8ItdasKk30m75tYpCSCaGNPga37TtHOE6jVdK0Tdxs+pwTqHrnQ4jBe1OPu92+7zoA0VrtetdGZQCqGkJsYjQM3trWiurxeDweD6atx3F8ejqkVKwIcFnSOE7zvKQpq/AwLMtSREiBc66g4r0L3vsQLu0FSsnMZGJtFX2IGJsVBben+/Of/7zrOjh3VDIUYfUZmKSKkX0+vP/w7v1H8zBNUOxR6sq3W2HQVf2vjFcAUAQM3nnHKnWNF9k1bed9nJdlWRZ2RtaQZVnSktquPR6Pu+3eWhJZtm6e53leRMT7cBoGBNjv92/evLHq4VKyeRCX7kmq2ve9OSCG0qjIbrNpmpjSwkz7q53zRkcnywpfNo8KIK58BdPU3rmmaXJaaqnOh9g04zxX0bZpgvfeB0QcTgP/+69+bnLfdStD+kdNskx52Cq32+3Lly8vqZO+7zebTdu2Nzc3ZiXWpMy5lYyqGH/deJRt27148aLvexF58eLFfr83HmnJibCq1CoFQO0ZiNSUEyKy41yyYdMIClpVhVCZsImBCZnQObJtUHMiQufIM7VNLGlJy8wEbdNs+s5IGY55t91uus4Kur2Lfdc7Yu98SglUmxhj9MycU2bmTb9pm5aQVBRU2qbp2paIrX6632yv9nsL8kAhhtg2LZPPudYim82WkEUAlVGY2LP3pUpVKbU4xzmnJaVlSU9PjymZD722OTH/ynDPXEtsmrbrLN/0i5/9vGmaH8Gg9sNK7BEQhffv3n/6dMtstK2VRmHPFwEUjJhjeAivGg/WjlreyF6mE4m6ftP1G0BaUqq1+hgu/ZdSTiK1lHq1v0ZA64l98Z+tjaLUmnO+urra7Xa1Vu9X62G+wCVFbbLx9PRkCp6ZdtutiKS85Jw2m17FuvoRs7OyGNML3gfV1SyktMQQ2q5rmljSQuwAMZcyTnOpgoglF4u4xnHk3/3hP5q2t4rCWnXTb9tuI1Xbtidi84yYKcbGObfZbIjohx9+sDz2mzevh2H8+PEjIrrgq1ZjfSporrnWahwsu8vmdXV9X1VqrUi0u9ovKfngl7S0TUvsRCDnWkWrKKha96kYgncMKlIzEcbgnCMmIFQACZGdI0QlBGZgh4SKBATAhEalZkKViiDeceNdDMygjrGNvm9izaXk5B0RCKrM0xi967tm07XROylFat1vN1e73bbr07w45i42bQibtiMAx9x434aopeR5Dux2uy0RBs+IQoh933Rt9I4RoW2b/W5DpASCWj2TYwatw+moIk0MKlJyHk/jsiy1GKSraU4qkpZFq9QiOZd///dfbfotnp0f43KujhAqWkJX9Icffvj8+ZaZVvtg6n/lr681QGQZWQRPGB0FVIfomR3hpV2wD6Hrex8iO68A87z40IgSKDH5JWUAkgr9ZsfsyLmUyjhOtQqRs6bcALAsy36/t5BGpOa0zMty6SZmOYT9fh9jPB6P5oc3sWm6OE4jIM7L3HW987FWJXKAuKQCgKVILuJDVCUFqKLjNPsQ2m4DqqUkdk6BDsfjkor1mGaCkg1oTfx/+b/+30oRIu77zdX+qu+3fdftdvvg4zzNw3D0nvf7q7Ztrq725vAcj8cqJcb45s2bh4eHWutpOGUpP/23n+6u9iGG3dW+advddnt9dcXM2+3Odk6M0QdfpAroMJy6rlvSUqReX11fX7+ITbfbX7396uvYdKdx0lK1VELsutYyCADCBIjKjkSrgjiPtWZrbakgopUIyKpsEFWK1d17R5bNRKhM4B2p5FoWVAnBdTEGzwSy3TRN9I7BO0BVz0QIqOKZcpq9475tg+eak2fe9F0bQxOD1sqIm67tu44RSkoIstn2u20fvZOamaDvmjYGHxyiOIbgedM30TsVCSH0XeuYYnC15E3fNaFBIEaKPiJYPEqSE9TK5/rN3/z6tzE2VgJxoQmt6hyqMeRE5N0PP3z8fOsdW4yMSBee9ur5AJCKc0QgwWFkZBVnzBZVEGVi5xw7RuKmbdl5QDqdBucbBWes5FLk4eHA7Pt+W0VzrvOcUsqiIADLWglYQgibzSaEoKopzbYk8z5SSqfTKca42+3atm3b9tOnT0TUb/oQvXGHnfdLKv1mKwoCmkqZ5iSK47QoOudjroJEVTTl4mPjQpynCaFau4NpWYoIIteSEWUYjimlEDz/x//2X6wavWka57yqfPz4sVZpmibnpUqptd7c3NgeNdDqcDh45wHg+vqamR8fHxGgibHvusPDY9s042lsm2bb948Pj7XWponjOFmt9OdPn0F1v92CQBPiNE5Xuz0i3N3dGRaWUurabhgGKcUzAUKMQVVFagieaCV1ee9FoBZ1HJisFHPtE0HsQMGZ3ltdOLx4wGdPYO2Mcn4FADTn7Bzbn1ISERJRCK5tG2tUfw57omjNOTnHVklYSwYwxynGYB2S0VkHY6Kai3c+huCdM/embeOm72MMVkwXg99vt7vd1jtG1CY2bdt4xybsMfi+a53DlBbv/W67JaKvvvqqaSLAmcPzBQRSa/dp5TQ/fP/u0+db5xyCQZP6DAsSsupDJgRlRqu54dWLNbdq7X3d9W3Xb4g9O0/Mx8MJ2TGvE1UsGLU+PGsAWvLa/vXMoTRU1wLIlJJInee5aZqb6+vNZmPkXER8+fKl+XKPj49d1+33e9UqUkvOIYRxHJxzjh0AnE7DPC8l53GczpXo1QIDawi3zLOU7BiRCJFE1cjbACq1hBCdc/vdnn/5m186R5dARGrd7XbeO1U5nY5Lmi01YjCFydA4joholLVXr17tdrsYoyWnSspEFJyTKtbAOqXkvVk9sbYRXdtZEyHnnMmg6STnXNu20zRZCDWeTtb9tWlijCHEYMG2lasjEgDlVKcpHZ4OxqsTUUtTiELN2fzy5/00L5VW5pLZKwAAqBY5AGiVTIzMTExWf1drZmYFFVEmAisAshoRo9ezoSsCoDFG70Mt1bqeOyYmtokvMYTgvYqUnJiobQIiWv/+rmu9dyJVVVRr08TNpnOOlmWMMex2m64JznMtklLebDZff/2VxeX/ciA7qiIqikjff/f9p8933nvQlSZkGtc2ABjrk9BagjomVDCGnGk6y+I755q2jc3q/zC7cZyAmHlt2uecs4xv27Y5Z+u7ZDdWRJiolGKQv7ndpZSUllrLy5cv+83m6uoqhnB3fz+M4831teUBHh4ebq5v9vudaLlUqJt31HVdrfXx8dE7n3NGpKZpaxULY4ZhsOTSPM9m2du2a5qWvT8cj1UUQdumef36tWHxfP3yalnmUvI4DinNw3A4ng7jNIzjaZ4nC3SsIO10Og3DcDqdLi2WlmV5eHhQ1Xma5nEah5PUOhitN+XbT5+XnGutT09PiPj0+HR/f19ynk6Dxebm76Z5nufZ6i2XJVn4LyLD8YkR2HHfd84zgDX2qNatMWcZTvP93dPnT/ePj8dhmNJcHh8Ojw8HUBd8NOz70gHFnrrFfxe85VyBZVQXtd2FaI1Q1RrIANjeYO/ZwjuL1JnZFlNrWWcCMOaciLGWgoAlZUI0PqljRlX7W0XMoc9LspyV1iKlMKFjBBEDrxxh10aUyoREuttsurbJKQFCCOHt27feO+PYAFgt13qwIwQQgVrkH99+dziegveE52a3l42CCCrOsSWCjf9MCARgHbBN64UQYhO894CExCFGACylLrmycyuIqXqBawHRIPxzPJrGYQDQEOL19TUhPj4+IqJz1DTNy5cvDSBBog8fPihAcK5pmsfHRwuI+74LwQ/DYAjbmzdvvPPH43GZZ8v0GXU8hMbwg5XeG4KlqB2hSr66ug4hllrnJc1LKiXfXF2ZU3N3f8+//t2vrNVWCJ6ZFJTQejOtBYcXQbHtbrrTrtzsgCUEGNEKaIioGO+y1nmZj8djrfV4PBqnXFXncSqlTOM4jaN9SSllmudpmsZxOJ1Ox+PxcDi0TXRISNg0setaQK21EKGoOBfHcf788e7x8cjsQwhrbpJczvV4PJVcm4YvWc+V+JmzqR9VJSRROU/yMT6SKXUVqWodu1Cdo1Ky+RWIWEWYSdWqH8SYw7pytMr6ImgtwuTOzfCAiZjYuv9JrTklxwyqtWQrTzGbrqqevWNGkJyXmpP3rCqImtMCosa+ZKZS6k9+8pPgg/yvSu+tR46FRN9/98Pj4xMzS/1S1WTvXMlDAAiKtHaJ43Pq91KPT0R933vPVn7edj05NwzTcZic85YsQsQmRqtTMwfK8pvGJzC+2tXV1YsXLwzVbdt2v9/uttumaS5E48+fP4Nqyvl4PK71u03T9/2ZqUTM/OLFi+1u++nTp1pr2zYAmJYUQuOcy7m0bTuOg2Vmvfdd1wXnAIoPkdgtKd89PC6pNDF89faNJZJPxyP/4lf/Zp2FFJQYAdQHryAAqqAll3OT0WxmsWmaYK2rawUEQKhVEMBcGgQwTqyN7EilmLo13SAieGbkIpLR4FZpeqaYLUVS06K1Osd938F5bQq1bdppmm9v7+e5eBe9b9b+cOtsFIdIw2mode7bxmogTJ/Zc7WU3zTP8zRZLr3WpdRcas4li1aDqEvJawhsffe1WgNt66l/Kd5lxxYhmGiGEABURQmYkNh6KIlNIhIiNemqNSuIZSEM7CIEFTG0qtbkHQJorQlVEDU4LjmXnNdaLcA3b96EGM8oJuA5jgGwamFQQRX97rvvbQNYgf+FlK9qc5ZARQiUbANY0CEVwHQfm6O82WwAIeXStF2IUQHnaZmX5MOammBmdi7nYvmH2MSbm5vr6+u26/b7/csXLwF0s9laVUbf99fXN7vdhhwzcy21lJxSejocrBVsznm3271+/Wa73XrviMA5t9vvbBqfcRzmeX7z+k3fb45PR+edpcAQ8Xg8mTayfkp91+ZlssqBx8enp+MRiHabbrffquiyLE+HA//bT78hpOC8GWcV3e/2XdeXUn/+s19Ym5Ptdts07X63u7q+fnx8RNFtv7EaGUL66Tff3FxfN32nCtcvXuRaSymKEGK0DFkTomMmpE3XaxWtGVWb4JiopoSqPjjRigjPWiaCVkUB53y/aWstSMpMtVai8PhwfLwfY2gQMQRHjFWrDx6ZFAVAlTRnReLNdkMEhEoAKkrEbDlX560RftM0hCxVEbiWisiELifrJ2wVmzWnUkuVCrVKycWAERWNMfZdb92YnfMhROeCilHUMJditEQrls21ZlEkV2Tt8SOK5JwCpJJLLUVEAXLJIhUBnfchxHOxhENF23xVVB2/fPPWN40QKKLgmg6wMvsV8gdUgL/97e/H00hEjkmkGCvZyNKIgKoIQgiOiBEcUXAMUJHABwcWGTt2nomxlLrd7dkFVRynuYo6x6a7HJOqqEoIrtbSNfFqvxOp3nFsQmw8QlUtTeN9cKq1bbxj1FqCY9WiUsfhlJapal3SHKP/6us3L1+9gLWRwDpY4JKBtezv1dW1Y78sSylSSrEWQPM8O0cK0rXNbtez4yXnYZrnab5/fEAEULg5F0gtyzIMA//+D78nJFBk73POAJhS2my2FqRbLvPSDerq6urw9FRz3m42qLDMM6peXV3FGFwIV9fXXd9N8zxMY2waQkQFM/eGKL969Wq33R6f7lXEKvkvaS8kdISEUEqWWhBAqyIwoO62GxcY0RwMBKCnx2E4LYjsPIdA7LlIJcYQvKrkklS1VMql7vabtvVoyKBiSpadcJaUMCJaG1tVYDL4x1vBddtG5xwCEhCzQ0CpUsuqR4nIgPKu7Q0wDD50be+YLfq0CrdS65KWcR5zzimXcc6ILIrDuCy5lCq5WlG05FJTKbnUapMPxRo5kggw+7UJBGARzapK/PLN29A2RcX2xVqzYnWPiMZyUIH//Mtfx2kGAEJbOdoNF7F5ZUiWByAMzjlCMpSZ0SAjQLAN4INXgK7fEvuUyuE4OOeqFJFqRGUivL6+2u02TQzLMvV9L2Jt54BIkVSkxGioRw3BSyl4jkDSPD0+PvRdd/Pipmni9fXVq1cvLVcwL7PVD9htN6INETdNJCIROBwOlsL23p9Op1IygLRN3F9tfSAiyllKqUg0zzMR3Vxf3dzcqOrxeHx6ekop8f/9//n/cN4XqS9evXTMRtcxxCql1PfdJQBfliU2zXaz2W7XXkXLslirze1mq4jTOFWpZuZubm6899vtdrfd5lyurq6vrvbTNPVdNw7HC2PCLJeCErNxpy+NqGrRWiqAbHd9jN6UQc4ZkacpnU4jANqQMySoOdWyciK8czEEERjGYdPF7cbSCMrkjAJg5z3LMZdqrJVsDTNSSjGGrlv7+3VdR4RVxDvPvHbcVtWua513IUSr4TJ02Jrq5VzmeTn3Y6QmNkQkAIhkVCujXZVSUs45FSthUwFr0ipVSinniBOWlIidYxZVILT65f3+2jn3PAa4sFbIfHvFUup//uWv4zghrh3PV+/fnHtcU+sIwIjeM6iqVIQvvV+Nw2K9+3xoQmxLlYfHg4j6uFJ6rcVI3/fWwznGOI6TtbO1XwGsc1zMRTFfTdY5HRSCL7XmnF+8eLG92l9fXxsdyELNu7v7eZ5XBnGpT09PNlUJEQBJBZ6eDt4H70MpZRgGa54UY9zuNsuyELFj3zTNdrs1vtA333xjfT4tf4WIdPf0WAmabZ9yujSkf3p6shGw4zhZVy17zH6dDlIPh4P5f2vARPT+3ftv//HtOI4hhFLK+/fv7b7f3d1ZEs06R5yOR+PYXeZf2KGqy7IYn3SlY4A6ZhEdx/EitRZFGRW5aRsLthigCd5qQzzzbrPZ9r0xwOy+O2Zb5+WhXng1ZtnYOeP02iuXlvwGh4uIjT2x/INBq8773XZHhNM03d3dPTw8nE6ncRyNO7iOnTvXfV9iSgvxjQNTa61FalURqFVLUUIHSvOSno6n2/v7T59v7x4ex2WZU061iioihRiNspHmpeaioqvLhQgAa1NSVQM6nxek29VZSGoEE/rSq5lE1N4suuKkz/APraVaYywjDlt3wM1m0/d9rZWZttvtmW7tNpvNpWI2BG92ydoRPD4+zvPCzp35QsWC3evr6y/EsDPRxnowXojil12koszOABgRo/StehMR+64z5Ssi0zTaKADv/fX19W63MwEz1bayQX/3X3/PzkmtoCpFTB0ZA+xwOFhEOwyD7csQrE4aL5N6jeK/3+8Pp9OyLLvdzmDaEAITWfMIK5gYxnGe52WZQasB8BeFBAAVBM5z4e23acmogARE0DSh1ixaVcQ7n1I9HQebnGKtsVAlp+TZdW1jD3ac0pLTdtP0XURQRFIFOcuiyf1l6o778Qg6Q1zQqk+MXtu1XdO0l7baMUYrqjweTwaFqfXUSCnGZrPZ9X1v+/N4PA7DkHKZU1pnr5vbp0DkmL0q1CJGGrWx90gESEsuS85VIOcCqLFtkLlKFdEYYhNiyYUASioM5BAlFwJwngEAkUou//mff52m2eCtyzZYDS/YsApYayNhdVatyfFadH9+RsSExEhunBYrNrAA195jSJGJlDWNtROZqFkD3Ettw+Hw9Orlq0uLmsuzIIvEDToDWAcvgB4OB3PZAeDu7m6/39skqO+/+/7h4fGM2FLOeZ4XJPzqq7dXV3uDNEsRBOy63rTP8Xg0hKqU8vDwsHYrfPPmVU359HQwPMsIbbWuPXVNMRt0aNTo0+lkOKbVwl/GcuVajPGWz/W+OWcphtkXS2+VkplZajY9aisopSwlr/GOXKrvEZVso5e6tG10zhSVAFDbbg5Pp1Kq96Fpo2f0a41f7bqWkRy7cc7jPHWt3217a4F/nidQzfaZurIFmGq8aGsiAhBLIJjE9H3/+tXrrust32lFgPM8T9M8DONaXsx8dXX98uXL7XbLzs/zfDwex3E8HA45Z0CyzWWScU6fOYNrVnpmFSnGglolFgCraKkl51Rr2Wy3jl3bdKhYq1Spp9MpWw3HsiCA1Fpk9S6WefnP//zrkrL5Reddd+ZOn8cSEwIjggqvc0yKD+Gfb4UCIpLzIc5LtgzBfr/30VtsaoVNF1G2yMqudBgGInTeXajEtdYmNoag2HvsU+YQW5h7eTTWgPnTp09d15lVadvWJOfdu3e1yH6/d863bVdKaWKz2fSvXr0kImZynpl5npcYm1rr3d3d3d2dcZCXZXl8fFzxq1/+/GdaKyrkklJKq+o7Fw1Yn4BcCihYkLbMsxGbwAA4RGMHTcti1aWlVql1muZaS5oXS4xbhQ0RI6o7J6fsyhERCe3i7dQigoSOPIgCCKBsNp0PNg2ASqlN3OQij48H5zgEFwM5phA8Iez3e2aqtdw/nnKt22272/YICgogsFbZIVrDagA0P8H8ossPiBiib5omxmjt3UMIxM6xszzlMAw2S0pEliUjwtdf/+TNm9ebzcZ7Nwzj/cPj/f39NE1W28XECtYW8QsvHwBsA1QRa4sJgAqopJZ3sH5pVvvHDlPJKrrpt33XE3JOeV6W0zBIrXlZcs7G/VjyknI29OJvf/17LlVV7c5ahtHObqsy4i6AMKFjQrQOcGyO7vlxVFVF4th081rkTtvd7gJwX9oD29XZDTRF9u233+522xD8hf3edV3TRFDQc3SrosasVoBcirkPVlJjTyqlZKGXpZNzzvd3d/f3DypgW6WUCgBd1zdNtHzOedQTpCVbpcHt7a1B+Y+Pj5cyLxHhX/zi32qtgKpFtFYUrTmzNccWgZpJhEEdAamwKoHmMqsWVSG2/oKzavVEDoBAalpI1ROCFAIghFqLVVgbO83g3mc5eVVFAsfIIMjkSBkVUamUatPW2y60rc9lcg7bGLXWrglpnqdh9i54R20bQwi4TuCBT58+Hw5D17Zfv3kdg2dGhSpQVDXlZO37S832vGu1Igc+Ho/2OGstnqgNzbbfXO32IJpTSnNy3uecHx4ehmEw53iZp67xv/n1r/7j97+1AbeP90/v3318eDjYoCtQRGTL5Fy6g5gBvIQl1uzR/qB1/rROtMiO2fogozABjcNcSmljbNumSkapL672JWVL2paCAA4ZCQmqllTeff9DGkdvs6Us+SV67goKtilsW9gkKwRAVOM0rWSeNY4gotB122UpuQBx2F3trZ2bZZQuLviFcGFG9U9/+tNXX72Jzfpt5+aCzrM7D6Kol/YiVXUYhstkROdcSqkUCaFhcsZpk6pPT8ePn+7GMRG7JZVc6uk0EOlmE62NQ9c1gJBSapqYS7q7u7PwjMipWg3DfJE9/tWvfw4IiNTFyEgEGINnRPujNRNCdI5QUVc9AWRdTNa0joIwIYg6JiaSUlTWnjOIUHIeh4GJVMU6npvWv8SXpWSpqgo2hA9ELT0kIuxItKgW57HtwmbTBe9tMmYMsW27p8enw+ORHVh5FiDdPzzc39+fhiGG+Orli+2mt12qUJAE1RxTWkvtCYlomZOpnEu8xUzXu912s+26DgHGYZBaDXW5v3+otZibW0p+/frVb3/9qzevXnnnay7zuLx//+H29l4MAPyiEUkM2jyH4Gfrx5aQsgSzqpIViSGpKMGabkNAAtYKUnVZlpQWRQmev377erfdIIKosnNSdZxGqSUtCylC1ffv3qclE1pGGdmmSVuv2hUQU1C1WWC0oq1i1TnmK8JKiKMQmrbrpyVVASJuuzbEYIIeQnh4eDhP3FkPZr6/v//zn//ym9/80nlnlYom3BZvTNP0+PhozqQZpVLrw8ND27SxWfusiGgtuizJDIz3YZ6X9+8/nMaFkM6MRqMplLZ13q9N2FOaLQ4JwR8Oh/v7RxEb0UjmINn9Z2b+3/73PwTvYwwxhr7rjLPYdW3TxKZp2i62XdO0rfkDwTvnuO27pmm6rrPQ3jvvfeja1jkOMTRt07SxaZu+72IT4srrckSgIFVKqbnWUiyoVRv1bLuxImqVUmsWLaJVtDgHL19dd13rPDdNAyoIyOyqqPdhv9stafn44cPxcJym5fHxcHw6iqJj//r1q5cvb4iVWUXLJT9qPUEuDhgAmi4konleRGrXdW/fvHnx4qZp1gFYFigj4jTNpiZV1Xv+6u1Xv/rlL3abTdO04zj9/W9//+Mf//T0dDDajIm+IQfMaxcD2xIXFUBEeg79Vy+COddapdZSbXTpqiyq2kRHQJ3naZ5HQLi+2vZdG1vPjDG4pnFSF82VAKVqSuX29qGug02+AKZ22US05hoQ0cp/V1ooGTZ04U3ZpLam7dqum+YlWWKO0GqGDBwz78J8JyIS1VLKp0+fPr5///brN+ZwWgzgnLOy8WVZ/sf//B+IuNvtzAgowjTP3nkfVgSPiFTgeDzZ1xLR/d3duw8fnjuT1pmh1kokFjnUWr1fwxjvfc7544dPFk4QWVAOFrhuNhv+1a//TUFVKxNKLYDAhIhWw68hOOu5pcYFAEAERfNb1nDKjFpwBtWrqtRaiNgHpwoixeRgs+n7vo8xtm3TNK3NCrDxnapKhMTm92rTNv2ma7u42XRff/1ms+1CcIjK505EBnKrStM01zfXN9cvYtMBYPAh+LjfX7169Wq/35y7VVSiFRMUAYQ1wFrxDaRaV9NcSvEhvHz58ubmBmHtSHUp+QcA7whEmPBqv/35v/3spz/52vLKDw+P//mff72/u3cuHI9HdsEk2hzZlVjGRM/qRe3WAaBzNvt2vZmqWkWsgTSTdWcwlo5RTglQjYaUUhJJxNC2zdV+RyTBY3C063dQrYxH724fi6iIer8ics/xtyoCKqBKoES4toHgVbbsWRKRqBBh07Zt1+VST6fReU9MIQaTbMM8TLjPu1pvP3/+y5//nGtpou83vbndtda26xARVEvKnz59atv25vpmbQwlYqb4MmqIiGqVp6fDCiQOw7sffkgpA65aLITQNI3lglSK967ve1U10oQZ23GcjqfBmqzBGQuwqRkhBP7t737RNBEJvWNmNAIw0jp81x4TrhIvxq+09IYF0XanRKTkTBa/otrWrNXy5Axo6Ls56Ni27W63tbk6bdv2fb/Z9JtN2/XtbrvZ77d938bofeAQOEQz32CsOFQyNiKoGlHMTPbNzdV22+322/3V7upq17ZRITsHiFKqjRcHIlaBCxHaNgQx11LtJhrLcr/fqyrqilBZpb8VZMboQ3Db7ebt2zf7/c4s4uFw/PbbfxyPR+d9yeV4PJUqQGxu9EVHAMJKkjzrDnOvmd0l4bDaparBBpIDaBVG9CuZRw0ZPM//05TSkhYRaWPsYty0zeub603XXu/3j4/3VWrKGZlLySWnvu+e63WjvayVBCpMCKres56rMb+sB4Qd+hDarus2G0AcTkO/7Z1zd3d3h8PBIlQDiA3PSSl9+vTJxpyN0/D4+Pjw8HA4HIZhkCpd23hm591utzNC6ArNOX7eI96kZRynDx8+msU4HA5PT0+xaRDJsRMR6/eac3aeQ+CUlr7vza2yg4imaZ7GuRRLLqE5wLXWTd83bcv/5b/+WlURQeWfem3b6ZktnDdyLCKiglprpIvGWlUFCqGyI5VKhESgWhEBCABAtAKAc2YWaikJQAyHUxAkjY3z3lUpznMpqWpxDr1nw0WQsGmaWgUBtUopRVSM8ggoiKJQnafY+BidQgEotc6ixQTF2h8gUjhnDa0bharGEHKuRuV9+fLlbrcbxxFUnWPzFYx6FUK4urq6udoZeb1p4m67RYTT6ThO8zAMOefD4fTp02epguzYeSDjxsGa9kbIFkiI2OgdIrbw4JJSXTODvI5eIETPjplLLkCrCWBH3jvjyQTXeA6Sa1oSiDDSpmu7hrs+tF0zjMOcEpCGEGota0d4720BgLA6xSv5ipCAEGzWm9kus5DE4AI7H2KMITZt15k7dzyeDofDV1999XwqnsmcJYhMFl+8uGZGe0+t9enw1Hdd3/cIYM6PfcSS5V+AgfWgksunT58tvWgpUWcxH6D3PoRgdSlMCFAtHXE6nbquM5+nlJJSJuRlWQDQsXWOUETcbrebzYb/6//2W4vErbqc1gyJGhtetNaa2UJwVEPikd2aOFwzjrbsKqrEbqWIqoFc6/RFC/JsCiqiMKNzxLwSIFb+iWOyHuWeHZMP5KOFpOuBQJb4tB7URCiSmdUHLnWxeQbMai4oUBUtNvTOvGuL9GzMzqU2oO06u5UvXry4urqynLd3ruSEAN47E9Pdbt93rUqJPlgrocPhMJ5O4zh9/8O7+/uHT58+Pz48qgKza9q+7XsbFmRohqrmWgyEVRtKzOy8M1L7GXFnM82EhKKOuYmND4EQvffsvXNW5YbMhATMjjDE2Djimuvx6cEpaE0xikry0XFwgvrx00dA9C4aWeBSE7MmiQEAgWwDADhei3ss8DhLoSIpIBK7Isrsm6YJsbm7v9/tdtfX15fWDKtXSWS8fKMt9H1nx2azMXNaq9xcXVkO65IZJKK1p9cZObDcwvF4mqb57MyMAOCcR3I29uE8rk4VpJblxYsXBpta+aGlrr0P2+3u4f4h5QJACnLhyS/zzH/47a9AABUFtKgAUlXJtRYVUWDnjYBSFUUR2SnynGHJVZFLBUEqgrnqUktVBOcFWJCUXBG0edSlilSVWqzbFNB6jwDW7WNUfK3imB2SI44hMJJWdegcGUIqBGRELhFBAMeOyRFeih/RKAu25aw3IAIzeSaHSLUIs2dyhscoIJNzPgrw61dvt5stiEbnmuDTOGhNnklKjsFdX+2a4KXKOE7jMM3zAkAhNG3bffp0/6c//ePu9qkUkYohNDE0Xd8T8bLM3jmboiRSjXKDoE0ITOSZgpF5CB1zCM4TeSJPiDUHh23rt317td9ET3mZACqhas0EgKoE6Ml5BDtB3/chtoCs6MZlCu0mNq1nFzx1kQ6Hu0UQGUNw0zSpaHBeVapk49gSIxABEyJ5ZhuZtTLnSBAB12U673yMvtRCRNMyv3hxvc4ngEqGVVmuGqpAcR7ZAYo0PrYxttHGwy21ZBdDiGHtToFUROUcmawFTADEPI7Dw8NDSou1DS5VVNG5YNzKzWZTSp7GEVSb2HgfY9P2fR9j2Gx60ZpTynO+2u1AZDgel3lyqKpgHPBa9Hgc+Pe//5VNJ0ZHIlJFci6m2mut1uENiWqVXIr1Tx2X4kIEwFwkG+GJmJwzRVFFi+j6K4FlydWoXgBWYHMpvzQPypB7VOvHZg7T2pplnZBNvObViYjQiDQXFIWIRauZ33XZRXLOWkEVUc1JM5yHEVbsNedCSCICCtdXN1fXV1KLIdjTcMzzHIITqd65q6v9NI6Hw9OypHGYmqbp+81uu9vv909PT3//+3fzLDlXBAIA5rUHTKrZ/IoQwzzP3vu+7wzid0xd23Rtiwpm64KjwNhF38UIUh3pzdUuOg5u7Sdc82J7xiEEJs/UeE+gzgGBEEII3mZIKqj33vswDqOqBsfbvh/H8ek0WTVm27bjOOZcQvCwzisyX4eQ2BFFxwTA7tIjSCwbF2Nsu15V2TvvnCIdTsPV1d57X2sxx00BiFlBq5QL2Ta4wMTWwtH6PjC7VErbdj4Eo4sb/HWJkMyMzPNs2SvrdCSiUtXgE5Octm2XeU45xxi7rjd+uzVe2Gx6Zswp5ZSty5P3vm2b2IQmNuyDjatyzvPvfv8rdk7UXOtqTVPNNwVA77/MALWj1iq6drE0yIyZCTEVEYUl5VqtoxQgkkhdQwjVNa6y1DrA+WtXYElqlXPZyiUCM1P1hXWn66gOS6B88cHENoCaw51ystTgOWRc95hzHgCkqoLaeF1Vvbm5efXqVc0pOJaS0jKjat+1bdduNhsLiD99+mRkWgBsmubrr79GwtPp9Kc//WmZ0zilUouq1S7HEIKA1lq9c8aha2IM3oMKam2C33Std4wACBIcewZWcQSBSXK62vavbq722w0z1JykJJBqWclN1wbHjjB4doRs0A1B2zRN9KDCjPM8zfPQt+1m08/zXEu5ub5h9jG2XRPvbm9LLqbOUk7saIVIVa1LqXVDsfIjw8nYsZWzOR9CbBSQiF0IivR0OJqnYWgBERGTVVcvSwZFqVCKkJKBIFalGUIbQjR33zn3fPywuWcmY7XWz58/Pz4+xhB3u/1pGEu22bucUjLIzjk3T5OeaW3Oca3F+gJa4FfylzEuAGeIyXtyHKNv27jZtPwf/+U3pRYk8/mAnSNiEV1nHomcUxIrVojESo5obXm75r1FqioxA6ARuUTVvFuyocuEVkSGCI7XHrq2CwAAwIi4a1M65x0TPyON6WVo+6UV6XKeO+KcM4zIwJaVSWEVDuzsLIhoRCBrHrZekepuv2/b1sYF15RKXjzBbtvvd9v99ZU1sbm7v7eZHSL69dc/2e/3lg9+fHx8fHyc5qWI1JoRpe877znnBUCaJhJALbnv2raNKlWlENS2Cdu+Bakq+Wq3aQJ7huiIQTzB21cvbq52KFJyckRM0IQQvYve9W3LCNG7Tdc2IQSm4J2PDhHYUdc23juVKrWAyuFwCD445mmcqshus41NS0jO+Q8fPooCkgsx1Jov9XdmIQnAYn9EEBVmdp4VVEURiNmKA5z3AZAfHg9t2xjX6927d845a1+3LOnD+w/v3338/On28+e7Tx8/398/Pdw/3t0/HA9DqXIaxofHBwTqN1uLRxXEetdZ5ZrZgcfHxwvN7unxwOzGcV6D0XMlmiXXrq6uNptN00RVtZajiKAqtdS8JAAoJVuLchUxx9l7F6LvuoZ//4dfOecUwMaZ1CwKQMiEjGSl6GfEkKiWIqqiJBY8mcdiWxYt175Or0BcG6NXMQTGOjFZHw60vWSRjVidpIV61n2a+ALiXjwlc4qMwW+qIqVksEaITteYe+07wMzBR6lqG9u2cc6Fka320kIoI3h7x56p5pTT9PLF9ZvXLxHUx6Zt2w8fPuaUrIzm17/+zatXrw3sm+f522+/vb+/X1LOJSNauGwGU5xjx1xyYsdd1zJTyanxrnF8td2Sas35erfbtC1IDh4c6ov97idvX1/vNl10BOIQ2uC2fRMcN4Fj8J5407RX2y2KMGhkB7VWlRCCJTUIoInxar/v2oYRh9MpLYtUAZFa6n63lVpyyvOcFWicc/Ah+BV2XIF/UBDhc329Y7dyNEQQ0MjYohBCdN6zc4fjyYDsw+Hp+++/f/PmjfceQIfT8H/8H//99u7p8WE4HqbjMD0dh0+3D7f3T+8/fPrH9x8+fLq7u3u8v3989epl27VE6hzUaiV0ah2EjEJrFjXnPE9LKTWlbHRGk4dL9Pzy5cu2bZ131mrSxkOpyjLPT48PzhEz+sBE6AITIzsO0TlPPjj+1e/+HWyyuaBUFStgVQg+OueaJlyScCaLsWmAvA1SPzMCjAtCigiKomvjLgCw8S+A6J0L3lsjA9R6WX2t1YAdx3SR78tTuWRtLjvBLth4+Rdf0Ez5uYVqMRVyTpJrSmttSq0SQmOQV87ZmpCZ3QWRZR63m/7NyxfOopQqn2/v7u/vSikA+pOf/HS73Y7jbNOW/vGPf3z//ffD6bQsCZAMjjA3wDlnXR2Dc9bxqpbCTC/226tt5x3VNL9983LTtyp5t2ki481+9+bli6vtJjAxqveu69uua6zhafA+Brdt28a7wLjfdC+u9zf77W67cU1QECKwttiEOs8jM19fXb988dI7f3931zRtWuaua169erWknIt8vnvMpdZSidTaSaxuNyKoonUZUw0xtG1TpagCAJRSUy4KEGL0ISC7nOuSlt1udzgcEPHVq1eqioTDafzTH//axJbJexeNX8HskNn7YEPnveOU0tXVdrvdIKqCFVzYQuD29vbdD+8eHx/naT4ej6dhaJvOpsg552OMllOzlZ91olor8hgDEYhUBbm7/QyQYwwpzSJFpMToFfVsRSqA8C9/94sq1XnPuG5+yzRZtrxKNkVrwmfwuQBdhgOYRw6IBRmAAVAEiB0inYsVkIm8c02MzM4xBU+WP7+wplTMYxa7GBP9FTJ/Fis/x9QdOyPiIuLpdBSpKWWDfr+MLBBVVRG1TidNbBDJ4tSu6y57WPKSpvHtmzevX76wER6l5GFJyzIPwwCIXdd572KM19c3zrl379796U9/TmmZl4WYBdSyHmD93JhBahfi1dVVEyMqEMKL65uXN7u+cTUvv/71r16/eqG1dG3cbdpXN/tvvnpzs996wrpMBOK9a0IMzqEqgnrHwXFA2rbN9X739du3r19cv7y+utnv+v3W+xC8sxkK0fvgOKXMxDfX11+9fbvf758en2rJ03Tc7fY+xCw4TunxcciliKbn3CSDitniYcKua5sm5JyMLweIYq14EWPTMrtU6nfffWdIvI3KI6IqMp6m775/711EcEQO19naHnTNfHvvrf/L1dXu5uaK2KbTl5JVBJ6env74xz+O05hzHobhNJ4cc9f1x+OJyPBwZ+r4UsA0juM4jE+Hp5zSy1cvifD29vNpODUxvHxxE2Pz/v37h4fHaZqOx9NpGE+nYZxGa1rMP/v97wX9Uq0dSFVUdFhUilZkIudKFXK+iGYRZGYbHetIJSsUZvEeQnAqNlekAIloURJAQPUICCKeoHXcBcdaUbNKtdY3DlFq8efxvXZJK5/kvMvNQF/snRo5jGjdOyJPj+l4KMtclqW0bQuoRJamkLZtYwykxEJQoWIgF5u2886rAiHkJaHo1dVmf9Wyk77vnAufbx+fTuPDw1OtyuSc832/AUDv+e7u8/v37969e5eTqEAuFZ33PqhA4MZhZGEQuLm5evniRVmmNJ1+8vbVN69fXHUB6/wfv//t129eopT9prva9m/evHz9+lXfdaBacybE4BwBMAJqBa27TXu120bnuug3XXO962+2fecdl4w5OZRd8A0R1eoBoVZW1Zqj577xIdDLV9dNF8bpVFRubx+CiyWLZ3d8eFzmBBgRfSninDdtZcObAQAAg3MMpEVQFFXXqUSizG7T9Y6ob5rHu/thGBn4dBpDaLuuVcVPH+7efX/bxi4E51jJ4dpiDO0UyEwMpQl8c7W/3u9AlAC0aK66zPnD+8/TmKWyiveuA+Wm2aQlT1Mi4lqEiGpNpeQQXM4JUUSq1FTLlPPy1ZvXJS0/fP+DI/fi5kVsO0D/7sPnp2GZKt4fptMk</t>
  </si>
  <si>
    <t>h2N+eJyeDsvhmPmnv/7lcRhqFbRdaPlzInLsg7dkyDngKLXKSvxwbN2EvGdrbjEtBVTZETKJiIAwOUeOCRi0Cb4NRkMSUPO0zhQgQMsQrVTBs59jz8FcnZTyMAwxNkgSoqu1MvtSdFnK6TQvExBEEVyWHELjXEDgCsQcAEgrICAopJxdbInZGl9uugZFCLAJru9jSmPbhs1293QYpjk/HU/DMPT9xmCKGKPUOi+j9/79h48P94/MTgRKrSE0bdPF0Dgih1xyfvly//bNTcnTcHp88+r6Z//21csXV5KXr7/+6qc/+SYty6brNptN04Tdbtv3HSMenw6mFKRWdsxEwfur/f6rt2+/fvv25uZqv9tYz3dHWEvOy5yWWVRLSiDVs7N6ruBc17UEut1t9/sdIu7221LK8TTklJF932/YuaaJt7efU4Vg03oQiVDVpiUhIlqVsGcnolorGJdOAYlDiE3bmS6OsX337v3T0+F4On319dchekJ8/+7jaZiJGKA2TRAj2BESofccvAuBrQnFpu9ubq69YzMyijSM0+3nW2MaOBdijMxovGjzJmzsUM4LgrJzFjoTEREwgXfu5cuXy7zc3n6OIez3uxhjLvX2/l4Uq6gPsRawRmcKpIL8k1/9wq+SWQGIvXfOW30GEhPoZcDRxREyv6Jpooi1u0EAykVFociXWeSlVAJgVGZg1BhdzYtKBa1kBCNzDa2mLAS0iDZYJ1AjC5AVqQ2j9QZzgpUcKqCqG8fy4cPjPCliq8q5aAgtIM9zGsa0LNlqdA2YJ6Ku72NspFYEvdpv2xi845ur/dWmrXW5utq+fv1qmtPT0/h0GD/f3obgc07WFL6UUkre77fLsvzxf/4REEuuxmvyIThHDoFQQcu2b1+/3ocoOY8vbjb/8Ydfv7jZzvNhu+1fv3wNIABaa3GOb25ebLf9NI7D8YAgBDoNozcqboz73e7Vy5f73S541zWx71vnXcl5maZlmat1Uqk1+OC9I6J+s+na1rD2frMhIh+8DwEU2rZF4sfHR8f+5cuXVSqCHk/Hx+O4pClGX6WwI2KqpZACEzJTcM47XvtTW0EZIpJVx8e26cwbKSL39w/Hcfj5z38Rm5DS8v7Dp5xK2zaIGqKvtVizCUL0jr1ji96c46aJV/sdEuScDC/5/PnzMi/MLsZmu91sNptxOpnRIMKUFtsApeQYY9e2BomuiC1BjNHmwp9OJ+fcfreLMSwpHY9Hc8sBsQmNJye1RueCc/zz3/6amZkYCZGwlMrsRbVUZZt2XSvSF/609R9NabFSN7Xgo4qiSzmrNdYTybV6ZqlCKIzAWD2hSFYR1TXAvaCW1qTEAoB/poKgqp5Op1qKRZ/goIKI8rLIONaUUKpLSZFIgURhXsrTYZznehrHnMs0LargQ3RMX739KsRYS93vt5um0Vqvtpu+a9rg2jZ8881XzvvPt/encfnzX/5qgyFs51tSvWma3W77xz/+6f7+3vvonF8BKxBSdQxMilpevNjtd43UoWvcH37/6xdXu5xGyfOLm5sQg4L64Jomvn79quuaYTiNw0lKAak1565p9puNY+7a5vpqv9tuYvCOSeq57Zyoaq2lMKJ17TUkvpSyzIvYMzq3J+v6Tde2pRTvfNt3AHB3dwsAfd/GxovW+8eTwaagla1gx+782g2SzuxGwLVCkwExxBhidN4zu1JlSenh/vF0Or15+/blq5thPH18/ykX2Ww2/aZru8A2qwMBQR1R8M4RNiH0fbfZ9NvthhzVWgC0iLz/8IGZiDmGeHNz45z7/Pmjar1wugjRIH/n3Ha3sxomqySOwe92O2NzzfNsUIrxVfOSRNQ7D4DR+cBsN5YJ+We/+RUAVKkr01MUkQQAiXIuICWlxVzwS7mnMQ4AgJjMk1EF5859bUUUFNlS48gIzqF3RFAdIaIy4qXPrh0GsCKR4ZgX+N8is2VZrB8JESG7IgQQUoKHx1MpUAUEUUAVYe0w5z05L4BEHoBiCH3XIwA7mwPr2+ARtPHsndttOo/y6tVNt+m++/6H9x/vvv/h4+Ph5M339/4SJu52u9vbz99++/cYm1JqLWKdokGhbSJobQK/ffvizaubGAk1//IXv/j6qzek8nB3+/Lmuus6QHKO+r7ZbjchuOPxsEyjd9TEYFM3+7axluv73XbbW8RUpBbUWtUSheqYYgwxOMccYyBCJvQ+GD3Oe28ewdqlr8p2uwGb8w66pCUtM5J2XbPb7ZZcbz99lFIcOyuGYaMZg826JTAWLVrvUXbeO+9tVF7wwSCkaV4+fviUS7m6vn79+mZepg8fPjVN13VtjI5QHVFw6zbou9YG7PZ9v91uurb1YR36i4hF5XB4Ymbvw267vb6+Gsdhs2n3+10IflkWYrReXV3XTdO0227HaTJ2EDP1Xbvf77fbrc3mcM5776QUx75t2mmemVzwwZP56RSDb5vI3/z7z8/JV6P7MxLlIqWKc64uoyMyC3BpEE1Esva0sgU5RKqCuVSyKY2qFtiTKhM4gujZO2QEJmxiNBffwFAipGflgib6l4DYyK6XsHic68dPh1pxGJZ5ycaPZ4fEqFqrVABw7BFQZG1f0jSxa5vdfosIjnC36aXmbdc6RzG4JvpN49++efn49PS3f3z3j+8/fLp9qorRu65dMVMjco/j+N1334qIc36eEyJ1XVerxBDaJngHfet//m9f950fh+PrV2/evH7NSPM4dk37+uUrBVSApgkhRtE6zWNOCUEN7SGV6H3jffB+u91s+s45llout0RArKkbE1mXaSIENRYnKYCVgFhdaPBeFZqmnZdlSUsTY9f3jl3TNIfDY84LQOk3m6vrFx8/fBxOB1BkYgIWUdFKRATqHK/9K0EFlJmd97FpVAEQnQ/MTOyWlD5++ETMTdu9fvtiHI+n02jtM4iRGUzpbLe9pSy9577vbQ6A8945tpneqnIaT6VU2xt9v7HSke1u0/cdrF3BK4CyY+/809NTv9kYCmRTEtlR2zRN0xwOB+Pn7Xd7z4SAXd9P4wQKiGSjrENwsYmEwL/8w+/O9eDOCrdrlSqCxIQUHQTncB3GBpZeXlIyOgMi2oT3nPKcxJi9a128iHccHUfPbfBd46NnZ1WIABdOovNeqsCKsq2JZ4sHENcdcaY/VERUaKZZc5JSJKXERAYAI9p9cYbDAoDi+jibJnzzk7fX19u+a5rgomfP5B2ejo9N9G30X726KaX88c9/+p9//vP7T/e5IrF/cbVzzNaHzDyxcRxyTtvtZhgn6zUbY0TF692eULeb9t9/8dOv3r4cTo99375+/VUTIoKWXF7c3DRNW2pl79q2rbKWGhKbb6wlJSZmwCbErm3btl0rPOHMFrmQWgEIUWotOa8NFomIiZwD1Rgb7z2yv76+Zu8qyGa7jTEo4jIv19fXqvrh4zsrs1aAttseT8P9/Z1zQaqidZAGCd7zynMBRLS8kplq571pq2jZAKJpmj98/GgEgp/+7Ot5Hg/HwbugqgjKjrrYbPp+v987x8a13mx66+ZJTJbzB4CUlmmZY9N476y9iGV7jB3rHBPhMJzGcWB2ITbDadzttuaYEFEMPnhumqZtm/v7hyrSxOgIQVRUQwhPT0ckapsm+GCFb5ab4p//9tcWdKqKjQc19jKCSi2byM5o4qreu7XCHYRAg2OHFJxnBSk6VABAJoJaHcAmhus27pz0DhtHrXesgIgOkbEa24TZK5ICLVWnDEuu45Ifj0eLv4EVSAQgFwGKSM3xmOcJCZqyCAozehDSiqSOgEEQKhAQI2mtikJOt314+/rq9YtdHx2U5fX1tg0ONZdlkDL30b283vfb9uPt7f/3f/zx4+0T+tY1bdP1NzcvrDh5XqZacgw0L1No2xCbcRhrzrvNpgvuarPZt20g/clXr3/2b1+jFpH0b//205c3N87xNM8+xtj1c86FsNltgSil4n30oREBz26ZZ0CbDR5jiDHG1WE+T2lRURVlUEZgAM8cgmfHzjt0rtSqqAgSPHsHAEU87F/tb17dKAEHH9pWER8fHodh2F9fLSkfj0PT9k3wLevVbvvHv/4DYzflxA6tGsYxe8/Gjcd1XgBZMV3XtNE5Uo1tZE9INM7z58/3uQC7+M1PfqICT09PIsUHZwhh1zZd1zjviIGZQvTesbJWqOSwSkUmRUyliIBjj4jeB7MVZtVXDg5iTvnx6YGI+24zjqOR/o3j3cSACF3XeR+enp7MdItqrsX6T1r30iaGvm+sFWffd+SIf/qrfzd/49wxDy3hZamuJjATWQ5PAWo1K8IEZAl/my8iIlnAMWktjrD1vO27vo2BjeZTa84A4Jid45ITEgGQEglgrjUVLbryfOep3N49nU6TAqZcc4bjcRnHPM1yOqVxSMaCs4w1gTm7CLBS7MhyUoBFs3f08nr/4mqnkqKn1y+u97stqDw+Pjze3znGq93+9etX949Pf/v79//5t2/ZR+QQm6ZtmtPhEJyrNQfn9vvNzdXVMJwAUUqZxoERr/e74P2rm6u8zLvd5t9+9k3XxZSXV69e9P0GwUox0n6/t3RhbJqmbadxQsTgQ83ZmNIqwsQh+CY2nY3i08sQkDUDiIDMX4CB1TIihhBNSK34TqWKSCGQqj6EzWYjVeyGBB/GaXTOv337dhhH5zg4HzxfvXhZwf3//sd/f/niZVoms/Mr/U0ssEKjCYHCuVW6Z2YfAzkGoCry6dPtsuQi8NOfftX33fF4NJJY0zRNbDZ9750TU6+OQwhWLmLxlQ0btls0TzMSXzgyxgYw42PvUdDb29tSspU32LzdWuuLmxfE1DbB2hmeRxC4C4w+TZNzjghjDF1nFepkpfpfTmB3Vr+4HMU5x+yrOeTO16pFJOXCFJg9k2d2gKpQvSeHICU51MjQeHakWjKKaq0lZ2tJZ1XxQKyKAqSKVa0wHkVZwSNGotZxj7g5HOR4ksOxPB3yOMI0aRXnQ3PpqKW6ZvJFxdZvL9rIhuBcDK5ro2MCqSUt202/LMunz59PxxMxX11dvXnzpop8+927v//jB+LgfXTIKDoPQ5rncRzysmz69g+//Q2CMkLwPE8jAWy61hHdXO29Y+fhZz//5vp6V2p2zvX9xsIVA0mNwBdjDN7Pw1hzjj5ILWlJUmtakuU2QwixidbYmQitinqtt/Y+xP8/Y//ZJEmSZAmCzCxAoUFHgTIiQWVVdVWj2Z3Zvfv/REe0QzczTdvVXV04QQDH7oYUCGDeD6xmGVWzd7RKTpGRHg7MVEVYmB8/fs8r6PSZaieqIbtKmEyydtopZ+YUdpunw25jDaKwQSi9O1+vCMQQvnv7RQijagEV3n7z5ZuX52eH3UbdxU/wAwsDoB4IGh9/Ks+QRAQAWdj7oixLMmYYQ4qRiHRMUWn9RVnoJLSyTU/ye6eVfSKBMrPz3mmDiUjZ1PoF+jZVnmy1XOXMT89PYQzjOH769Gk2m63O1hfn56qIqFFD0Ro9B87OzpSooltOX5hWs9ba02DKJJmkwnSTYNs4ABlBw0gMlARD4pghJgY0LEIExqA1SMSVJwtce1MXrnTGIaNkwGm0p6oqFejU+QE0VkcEMkOIOaQkSBkIyLmiQaoECqKqO3DXMVFFphAwzpUC02T3CSzS93OS8dCIpUW4M7RazKrC10WhqP9+t7u7vY0xVlV1dfXSef/w+HR3/7Tddc5XCAYFSBAyF85Ijt5S21QxjM8P9/NZ650llKYq1qvFrK1mTU0kr15dvX79IoRBBUKGYQSZVrAaQEycv8zjMNZl5Y3lkEiAYxLhwk/Fq8Z+BXC894oLH3maKo87aeOACpsDKcVD1SknwMoYA5LCkIf+sNluHx4gxjQOKYyWwBns9tsXF+dnywXnlIWB89m8+edf/7LfPs7atmqaGKNMAYVIFacJdT39tDeYQclzAEVRlGWhxViIMee0XC6rqhqGAQTUHmriLHr/OcvrlHecdsKk9GqMAuKfC2ypooT3XuOASoXqD6mqqqlrpaWdFrPeOv1pqm5ordMerv5kjRrmJJByomKrlqp+Z0p5f+hiliwYk2SBmAWAhj52/RijisVa5wmB69Kv5k1T+sIiQYIckSfzHH2cGrWMsRlwiCmkyZdCANEacggGGMU6R871Yzj0AcBmRhFigZRTSEGVQj4rEKet+9MJAKK31TvbVEVVeGsQhF9cXcRx1HvBzGVRVGUZY7y7f7i5fUyZwpiGbiDA0rnCORQuvTtbr968ejl0HUiet41FqJxv6/rq4vzy4sIQloX78qs3iHzodkRQFF452PrwppQMABG7/d4gCvN2sxFmEOHMZVEaY7333nm9PSddQT3E9QQnopP3B5HRj+nzRCeNYWMMEjpEhwgpSxgxcxoGiGHo95LT0O05hRT61y8vZ03ddQPnVBC8uTx7/fLlw8NjUZTKMc4p691lVruxKayoB/UwDvGoG8nMVVmOIYzD0PedTpDqnDsLHxF2mIYwf3p2E9Px9OBON+oEkesnT5RHtZBbLVdkzMX5uY4+AkDf90Q/xY6T8oUyVfUQds7VdbVYLLSbpMFiekCaUerLOg136huLMe72hxBTyjyEkDILQGYQwaELnCWmnFIUyYDZQC4soiTIkThDjpKDpmjTm0EU5pgSGuuLAoiMcSyYBYCQIQBlhhh4TBwZJ51MJEMWYw4MOUuIcTTGyHEiWa8jAc6cmKQAUHpXV2WMIadgCHKKKYybzabveyR89+WXKlZ+d3d//7hLjDGJYpqOSCXAqqp4+8Xr5Xz29PhwcbY2KM6S97RezZuqKL3xjs7PF3Xjun5blt5aA4BFUTKLNmJOMjU556IonLHDoTdH25m2bhTsMkTGGmud2iqfrpOJwbTqjdEdost9GlpCRICf7A7IePWKIjAgnhA5Q2ZkDkOfU7y/u9s8P3lrjDFVWUmMksbFrPznf/i1s24M0ReFSs78hErDpKSdc+57HY3gGIKwaKawPjsrvC/KYrPZWGuRsCor7RexsBK39B2dyI7GTpPQP2VWMkVe5e2e+qG6DbT9aq29enE1a9tvvvnZu7fv1Hd1v9sPw3DSUNJdoTJW+ruUrFxVlSo369F6ejrm1Tdf6i/QzYlE05AWgMYXRGSBxKJTigLoTSEixgDnETEbYkNIQJIT5EwoBOKsljOayQnAxG4AhGEMZCyS1dpfXa1ZsnUOkcYxjMPALNY4HbuJWQX0yDiDIt4VEzPreOk20EJQ39h83hrDVWFRsgH2Vm2r5Ycf3iPAl+/effnubd/3P75//6c/f5exAjLWGO9cWXrlZpeVLwv/4vKiO+xTGM7P1tvtxjnriF6+uCq8QxaLeHGx9gUOQ1/VFQgYa73zwzgCiHdOWSST+rQxKSZnLDCDQFkUTVVl5qoqy6IknERAj8sOQURzDwDUHqW+WV0T05/aQkHU+JqZVbQJAVQCkZmddSlFtTQ11jxvng+Hw2K5FAEWIuTMYwjRFvX90/7+4dkaI8zeGmutmufpzxFRfaQ8pUPqk+Ocalw/PDx0/WhIvnjzRkRiitvttijKqqzMUW51kk7IGRGnprUxmlkRUdSZMqKUklq5fX6Q6vuNMTrnFovlrJ0VRbFYzGezNqW4Xq8n3JL5/uEhM5+dn2shUZZl1/fKfle/U7195tiHNa9//g0SJp1hNC5m1uleBhQkYWHADBgyREY2LovJGQBRhOM4NkXhyRjV2hbWJSgCgpQyK4aunorMKcaRObFkQsysalNorCUwBksSG4cELCnHzNGSJSYC4CSWnEELjKg6eACCkIUZBAkN2WP8wBCHs/PFYtnm3FeVRZLZvJnP22bebHf76+8/na9Xv/r7XwYOt49Pv//Lj3dPe2fJO0LksvSAAARkKcTh2198O1/Mnp4ez85WxlK/P9TWLdt2NZtX3hvExXy2Xq9YJMZU17UKvjLnxMlWRVEWXd8Lc11VCDConDAhi1hjyqrMOXvj2rIxaBAohJhFnPcIqEJYOqKoEiAq9SoACsPr7NGUB6J2afQCY6xRzywAECbJyBkAnbGcOIxpt++tK8n4yDJyeNg9jJzqdvV4v3+63zLknJOzxjmrqRogC6jERkYU5wxABiBrnPdkjThvusNut9uHMb569aYs6qEPd7cPbTNrmtaZKdPWUKUzfWQsIIoAAFhnnXWKkZAhdTrS0+Bv2DG6ZJ3zACyQ66aazdumqZTmI4hjjIe+q5vGOkfWGmeRyJdl07ZkTGJOnAGRQZICbSCkUmQnP/tJkDGzHkPGWhHgzJITAksKwAElFc7UZeHUhpisiqudyhpfFKfibwrSMBX+iETGxZzJWGaIST2CJDGnnBkADbXzuS1cTOlYjYGCuOq2m48azlMRYwwLgzCgMOfz89Vs1nbdAQUMWme9JQtg9tvDn/74J4D0i7/7+Wq1uLm+/fD+Y9cNZVmrxqMq6U1jlsbM2sZZyzmfn63ns2a/287a5uJ8PZs1zpmy9E1TLRZzjY5VpQOH1hgzDIMhqosyhphjms9mhXN910nO1tgUoiNTFiUIwCRxM116Ik8JsiHnvWIaZMgcA+EpFp4Wh95VrZvVCeKUJnnvvULxRI5IrZCaukSU7fZZzTk4Z2+dQUwxfPnu1aytFN5Jeer0A8Ip2QQlLKQUYtC8SB1VnHOz+Zxz7vpus9mcKrRhGFLK2tQ75XWfS01Og03HAUBtEerrn5aNiJYQf50vTZRkfVhN05xmoRTqORnMKE3olO3oCzjdxulxH4dokVl0pulUfxBiBkhapiA4FORAHC2lpjLzWdG2BecxxkG1Hk67VqXfT9CqgkuTOByiIA4h7PZdZE6ZQ0xDjP04jDHCJM+Hs/ncOae5PulB9HmlqzuDtcEQVXEIhJeredu21zfX+8PWko1jKl1ZuEqyPNw9pjH++h9+/dVXX2w3274f9/s+hLRcrk8ikjrYhYh1U79+9Wq9WiBw4W1/OKQYqqpo2qqsvPO2rHxRel+YmILeKq1JFPFsmxZYxn4onBPmp8enOARLRnJGEUKyRJCzt05hIn0eel7r/QJEFs7C6g/qdJpO2S1a6/z1dSrpTvNAuh+0n2qMsZYI2BioqrKty5xiGIb+0O23O+98VRR1Vbx8cdG0nowpCp9iZGYiVKPMqVV6DMPGTGOrIQSVDSzLMqZYldXQD1PWN+kqnFR4QXU8p0RcDcOObBet3NQCTMeVNINHRCUK6AI47Qqta7XUVsT2VPieJsVPX6yv53REakl2kiYxb779WkQEwFl/qs1P20XFwwwRSJQcnAGLUhquC1NYBImE7CylFBWhm+Y1j4CSrqdT5odIWSABilASSFkYiXEya0NEBtFcDBAtEgGBMBCowNbRuXpK+k99IkNQFG59trQW9/utSG6ayqGpivLq4rwqXegPTw/3X7x5/f/+3/85pvDp+vbDx9v7++eybBApxSAiamvV9307m12en3/x+gWBKIIex9EinJ+tEaSqysVipjW3tZY5V02thZe2ctpZa4wJYYxjcMaMh74/HLxzSJhi1FEvAiRAVcE8HZKa/mqSKggMoKZg+r8EoNH+FMM+zwpOgYZVMemYc09fj8A5q+o6kWF1Pmc+dF2Iw2IxJ5oykIenx8ennSEKIRgi7ywhCvBxJmxaZCqMZQtPBq231nlCe3f7IIBKm1Vr66api8IbBGNQ68lTTEyKWR/DmQo3aJmrAVv/SW+IZhAKaP7NGXiKs4rvKWw1iVqLaLxQx43PR231n0IIp46EclJkgr2OuySzOruRSLYEVeEWbXW2aC5Ws7Z0Btk747xlYAFJKfd9H3POzCnnEKM21HR3npo4IqJ6Wzr0MA1PAkbhDJI4o7NgDRgyzszapqpLlabLnASmmclT2CMiBPSFW60W3tvN5jlzrqpiPp81TblaNHVlu/126Pfztvov//mfitLc3H66v3+8ub6PUXKeGH6LxUKdcwCgrqqXL184g9bAajErnPWW6qpom8oYqqqiLAuVshPJKjnYdd0kcmZNXdeWqNsfQOSwP+y2W2HmzJJU8haBBUWUBaZqMfqMTw+SNdUgRIMMIIgMoHX/qQLWy5iJofl5LvTTnTnuCkPkrbGGkBmES+9UM6GpqzCMKEaVd+vKvH55ofFe+cnHcDstu9MFAMpjAxDmlHMqivL8/GwM49Pz8+Pj436/P7oJQkpJB/dOAro6/qEx/lQbKEZy0jPUlT3J8DDrstSv1Lt0CuT6Q0IIh8NBpeNUNERt8HRjqKbilHrRT1EjhDCBr4qE6m865U+GiJCEgZkNYumMRymIKY8SO8kDSmJOSRIaYs4q/a6/VS/QYu2IAOjbILRoLBqL1ir6QsaSMUAoiCySmclQVVXKBhHJIfSr1fzq6nxSOT+eAHXdzBfz+WyGKOM4FGVRVcV8MVssZm3r16s6jDuiYE36T//p716/Ovt0/f6w3366vu4OAwKt1uvFYt40Tdu2KaVhHL3388VyPl+kMK6Xi7osgbPktJi13hrvjfdWgI2lovTMKabQ972GlnEc1+u1Meb56VlSDv04HLqckiVTOG+N0cBPAAZN4ZylqbWkf+p9AwBBYAImYPzp4/NrClpEUx8Ap0bVKdCcEiHdCtaYYoK+2SB7b7wzMQzAqS7rHNmAdQad4zdvLtfn5yoLmFM+Buxpi54aTCmlzWYzjsGoMqEIGbNarVNmVTlQ/zztfGkEPC3o6RJR6PYEyauFzCmun6K1fvKkVaqXvs1Te06/Xb1Lnp+fVQRSu7+a5/RdLyLKGlLAWX/IOI6UWZKWvDkjAICo9iAz58wCIJwlJ2ewsmQlWUkoCSRJjsJJOIch5MTeF6L6SscIrVlBCEHlS49OVqEfxrEfCcjoEDmhI/SEqvhIzBagtN47U1RuNp8VZaE7SU0ZQJm6ihoSAIBysAHFWp3CRBC+WC28EeDRYPrFz7/69pt3D/e3Hz58vL59OOw7Bd4RIMaUmXPmvu+r0r99++bd29d9t708X5XOOovemrL0y+VcgOeLWd1U1qrectztdpvNlkGaWXtKah8fH3e7XUwpp0SkFaxzxgAzcraE3jpL6IwlMuqImlLKadJiADX5VbcMUAQIEJF1luyYAWiWqLZ/og4WmmcYc+yXkbXOem+tM8aoFIK3rnDeIiGDGpIZou7QCTMhxDi0bfX2i5fjMKBx3TDGlIloQg+PcTfGOAxDioFTTCHGMSrFY9ZWpbeqt7VYzOu60pFa3Ta6sk8nibGGOauXpuZxCnBoMlkUhYJFuvdUFk2X/rEOlimYHkWFgyplK/97DGoRQKRTu846CyAqh0xEzmrX3KaUzOXPfwGARsACcU4hHHIeQwhjyAgWhIf+YCXNS1tg9hCtJAa0rgCgnMWgJTDK/dIjZmpJHjernlCn4S8WUIVqZ4hECkOlRQvZIRcWnYgVgZjGQ7ffbQ7DIaQUoiSWkBMasNYc9ntjSSG5lKMxqIp0Wq81VXG2XFydrdZFXRK0jZu1/p//+e9B8P3724dN3h3yoR9jSnVTzect5xyzMAgA/+zrty8uVyhjYfOL9az0BiWnFKw1RVkaa4rCxBi7rkcwIeQQODEvLs+qusqZDdHQ989PTznnxOKLUh3k1S+EOGEeq8KVRWGIjHGIlCea8/RoEREBM+fT5085j2rVCCIQMUBmUdtU/Yz+hQFYAEGHW1AAREDBZgEhNN44A5azbHeHBELOhjiGPJa1N9YiGWt934f/+N2f0JQhoDXGUkbIylE7ISeg1sJGjZ2pcGXpXVkWD/f3XeidMy9eXBqDzInoaEF5PJqmTPt49J0qGlUBOqVw6qWrkxj6q09343M8Rxf04XDYbHYAJoSkDuHWeBBsmtYY0lxfzU6Xy6WeOUSUcjocDmQ4GuSco1ot5xgkBcxBxkPstrHfr+f1vK3U/gjJ6Cyqag+q1vaJuq1q4KdUR/1ocs45Za3ElYRtUAhYOBlkySGnQMDeW++s99Z7hyhh6Ma+O+x22+dnFW6IQ0hjKLwvy2lORRt+xljhiJAI8tl6sVy0+qex6exidnbW/uKX35SFfd48Pj7e5Zxvbm7HcRIu7rqOOVtDOYa2LpfLhbemO+wvzs4KX1hr1R9WnZKdc7rJY0yT4HOMi8Wy9oUztnDeED3c3aUQEUDdcEikKj0CpzDqHLCeWaeHp1QRvfS+KfUAWETXeGZOmbNG4mkVnr7l80tUafqzS3+FIeOs2l1PWYNWsaraPKUWAimnlBIhzNpyOW855cwSYk4sZL11ylJ2p1ceY+y67nA4jMOg7iPWmFevXo0x3t7edl2nTIJ0tADTtfu3LxrgtPN1IemCOUlGa0glIpCjIs7/VI0cBdoEEKqqPuEEqoOvdYX+2BMZSZORKYnEMEgcEWW33ULm1WJ+tlwsmvLF+XLZeIe58nbR1sIp5ZSZjXXOe83DT9rf+nIVejvFCT5WKjpQplK7wtkSoGTICTmnMMah4xwB+NhHE+9dO2tXq+Vyvih9gVqqA/Rdv9vtTyMy2iIJYfTOLObt+fnqZ1+/+/LdF4UzKQwvXqwvLuev31xeXi53++cffvhLzvHTp08fPvy43Wy0i55Sur+/77sDoTR1dbZctHX19ZfvFvOZc1Y5tHoBAGcuiqIsy7OzdUppHAMzL+Zz77wzjlN6fnrizMiT+jDnOJ81zhjICTgbxLKsCl/o1KJ6O/+0/D8LHMIMmWHqPmX9OKalU8P/s++D016adFqPG0CjqaqjWjfRSScOBaEeWYigHR/9OQjy6vLi6vI8xpRzDjFGRgY8xbJTuaILIHMGxJMe2fnFRV1WMcX9bq9SGvpCNc3765f8V9ffgOa624/q/iGEoKxp/eKfQJqcFSVHzQaPr+poSzzlSDpM23VdVVX6FrbbrdqkppRoWXvIQaf0mdNi1lys55er9mxWXi2bs1mVhj2Hwah8p4iKuH9etyn3VWEsfUin15eOhdRPj02EY5SckTMIGxAUlhQhBf2QGDxiW5SLtq3r0jungwdEOA5DdzhMvfSpd8EAEONYle7dF68vL9eztiwLaiqLlMrSrM8WXb+/vr7uu7Hrxk+frokcIKWU9vuddW42m0mKZ6vlr3/5i8LbuvLn62VVegEYhqEsS43JdV2frA7HEA6HwzgOSiqct7Mc43az6bZ7b12KiVMikFlTG4M5hqosmrJU+P50/k6wxmfYgD7+iW2iKtvTR5Z87IMc761+pU7enZaF4jWn0Hg6NE40SV0oWsgCiPPeGJtzVnNSRIwh1KWvqxJA0NokEBN3/aClpD5xvSEppZyTzmB0fdf3fd/3RVm8fvV6GMZ+6E+EtlOmroFyAnaOFb++Ks3jFVk+3YrTKvqpcjDm80xMr67r1AwvH00JTvfzxBhV05qyKDU/PzmaxRiprWxpTd8dlMBDIBLHwmBpoCSZla52hiARcOkdEOoz0999SsI+79EcZx5B/Z6PCNO0a0FUJ4INiXBAyM4ASh66w9B3klMKY04BgTknydz3fU5JMhOQ9jVPLQ2txowxq+X8y7dvri7P+m7HcbAkKQ5EWDdtjHm37fsuluXshx8+9f1orYshWOtSykPfp5QWi9kXb16drZeS08XZ2jvT1tUw9OpxJCLeeW3NKKL89PQUY4wxOOdAZOj7H7///v72DgEkZ+9s4exyOatKP/YHgFwUlozoGN4xlz3lPvpkpwRXPzXJswEQALIobHq6/ipeTrf5eJB8llOdzpYjEqpNpSlgWWvLskIA711RFDrXOpvPADiNQ+ksoW4nygwAEzCvPxtR1exFa01hDmPYbnd93yPRixdXILDdbGOMIYRhHE/Jz+mdfvZu5BTIjDGI025RiKaqqpMFmH5m2j/Hs0K/UfOZkwOfNjTHcayqum0aTduGYTgcDk9PT5o1zGbzk9gPOUyVt8Ay9H0MI0kGTk/3N093nzgcMA8Ws0NQLTvnvPXFlDwRaZamCNQxyUm67U7dilM0Op0PIFk/UBiBQZhQLAFK4hy9JQKOQx/6wRCVXtUFyRlryVRlVZalLwpjrabyq9VqMW+dw6fHO+SEyIRcVf5sfWGo2O+Gccjr1dVfvrt+//1N4UvnbFFWbduUVeWL4vLy4pe/+PmrF1dV4VfLOYrMmzqGMcWk5XvbttqgzSmrSi5nzjk/P2+YZbfdfvjhx4e7B2XJSubCFevVqvB26A7emdV8FochDoO1is+oIvxpdf6U0Z4++RMxTkAVxBTrOW2A0/3/CVr4DGHUH/Q3SRIRkSYXhmJKZVHO5zNjrfcFGVOVVV3X3nnvLHCsSl/XlQgwEKMRpJ/U8E+PHpCFy7I01mq6z8zCfHZ+fnFx/vB033Wd8w5EJtLl9FKn13/ib+sBJTJpiWt1p9tAO9kn27zTLfr8rekiTCktlku1tdXSdLlcluXUZ9A/V6vVbr/b7XZEVJbFMAyPj48AQJDirHRfXJ2dzUqIw+31p08fPnSHg/eerHXG1N5ZQmbe7XchxhCDiiXlnNV0iYDgdP8/I7VOz5JIuzrHkxcMOUPOkCd0wiiMMXLOTKgmkIAA1pB3xgAsZk1ZKKkJQMQQrObtejErnSk9zZqSU0DgMPbWUlG4zfNjjuHl5UVdVUM/opi6nN/dPn388ePl5VVdl97Zq8tzZ401VBX+zatX796+vjhfE0FZeiRg5s1mo2nDxMYhUpphO5ttNtvn5+eb29t+6Iex6/ru5vpackoxjMOAhEXhC+9Tn5DRmyJHdkYVzgtD7jjLcrz+pw0wHRD69+kfUJOlz/fAXy2Iv94/Uy11zIgEQACFBRCNtTR1bEylSgrT5DuUvuDMCJhSMAaMAZGMhAKYsgxDmHIorQcAyBjnCzJmGIbM2RjilGIYCmfOV2c5mrubB0LrCx/CqDVAjFFxz9Nxp29HUxoFW6fhVuFTKQwAmlucpsyMIXWIEeYUY1WW89msLksy6L0rS19VpTEUwnjaY8KyXC5fvnz5+PjYdV0I6p0MKWYyaEvMS5terusvXp6v5nNrqwzFx/vtcx+AgQRzYmtMWVcRckIWowIqCALERJkcOhA1GVHVoGmuQKcTtTuGAM5aRDOMKTOScQLkfGVsgeBIPCcE1scB49jvt8/754exf561xrrgCjYFAY8OAoR9Sel8Uc9K4yFcXJxVTXPoDh8/fhz74eLsfNHOOQdjTM7Q9+nf/u13iIKYS2cswXI+A05p7NfL+Yur8+WyYQhkgQwZ6563u2GME2mR6GRcTkh9n27vnhRhVBPv60/vQ9/FMIZxBBRjyXgz9qMM2bIxbAistR6N874mKjkTZ5XbYSUFn1bwFFk/a/QSkTt2uE7r+5TznMYjP98AApBE0vGQnZpoiCgkGZOAoACxNeyNFN4YkvmsDcO4edxsn7acGA3VTWktW0qGRDizUBabMuaMnBhZSBgQxbjIwiCIUHpngDEfvIRXVy8glDc/bnIUYzFlRfRRV7Am37rJdQNoFuS9RwRrjGr5q0GTTn4e+1mTN6YwGwSLKCmRCDKTiCVs27KdVU1bOY+A2TrIHHUX6U5o25aQdtuDdyWIQbAAxvz6l+9O984YW5VFWfhZ23BOQ9fVpbfOCQADMKCIQTQIYJxDBEOkPo05R1ZY469zW/2MbomnpycRiSHFEA+Hg45Oi4ja9XweElTYSG3qUop6DKaUVLTCGRNT1MNTyYNl6SWnNI4cx0Vb/+zrr5aLmSGz3W5DTL//w5/++Ic/AJmU8phSVVVt2zLntp1987OfvXr1MucREYrCW2M4p647gEhOUXhiyOXMXXdAxP12F2MQ5r7rUIQzpxANkHoJOevmbSssknJhbFlVJwN6Q+R98fk6PqbryoHSuH+8Tl8Ek/EHKC9IP/PXX3Xik52+5XRc6N9ZKc2ZAaYzYRgHJPJllQ1lFuvcpH8xDNa6EMPD8/79p4fEmHnykPTeERKAxJg0zAEZpRadEnTvPRj0Rel9c31z9/DwvL6YLRazw24fQlLfdf16Y4wg6qvU8B9DVDTzVDBMh91fv2sVHeScLU1tNf0W/TJXFBrvq6rS6UpliSruqXsMEO7u7suyVlz+cDiYv/+7r3QYDxBjDIRoCK0187ZNKQIIi+z3h8fn7Wa7H8YcYt7tt01dq60XcyID6p+Q80T7mVAOnt4eCyuYFULgLJo/6Vvtui7GGGOc0AURLSoUE0AQZ21MsSimqRHJyVoiIl/4GEYdP6iroiqKHEcdeH33xevC2eft5vrmdrvb/+bf/32/75ghxOTLcrlcishisfyHf/iH169ejePgCzObtVVZAsjQdSmMhkg4g4iKbN7e3ugtHrrOED0+PCgWMw4DCiCLc9ZZa8jUVQUizlhVaDpNZ+vA1yl9/alsRTgpgv3U39EeCk4VAigX6P9uA2gZh4j8eUvhs6Vz6piCciqPPHjnPRqKIjmztU6H/qxzxtBut+vGfH37dOhT5gmnctaomjGpiygIA6KZulT61Ky1zaxJWayt+j48PW8E04uXVynE/X6vc+GnV64aULpvx3Hc7XbaRJqOwb8+8fRdT9k8s6bTmh3pu9P/td5Ndc4R+z/R6XRBKl0cAO/u7gEw5zQMw+RfnXNGYUcAOaJkkgySV4uZcz5GeXzebffDMMpm29/cba5vnv/y/ce+z+RLX1bMonTOE5SrO5sM6S60xlZVtVgsrLWAIMJ/c3bHGLvusNvt+r4/oZySGRmQGYXD2HtrqsLXdWmsQYKUorHGF26+mHnvNs9PT4+Py/ni6y+/nNXNbrO9u3twvvrd7/90e3OfsiC5qp61bau/+pe//LtXr14Nw1DX1WI+r+uGcw7DiEo0ACEkInOyoSUiELFknp+ed5ttGMah6zkzCghnTpkAnTEpRAL0ToH2CTUHADXkm8ieRw6cc+5E9P/8gTOhEAohI2bNCukn1bC/WRy68iZ5WAD1WjzdWP3MkTMsKu6t3TEVbNNl5IvpdBIGUoIaIUMmgyHmlLkPcUycWBgIyGRBRIopKf6hlm0iQmSNcQL8+s3VbF5cX9/stoemaVVaXF+PJven2T1dIbPZ7BTIT3+efuyp1j9yipFoIsxNqaOGg5i043sakDhFjdOILzOfn58TUd93Snz86RwBYQLVwGLOyQB459p25ooyZSDjBS2gRyysbfd7/vjp8c9/en9/v2VxiP7U6/58ZZ8w3cmTQjRVCYpg6jjFdH45p+V/SkmzVs5ZchJmi6RUsqJws1lTFA5R1PDDGPLOPt7dPz88eOO+/vKrtml2293d7Z3zxa4ffvfHP2WgyEDWaUs0hPHduy/ni/nNzY0x1jlf1zWIbLdbNWnQu8EiTdsw8/39fdM0gDiOIyE93j+EcRyHQT2OU4yQBVkkZQNIAiRAQN5OeP9E2DzeGQ3JOr88BSuiz1P/aSoSEQhBCyL1mDva9/609o/3+fSYdeGc/mn6omNGxDnnnGKMnLOAeO/VyFpAiqJQKQdjbVVWRKaqSufdOI4ikFliZhbIAsrCEMA8JbZZh9CPfSsGQQGuar9azWKMHz98MmSKoghhVLr/Ceg8HVPamdaFq8eCiNI+pnc3NbyOcyCIqOYmp9V1gg1O8vqfI/VTaMhTP4qIrq6udCvWTUNKIh3HEYABs0gGyTlHlphzHMK42+/T1JHEmCglK1Aj1F2Pj4/DDz/e9SOkPMmtkLKfjs9DP6O8PFVsJDJN0ywWy8ViUZaVTpoqTKvvM080bLDWFE6H6XIYhv1u0x92KYYYx5RiShERvHe7/faw3zdV/fVXX724vESGx/t7AmCG//bf/6XrOkBEMpmRkQDo1avXr169vL+7198IAMM43j3cA+Buv+u6LoxBCWRt2x4OByJSuSUE2G23Y9d56wygQdTkgwRQQP+0ZFAgx6hzTLq4VQ9GLc5Vbuzk76SnuV7HmyagcqqGPv+L9nX/avkfN8AJcvjrf9WdcNwbImqAm9WLLmX9B+fs0X+WtLmROZdluVqtWCZLQiTKAkkkC+hfdN5VBTqU7KhFaoqcsoiw9+btu9d1U79/f3Po+rZtmFlp0mq8q0v2pz7XsWenN0rzZ41Ep4ba55v/b3RxTuZKun8089GfPJUKSFnZyojMfHZ2tpgvUkpFURADMEhmHWpEUWReJGUOKW73++vbWyAdETZCBoxVS/gsJMYzldd3m4fnbtMNY5YkyKBNFIHjoXPiaqvcaeF9XZdl6cvSLZftfNGU5XRaKb1XdwIAClDOwsyGkFPKMaQ4xjCAZEIQkdu72x/e/4iSV/PZ65eXAHx9+ylJYpLf/e73P373fVU2zjprzDB0V5dny0X78uXlbvccwiGEfrt9BEmPd7f31zebxw1HCGMsCs+SqrLw3vdDv1jMUwwQoxV4vHvglNIYDJIufW9d5YvK+9NnkMWQYQZmiTFpggCAWXjkyARCiNaidWAsGguEgsLAWThxSpw1NmqyPclGGEIyQkaQBEkLUAEVMze6fia9TyQG1IeFaBCNQSsMmTlxVvcGcjYD56ldSs46733KOaXsi8rYApGW8zlJMoSAQmQUrVaFdhRSj1atO3LmlDKi8b4EFsyZJCOn9XLeFC7FcHd7q8ZeXXfoun3KY0xjCmNOSfnhkhlZmWMT20cXORFpa+y0K/SoEREGcYUXRAFQeVHdQAofTYEYfzpkjuiqIKK1BlDWZ8v9ftt1B/P3f/+1oACBUe9aQK3HRYBZIsN238WsJiHIiGgAKQtkIEBjMuB+iPfb/SGOh35MWZyzzlhJGTgrb6Lrur7vNY7qBkWEsirqutDH6pyLgXPOgKDSIADALPpcrXXqdO2MAZSYIqKwSAhhHENd1a/Pl1+/fb1ez/vxkCQI8Wa//Y/f/hHFGCJLlOLYNvV6tZjPSufo6ele2b9XV+f73eb7P/5OEi/nawAiBF9QSsPZah1iyMxEOHadF9w/bb77818QwFvXVFVVls7Y0rnaF5aMQUIBzrkqirKsEoumHvv9IWvK7GyfwmEYXFVnwcgwJo45jLGPKTGwQjRkSAA4iyUt+AgEQBA0t0JCY4mMTLME+qwMohGGlBjJsCEGJCRjjEXjjZMsYxoTcxKOKdnSZxBfFsb7EGNIyXk/jmEYQsyy7+PhMIwhPD1trm8fXeFZkMBYQyjTYBr+lFgB6AwroiGb0yAxFM44a6uq7rr+44f3Kafz8wvn3G63CXGwFo0lS84Zpz9qSg1ThoncT8eOIaoosJ6Qp4RHJ6c1TKs1N1lzPCV0lYMxSjZRP6WsUVjr7K7rYhytpRDGx6cH8+tffgGSvbPAiVDVzEnzT+cskgWk3XZHZFW0VQSAFXWYyjLV/GDmHNNus+EwNlVpSADAOBdTCuN48r9QU3nvC2FRJ9qYUs7ALFpRaVWkKQfwZMmheZQOByJRSjmmmFO0Br94/epnX745P1saQ2EcyNA4jH/5y/dDHw2diC58cXFZVWVR+KfHJwDcbncX55cI9OOPP+YwrpZrX/j9brc+W8Y4VGVZV/XN7W1V113XoUAcxvc/vN9vt03d6CiTtZYQvfMEQERVXVlvy6oqq7Ifx8ig0NYY4uPT08P9477vhxCenjYfP14/P22fnzfb7a7rDodDlzNrIFcqPyKVZaUmPaoKoY3S0+PXv+ga/GlNsDBnIrWxAJ0G55RVXTrGUfEg1ftMmv46H2MaQ0AyKeVhCMM4hpjuHh5j5Kft/nmzA7LASGSsIUIwCCCgnVDNgXR2fpqC4hxjqOraOp9ZirL8wx//FMLofXF5ebndbmOI/TAUvkBQoSM6me0ys4bLUxmp8VsTnxOyotdEyPssxT99zeddQiJ1CtUBZVR9xZyzUv1iiIfuYH79izfeGUOIwEdtlQwiiMI5kfVlWQNgiFHBOT2d9TFM9SIz60pFsoTAfLZeFt7o/hjHkTNXdaX77+npebc9HA6Hh4f7/X7fNK01BoAQaBzHU6Nkip8i7jgkqsTdmBIQ5pRE2Bu6OFv9/NuvL89WhbcijAhlUX7//fcfPnzc73udxFOC1HK5qKoyxBBTGofQtrO2nX348HG72VxdnNdVtdls5vO5c0SI5+v12I1AZKxNIZLQsB8Ou/18NqvKUlvz3rkTkFLVdVlVVdNUVWmdaxfL9cWlL8ssQmTqplmuVuRsiDHFfNgdNtvdOIYwxnEcD/vDOMSUeLvdgxAzIGJZVjqQFGMWFoDjEgH4DLT4aQOgDtHnjERoSWUTDVFOKU9qCTFPXibAwjGn2XyO1ukGaNrZMIz7/SExZ4YYOYkAuvcfrpOIHjLWEAEQiFpUqNGT5hcnxpux5JwFQOsckinKarfbD33Y7Q4vX7zwhVfLqbIoy7IqipKIcsq6sgGAj2/tVPUaY7SM+XwDTJ2EYzGtnzzdlgl5P0qHnKgQZVlps1mLjSP22Jlf/fJLxchA6HjfHKJRpC4zMEtZltY5ZskpoQgff7c+EiIyxiJYHXO4OFvOmlIraUEMISJSVVUp5zCOjw9PwubIKZR+GIqi9E4dxkc9DKuqIj3PWHT7KilfRJgw5ZRTQk7nq9mbV1eLuvQOZ21tLDHzOIQ//+kvMSQA45wPIY7jsFwuV6sVIu12WxVMvnrxYrPZPT09FUVZF0UI43zeLlcz5lzXVVGU3b4vy0oEjbGWXBzG89XZi4uLtmmrsiyLoiyKqiicc64sqqYuytI6185ni+XSV5WrKl8WVV0XdS0IMSUyBtFa68uqQbR9N45jIjRlUXfdsN3s+354ft49P2+7rtO5uRQzs4QQh3Esi+IU57S/lnNGUWW/qck6jsE6q5ipqgwAg6IKIQ4xRQEAhJjToetm83nVNMMY+n4oyyrE9PHTtTFmjDklPgyBrP90c/+82Wuh7p0FEGtwoichqt7JaTnqkRhCEEAiU1Y1GYtE799f685drVYxhpyz96UOBusSUikHREzMfzP+ckyG+VTr65I7tVx1P+iy+fx//+bbT8XxibmcUmrbtq5rc/XyIoOJDFnw0IfdYeiG0I8pZhC0iBhTJCTvCzON8GWgydTxOKMgIghMImJJXlyudUIFRABNCMFaq5rUzDwMYwjMLAr3DX0/juNisQSAYRj07Wnak1MGkWO+4YqiCCEAETPnGF5dXb598+pssZg1VdMUy9ViHMM4jg/3T3d3DwDofWmNTSl6X3z11VfqNNj3gyGzWCzrsv7w4WMYg7AMh+7t2zdn50siQYT1+nz7vDNImutVZZVCjENsy6oufOFdVZZt08zadjabtbNZO5/P5/O2bYuy1BETQQPkFNqo6rppWus8AFZVXRTlYr5qm7m1Tli6ru/73lqvDpyHQ7/d7u/vb77/4bu7u7vD4aBn/X6/b5rGuUn4Ugc7pqMYppgXYlABRiAUAEN6qCsriEMcU04sgmRiivvD3hdl3baHruuHwfvCWnd7e5ezZIGuG4Sobhafbu5ubh+quhYG54xBNITCgqBe09My1T/LsiRCzolZfFU2sxmiMdZutttxzMrELItqHMcQwjAMJ1PQU5zWZP/U7lC8/5ThTOUswGlNnxb952v9cwVcAIgx6cmgN+0kNK1+9Ckls375KjKMSWKSLGZMsu3GfRc2u84VlcHkiEDA+wIAnfMxphCzvrRTlY1IzEaY66pYzGprgSCDsLGemVPK1lqt8Z0tc6JZOwshaNemruvFYqkP21qTMxdF4b1LMZEAobpq02w2E5F9348hLBbzr999sWirwmJT+cV6Nobh6el5t91/+PAxxYxoy7JStaKzs/XV1dV+vw8hIpEw1HWz3Wy7Q8cM3aH/5be/ePfuTVGazMPV1VVMcv3xjoCqqi6rehzGj+8/FsZXvkBRahNaY62xhoyxxhbOeW8M+cK7wiOC8aWQFRFrHRqDiN4XVVNXZWmtzZmNcevVej5fFkURow4Yp+12f9gfvC8EJee03+9VaFbPQCJwzukckz5CPayn0x9x6AcQKKsKCAFATe9EBLIIc4hjTDHlbJ2NOfXj4Lyfr1Yp567vXVGIwP7QxZQUeSPr2/nq+x8/fry+dc6DgLPWWYWFpipToRXNxZRyYwi1VJsvFlXdZBY0BsB+95cPVVU+PDzMZjM76XgnnZ2ahP9F6DTiDQCKAREdsSD8fE3r/+q3KEHmpGlypN//dBEZ7WPq1jql7jrGuN1uzYsv3jIDGZcZ+yEeupGFBI0r6pjAOjuGKDk7S0XhM6fMPITIWQiJWVeDFxaIsansxXo2a7w1kvOoZnggPA6DGm4iQFNX8/lstV4gSdd1iFj40lqncKEwDGMoi0qAUozWO2OMKjlfnJ8Dy+b57vJ88ebVReGwqXxT+/VqUZfVw93DbrO9vr7Z7fZEtihLNTgS4fl8Zp09dPt+OEDG87MLRHh+eiSivju8fv3iH3/1TVnZMXWzxaL05e/+9be7p50risVy6Qz9+MMPkFPl1cGaBUSRYgGtXIjUNcgYY51OpqNxOjdExugItrVG8YOyLJ13qkNSVuVs3pydrReLWd2Ui+U8xNEXrqy8L4qqqoqynM8XAGDsNF2uwlvTaKIGIKUVCB/6HgjLsmAUQLDOAgELM0FIisdmhkmQJsXonF+cr5l5tz84V8QQx2EUhu1uRwaNM0VVPW+2f/jT93VRgoixxjsvIFkESF08VDSBjmxTIkJjkAxZa60hEDGEhszN9XVK0Vq73W7Pzq9YKOc4jkMIMYSwWq2malWYEEAmRyIEMWROi1u32fHvIiI6bnXi1em8ucJSWqxOxDuAGKf+pq5+zYL0Npov3r0ti7JwBRkzhrjfH5hFoeuyrIq2jSnlOBYWSXgYhzGllCGGREQISEiAKDm9OG/fvLyoSwM8oiRLWjKDCPfdwVlbl4XkJJJ9ZRGZkA6HQ85clo3SuBX6GMdQFKW1LudMFpum8c7N2tliPt9vt5y7eVs4EpB4vl4uZu181qDQ7cebp8en/b4z1i2Wq7IqhGEYBpZ89eKyLNz94w1LcuSXi8Vhv41hiKG/ujz73/7LPy9awxJcXS6X6/ub+/d//o4EfFPP29nHDx8293dni4UhIRQWVnWeyat+MkdQvXJrJiFbFEAkq+MvihkeAQPF8sBaApDMgTkVpZvNm+VyvlzN21lDRsqymC8W3vv1et22bVEWRVEiAYiQMVog6SEuAMbazHkMoet71QiKHJHIOcvCUbIY7OMYUo45C6DznkX6bhCQdrUQhN1u7523xg39wJlFeLfboBFj7ePT9tP7T6c2ExGxzqvhCbAnMkYExxCcL9Rv2loLIt65MHSWpCyrlNNm+4xEKUnM0rbzEIb9fqf6JXXdqCiT8nxQRCFvddBJUwKv+c/UPARAXf0a2o8LW2HVqRoWmfbDqVHNrPTSiVk9/bhJfcUQIuaUTqdMCGG73X76eD30Q07CDDExoiVUdx2LkgyxNYwS6pJWy9ZZAEmG0FmyZAyZlLM11hgzjiMAOud0D4cQicxisWTmqioRgSVZh8ZC05bWqVgWg8hs1tZ1VVZlStFac3F+iYAxxLqsmrpum8aQeXi4V25p0zSE6J0jJGOo73vrXFlW+0MXQjRkFovZMHS73bYf+uVq8b/+5/9luVwm5izYVO1+e/jD7/84DFEACfCHH3740+9/v1qunLEW6fNO6ynv1DFcY8zJaUHxKw1SAFMbX9e9pmTMrG0NJUkATNp9zPn8fH1+fvby5YvL87Mv3rxeL5eLWVuXVV2WKjZTeK9sERVN0Neg7VglxuWcQciQAyFmBCUVoc0MKUtInLKwIJBhoJSzyk7q/K7z/nA4qOYAkdnuds5aMgZxKvZERJ3ZQUSHlJXSpuZcCKD6CyeVJERKKQvIq1cvraGcE6I8Pt4/3N+pS3bf97vd7scff1ADoZzzbrfLOh1GhEclOaUMKe3iRD3SFaxL+ViL/wTy6MY46SLqU1OdJP3eI3rJ5vzqUutrZWuquENRFM7alDOIxHEoLFVlob2YmAHBSs45R5EskABy2xTLtrJGUFTTaaK7Ik269TGmEMa2bZk5pJRSskbTdJOTqDLdMAwxhrZtVMFCgFVbL6dEINvtpirLuvbW4HzWvri4mLdt4Wx3OHx4/0Hns9TI8+zsfAzRGrff71++fNG27f397Tj2Td2uV+uH+4ft7vni8ux/+y//+fzibBi6MPaz2dyQ+e2//+76/XXhCmNMP/R3NzfvvnhbFwUKT/XfZ8Nuehlj6MjompY+IgOehngVyDsyU6aj4LPacULnNXmNMVhnLWJRuLIsnDGIoI7tgBM2cFK6VNZtSknZ4+M4tm0rIplBBMYxxhgJCQBV4iqkhIAhRJURQkO2dMaYMYRxDIZsiGmz3RlrxxDQ2u2uG6M8Pu76fjwacUzMMRERztpp/SkpBzEk3jtlVSCiCBdF4cvSWFtW1XfffVdWFQuHGMrCVlWl+zbGeH5+DoAhhB9++ME565zr+yGlBIAMcLL/0V+nfBl9MSdasb6qE1Kkd/5UP5x6Vnpynsgjxhizvjj/iZKBeDId0q9gQY6pdK6tG0SKiUPUIc4snIyRGPvlsj1bzwsrBsUQCGcSsWTIGAZQrzEi2u/3IQRj3TCOCkynzEQWAJCACEREpzoNTRWRtUAAbVPNZ+049It5m+JYF365WKwXc28NMD/c3T89P8eYnPe7/eGLL94VRdl1fRgjAJytz8vS55zGcVivz3LKt7c3bVv/7/+v//L27Zui8My5qMu6rG4+3P7L//HfUBCJtvtD13Xr5epsvfRkHBLpHBcCHHHoqRdm1PxyqtWmO6n6dcAiggQgPHVtjwFbjwWECUfIOcUYdFrKGGS9/wIijIDCWX+BbiIFT8qy1L6KRkT1Rm+aRk191Mai7/sQ4jiOfd+PIYQQAakbBvXABYMJuCwr1XC2xjLzZrMFokPfsUjMMAbed+OnT7cnbFGLctHkHlHXybQ0BdQySw1t1cgIAIz3gFDVddf32+1GBysPu81xlqM8TcVtnndPj8+c5f7u4frTTQwpZ06cmFk1raZk6HhNA2JkVDPi9PkTjqT/OyFIIlpOnHbF9By//OZrPbD6vj/2yabeiQI4KFwVrqlKYcmCISYEbdAzc7i4WF1erLwlyhFBCARFtA0JAiyiiYO1Vn1T9oc9WQWAQVhyFu147/bPztu6qlQWx1hTVV4ke2/fvf1C6R4gUhXeW9OU5XI+J4Cnh4fN89MwBud8ykzW/dM//6enp804DFr3XV1dAsjhsC9K3zbN5vk5jMM//OM//Pzbbxhy1x28d0VVHvbd//H/+a9jNxS+eN7s9l336upquVi0ZeXIEIhSeMBMOaWy2RSssEc8W+/1ceFrFQw6xHRiBh4DPwIAKvNWYkoxZZXnSykGYFZh5Ymjbq33ThDpM0s8ay3h5D2jbELVVT503dPzVgQ2m93Dw8PHj5+enp5+fP/+9v5xGEI/jjHlGJOxDg114bBercdxZJbCl0R0d3fPAN3QC+AY824/spjr65vTgOhJ8t4QKj9V37suJudo8n488rS990io05hN237//Q9kiCUTwOFwCCEgYEyJCBUI2e8Ph0P3+PikizOmqMMkp0NgEpxlPi1UNWLSmYRTaqTb4HQgnEL+6Z9Ocovmzbu3fd9rx7RtW+9927Tz+bwoirZt5/Nl4X3lnUVwzmm67Mg6ZwjZGLk4XxDlYdg6EvWGUcYICDILk5CZxM2993VdA+IQxhRTVqkzAWFBlKYt27YGBCSw1ogwEgjk2Wz26uWL7nCY5BCF27J+9eJFXZVj3z3c3Xe7XdO2s/ni6fn5/OLq66+/+eGH92MIhux8Pl+frbvukHKaz1vm/PzweHFx8fbtm5TC3d1tjGE2b11R/X//63+/+eHH0haPj8/P250vyovz9dX5RVUUjgiZiYXUYlyrMGOm/EdpgkcqMurYVE4xxRDHMA4hhEN3SDGEkPp+0ECjjzCEENPIHAFEI36MYRj62A8oomegd7YsvLOWrEUyWn1MDZ2cYox933ddp8agxphhDH0f+258uH/su6Hr+jimEOLTZvvx06c//enPXdcjmZSYnEHi5XLFAiFEaxwh3t7dA1FMCYj23fC06cqyPXR9d+jJkFr1TWmPmpwx6wAyGeOcJQJj6CTNovIFitcaa2fzhYhc39+qcIhG4n7omXk+ny8XKwRzc3unGV0IIYZkrI05nlpjzAwIJx8dnSRWhB1xYlJ+nvacDo1TUkNIumH0dgGAaeazcRyttU1TnZ+vL68um7YW3TacJCfgYDFbzGXpdKiCJRkDzuLl+dISEIgDskLIKIJkHBrLZESpSSxqW6LD3WVZG+OJbOEL7xwieO/r2te1J0RJjCKl8ZjRGYMAy2a1bFdhGI2wQ16tZ7/4+dcXZ2uI8fH+fr/bobVf/+zvNtvDod+/++odWfP9jz+SMW1Tn5+tnDd9tzXIdel3m2fifHl2tlrMb6+vMfPF2dqR+e4v3/33//rfjK1+/Hh3d/9cVNV81ry6Wq+WM61nFJIDIiACRDJWHVwMGSQi0DlRRBACUIciYc4xpjEc9rux7z9++NAPiYX6fsxZZbFNTDyGQaNY3/Xdfh+GAYUtYc7RGJScyZA1RkBNS9kYIEtkQEgYOabYdYenzeMYBuuM8zblxAJqMaQMx4xGkIz1TTsPMT1vdo+PT10/zhbzsnJ103DOfderg8TT85NYG1MOMVtXfvz4iZBA5O7hLsZQFP50ArAIozAzGVQ9VmuRQIRZckZAZ+2sabzzxjnjrLUOgRazxf5p2x0Oai+glefr16+//vrrqqqqtv7xw48xR5bMIH3oN9vN49Pz/f3D48PTfr/fbnddN/TdMAwhJ9EMyxqPYImsMVMxoPjbKfk5SdPp/yohVENVztm8+/orNdkE5JRijGG/3223mxCHnLMhsJgtxqo0ZVmISIgjGUDkqvCWgFOiLJIyMRHZnIUFEwCjIBnODDDxZoXFWieME1dRyW0ihXdkMEsyZDmLJ2uACJA5lUX5+uoNsNk+b4Djxdni3ddv57N2v93snp/3u52x5pe/+jWS/8Mf/jRbNK+/eBNzfHh6QrRtW69XC+GUU7AEwHk47K7OLy4vzj99+HDYbq8ur+qyuvl0+6//418AzHcf724eNsa6F5cXi7Z6dbWqq4I0PwXQbEeJBxPOgIYUdRMt+pVJCwhgkJy13trC+8J6Yb7+8Ok/fv/Hf/vtH7///sf7+8fNdvv0tOkOfUx5GEJKOcc09gPH2O33kjOIWGPUxOX4AkRVjBmyIAhm5hzGkHN6eLg/dIe6rgBBQKxxxhpfeAa0vrDeD2McxpBSzgwhpOfnbUw8mzXNrFwuFoh4OOyJEJG3u93Icjj0XTdY5+/vH62lrutu72+182WMlaP8qHbcrCVnyKg8qYhkJkRtw7V17Z23ZYHWqA2UIRNDvP10AwbVY2a5XP7jP/5TXVdF4dHgdr/dHXbWWes0s8/KxE4pbza73W7/8PB0c3N3e/v0+Li5v3u8vb17etw8PW32+/049CEEzhxiDGECizQQ6YCHMUbFV06gRUrJvPv6q6P4x2lcbSoUiKh0pi5s5Y03KKqVF5Mx5CyVhSMQHdhQUC+LHLquG/qQ0/6w74eh7/oY8xjjOIau71OWMUQBzJlPPWoAGscwhmSMg2NeK8Jk8OLyYtYuNs+b/W5rDb54ebFYzpyzu8127HoEWCxXZxfnv//Dnx8fHl6+eXn54moYhsenZxZ8cXnpnU0xIgIIhzBaa+uqvru7e3h4ePny1WzWIuJv/u03j49PT8+765t7Inu+Xl+cr8/Xi4uzZVkWBGhwouyeNsDpnCXSWTw5zfUes0wQAUKyZLz3hS+++OJNWTQf39+OXf94dxf78S9/+OP773+8ub798cf3Nx+uP/zw/uH27v7mrtt1IjnEERFns9lJ54zMxHjR3CnFFGMMQ9hstpvNxjm/XC4VvjPGlVVVlCUaSjkj0mIxv7q8ev3q5XIxXy2XTV333aFpq3ZWzmat977rOrXGCimHLMMwHLqhbRd3948hpJxl3w05ZxDAyczYICISIIg1NE2w0cTP0wTDWutUNLYqrPeENI7jp083d7d3IcbE2Tn39u27f/iHv6/rWuHOxPn27l5pTldXV23b1nUzjBPgqzmnPgD1/FMnimEYdvt93/cPj8/X13cfPnx6//7jp0+3d3f393cPj0+PP/74fvO86Q7dfn84dN1ut9vt9uMwDmNAJHP58oXiEnScN9JXo2+jcKb05AkKA4QoACysPooTOZYzQAZmNHaMoQ+jGGznM+e9CiMjElmbmQVws9sNYxjGGFOOIfbDGGJKKXXDOIxxGIbdbhdCBJAQx6J0ZVFunndDPzRN9frV1Zs3L2aLWRjHwlqdwLq4vHjabP79t79r29nbL78whra7nS/Kum6ds4RICPvdru87ydk7t3l6fri7Pzs7m89ngHg4HP70xz8OQ/j06TYw1PVsuZgt5828KS/Pl945dcdB+f+3Af6m/a5FgiGjgniqu2MI62r++s27b3/2sy/fvvv666/rsprP5nVVb582mHjRzuZNu2jatmpmi9lytdCOr6b7R+xoAvI0yRaRMIZDdzgcDovFfDGfF0XhrCu8N4bIGO993TTL5fry4uLibDVv64vz9Xq1uLq6mLU151DPqqLwZVkOw0iK7CFFBmbZ7Q51OxfA5+dtZhCk56dnpcQDoCGLRLoB9Bwk/ImacUIhJxZ+XfvCb7a7m+vbwhfO+bKsrHftrH3z5s1qtTqJw93e3z88PiwWixjiar2a2Aqb3cm5a8IPdPMBGGNU2LSuqqZpCK0hg2AIrX4oLtd3/Xa3f3h8+vD+w4cPH+8fHj99+vT+/Yenx6e7+3szXy1jSpxziGPOE/ijdQMzt3VRWnSYHYohJGNi5pyCM1Q6h8AGxCBo4yrEFHOyzhVVZUufMzvy1nnnHBnbNG2MKQuCdf0wDjHFlPsQxpRC4hB5DDEzI4oIl1XR1LVGFsliDRXezGe1QCaEpqy7Q0eA1vsfPn447Memac7OV4mzABRltVysRXjWzphzd9iXhZ/NmqfHh77ry7I8Ozvz3hPi7//wx3EYxiH3Y2Kk+Xr15vWLti7mTblazArvVXFWtboAQIEPXf2fid7hKeM8bQyLp/GiaeDDGNvW9awpV8tZ5e1i1lyer9eLeVuWs7p8++blq8vLxaxt68pXDi2WZamKdKetxTlPGDYCiIRxTCmPw9gf+rau66pWK6McE+csLNbYslC+NloEBC4LbwzVZdE2tXCyztZ1XZdVDEGEBYAFHrf7cQz7fVfV7RhS349jCALY9b0waPg3qluHbAAM0YQIAeiBeCpDVTiwaOqyqpTuGlNWdIisUSyrqqqu63a7HQAwiErthhhmsxkA7Hb7u7t7vdUnkO04JzehnEVRqC8JIBhrnDOqo6OcWWPMERcC67x1jtB4V1RVw1m6bjQv37wm1MCmUnwT1MrMwtyUbt6UhlPhSHLODBkERVC48BaBQbJBQMLIkAEmcyTgfhgOXT+Oqe+HQ9d3w9D1gwAAmizYDyORqdsmZyYy1hVIdrlalYVH4KYul6tlDOMwjOMQhaWqirP1om6K2aJdr1ZPDw+f3n8ofHE4HD7dXi/m68ury7LyQDiMI6CpyoYQ66oc+r5u6vOz9TgMP3z/nTVW84r1en19ffvwcLc+O7s4f/H0vBMyTdvOZ01b+6byhbOFL6wxakmDouXtdAKo5RWi6hyKyqH+5GCHZjo0AKbFgmBQCJkwIWTCXFeuLm1dlYt5s1zOVvOmqQtv0VoQFJjAjQlPTCmFcYxhcvhh5q7rUkyhH+MYwjgqP4FzimOQzAhAxqh1kmZkVufMclTB/nHsx3GYWNzWDsMQc2LmkPLzvksp7/ddXbeHbogxCyALhqA89KxmcKA0GELNgiyh0ZHlI7l/IgsjkPftrG2adrVaW+seHx6HYczCYwjGmOfnzR/+8Ifr6083t3eAOI7D7e1tTPHl1Usk/PTxYwjpSCE5xYKfAksI4fz8fD6fW2t8YcvSl1XZNFVZaWvbxZi7rj8OFZEzlgyFGMqimM1mzlnz+u1bPVXIHFsDmmkhkjGQQ2nRIRtJKhGDaLxxOpKGOkGfUgxxYPFV2c5n9ayt26YoS+c9ZxTELOJ9YZ3fd51CIPEo1BFCtM4Z460tnfeqvXt5eU6Em+cnycwMF2eX52frFAdEni/acRw+vf8onPuu3x/2jHB58WqxWLCkMYwhxuX63PsCQMahn89n33zz1X67+4/f/lsMoa5q1afwRfGHP/6hbZov3321mK0ennf7YZwt5lXlZ3XR1kXhLCI6YzXt05WuZR+qt/sUlkA1Tj7LizQ1OD6tabBHOIcU+5wC5yA5giTgBJAJpa6ct0iQDWVLOjxfWGtFjfeGoR/6HJMwa7FxPAeQYxLmcRien54f7u8JsSpLItEmmkYyIrJEzFE4dYcDAoRxGIc+5mhUetsYY0w/DMw8hBizjCE+b3YxMRnb9WNRVv0YD4cuJQ4hagwAAGPJEHHOKIyo9hJ/uwEQ0Ba+aho9J+qqvji/XK3X55fnZVn++c9/fni4B0DvPef8tN3sdrvz8/Ozs7N21m42m48fP1rrdapL1+TnG0DHXN69ezebzdu2ns2VQDhJiRqDiLTd7PtuACRjLCEhkgDknBfzRVlW3hfmm2/eEggKM2c6Ln2DRIQGCYURwJIlskgmE7AkZHbWEACzcBZAAqCc4Obm4eFpP4zc92nsw9infkj7rhMBQazaGgljyilDSjnmPIaoLnwsAighjpxj4Z1wfn7aSBYjOGvmq8XMOyKJ33zz1hn38cPtbrsXMJvdvh+T89V8tUCLQDSOGdFdXlyN/Wglny8X6+UCRf7jt7+9uf7Y1DUIVlW9WKw/fbzdbTev37z45mdvM2PfHzj0r85XZ23TlMW6XVTWqy0Rgjn2NhCAjboeGQMiAJr1aq2BdBoZBUKkk0bnkZPPkBlEK0XUz2bOQMCQwQAaEoNijJC11joyyBwOfdh3mDIBWmsK6wySFTQCEhJz5pwl591mV/iqP4x3tw/7/RAjC1DIrG6TgFNbZhzHmEJKAY0gCqfclCXn6LwNYcycQgxkXdeNjw+bMfJs3h76jTGYJYfQhxiGMAiRAFpnAFhrAACxRMZMZrhEpHC7JoopZ0Coy8JYDGkEw9ZPklEhhKfnjYCJkYUMEWp7WB1JPn78qGwudcYRkEksjBAERSTl+Pbti1evr4qSvMey8oW3vvDeG+esQN5tt7fXj9aZyWV0cltlwHR+vnr16rJunfn5t98YQxbJOqeOBoSYUgYBBPE6BoGqrw2MAsiFsZo1MU9gDgBlpl2fItsx4mZzOOz6FDgLMWPTzpq2zcwhJiJjrdMGCgJ4742xCAKSnTFNXdVl0R0Ofd87srUvX15drZczS/mXv/zm4nz9ww/vrz/djWN4etoMY3C+QKSyLhkkZxZBZx2nnFNctvVyMS+8++67v/zpT39EpBiTt/bq6qUwvf/xvfP25avL9dmCBcM4hv6wnDWls3VVNWVtkQrncaI9TgcugRhjNfxPy1yVTabK2EyRSaECER14AABABM6QtF0/oW3MnDknTiLCwjw9YUIylgynPA5DGAYOySKZwltNaqcOLCFgSFHrgnEIbTObz5bWuoenp9/8+39c3z0QmapuOMMwRFYCWU4hhJQCIHBOKFJXVcoJCVNOLJyZ0bjdrn962o1jqNtaRRyQTIix7/ssMoyBrNXEjrQsAjAGdQOc2EGnRqGgGKLMWUCIAFBwGqqHpmkfHh7HGLUZhyg550N32DxvHh7uRWC5XAmzquCEcUwxxhDiOCrdxFp88eLSO8uSvLdwlBqeLJ+Nubm53e06VLOoo7QoEcQ0XlycvXhxWRTWrNdLFZNgEe+cNabw3lmLAN65whsS8YQWgVNEHXU/smFFBEBneUxgu+lCyJjAINnM3PdjSpCSUkcMZ+gOfUwJUV04jy/IoLXWIM3apiw85Nx3B2uoNL6pqqYpqsq+fnV5cXF22B+GMex2++fnzfPz03y+qKqSiGazGQLs93sEqcsip1CV/my9cM7s9rvvv/8hJe77EcEsF/NZO3//4eMwDNaZX/7dt7N5kxJst9uh76uiJMLlYtnU</t>
  </si>
  <si>
    <t>lSdz0ng8Jp6itP9TEXwih51m5JUpdGq4nE5tRJxGCY6BQ3+mAtWgO4azKqEDYEqp74ex73PKxhjvC18V7igopCwUIkqSla6SUg4hzuYLa+zFxfrFi5fdYfxv/+1fPn16KFxTFY0IpxAOh075RQiYMxtDZVWxCIAk5phSYnZFfTiM9w/P/RjW65Vx5ubmuvBVVVT7Q8fMMUQVvbTWWNIxQETQxgDKcaZP7x4iIhGzjCEoJ2+iEiGhiHO+LMvvv//eWhKeGIF6S1NKr16++rtf/d3rFy/fvH79i5///OWLF1+8fv32izev37yezxdVWT5vnmMMd7e39w/3281uu9nttvvDvuu64bA7PD9vf/jhh5STiuKxZEAho7UuWGvPzs4Iybz78i3nnFIehoFzHoZBe/Uq5dBURRz6NAyQI6IYS9b81SBzzqwOThH8tgtMFown65wvSl8KYwhpt90/P232+wMi1XVFyPmoeqfdPO9cU1V1WXFK280zMtdlZckSoXP44mr14mpNiCmkT9d39/cPXXcAgLOzM2VYtO0MBcdhKJx1jtq2nLVVVXkCfN48p5h3u0OKyTulA22fn56bpjnst2++eNm21TCmm5tbBHDOEsBqtazL0lunkLYuVpkUSCa2LSIqFg5a5pI2WX5CP05VwbT69fQARJUfUBQDUYSV/q7gqVolcpZxGMM46lIoitKXhS0L6yxZQ0QsHFNizokzAOSUY0x9PywX67IsrKe6Kl++ePn2i6+fnvb/8j9+87zZ73dPQz9M3KMQvHfCkCUXRTGGkUEUvRhjAONjyM/P+93+kIHruuyHXhh94UFgv++MMbvdwTlnDBnVbiHQHEN9v/UWTYckkTXaPBZDNAy9Pvcck3denVJz5ufNs7VWyyUAUZO812/eXJyfVaVvm6Yqi+VysVotz85WZ2fr88vLdtZ+/+N3oxInhvHh4fHh4fH27u7m9vb65vrjx0+bzXaxWMzns6L0k3MLgjouEFI/DFVZCoj52c++DiEIS1VVZVFUVdXWTV3VRVGUvkBOHEdPBCmJZGeNsUbx8OMhoEPKENkMIRrrE4tztnCa2IAxBMDWUVVV3jvOyaJ460C4sK5tm6aqqqJctHNCyDGGrq+KwpLJIc5ms5//4u2bN2e+QO/cbnv47i8/7PZ7NWpu21lR+LZtDVlDJobBWJzN6qbxbVsW3m6en56enscQN5ttUZR11XBOd7e3RDYlHmP/xRcv66ZKmZ+ennfbjUH0zi7ambNGc3nFgo+iNEA0+ZT8VZ13pMufhD6VLHT6Gr1RwAIq1PzZhaiwvhbWBhEISbKggEEkMq7w1jtbeCq8DvsyakDjfGTnE5kYU9f1VVmvVgtj2DprjGlns3dv387nix9/+P5Pf/zthw8fnjfbcQgAAILjOLLkuqpCimQopMQiLJCBQuDHx81mu0ODRem7/iAMxpjCF9vdHoCEhTMjkTVkjeEUQdha46xl5qlEPWpAWWNSiCigrEH9Vw7JGsopCUBZlY+Pz8xZTrxQwBjjl+/enZ+fWwIto3JOCAwgmbP1LnP67X/8u7VOy2vrvLXWu8mCjQzNmtmvfvWrL7989/LFyzdvXr948eLVy5evXr08Pzvf7fphGO8fHu7v78zPf/ltWZRt05RlCQI6x4iInDnFmMLgCAtjLGFVFtZrzTOtfj3ROLMApKAdXHDOkmROI8dRUIikKF1dezJCBM6iBQ7j0DbN+dnaW9vU1dXlZeH80PVj1xtln2QuffHuyzdfffXq/Gw2nzX9ofv44eb9+0+6sFarlbqM5JwJCQGuP31cLGaLeeMcLuZtjGEcx5w4JS58VVVNSvz8dM/M1vqnp+fM4Re//Lauy34Yu8Nhv9taQ2XhZ7OWiBxaZh7H8STOSoSGQGU99ZTXTs0p2T01AU5Ygi4CRYEkZzk6bZ3Ch/aPCMmgmVpqAAa0RpwmDYxzrizAkFLuVFtbEMwkxyTOWWPc4dAxw2q9cnZ6NQgCyFdXq29/9uVydTZrZimG/nAoCp9T7PsOSMqysN4BkQDElBCpDwnBfrq+u7m7L6sypAFF5u0cAXW1XV/fLebz581W/VOsIeacwmgMWWNyTCoLeUoR1c0YBAixLEtrbYqRU0LVfjfknJ/NZtc316eSSVkSb9++m80aVC4Egp4zAEKIaGm73f7hD3/0vkQgYcxZBMAaq/J1zLJerb/52ddEYKxRqkVdV01T73f7x8edLpsQgk4KIwA4Mt5aFJCU0xjiMAKzCp7pyZFj5Jj52I/UuKVD0NZQYWHRlLPKvThbXp0tr9bzFxer9aqdtcWsLWezatYWVWmsARCuy8KgHHabOPZNVc6bNoxh7AcQccYYJG/tmzdffPnll+uz9WLZsoSPnz788MOPJ8qrUrgBQBVeHx8eU0qFt+PQFYVLKaQ0VHVxcXm2XC5evXrd1LPd9sB5Mh3p+4EzqxVJSsEXVo2Hi9J7b/WsPHW7pibXxPKH09jR6fO67qdAbozOS5zy3dOiVw7pKTPWqO+M9caqVqgC7M6YwrrCucL7sq7Kps4KqxIqqQoNOe/LunLeO2f1CFqv1/v9LoyRgEgQIAMEoiGmJ8Du5dXlL3/+7f/yz//0z//0j1cXF4vZ3Dlnrck5qwWYvh1fFDFGrRmNMdptMIZyDChSeLdeLa8uzhBkvVyklMcx9P2gY+kqeDyG8cRy03p0cn1lHoeRYyLAHBMI63nJMcaxX68X//j3/xBilON5aJ0ty4LIIDACE7BBUAlJQhHIY+iFNQQDkjXGg2CMWQQRTRhiWTbGWCQxFjNHgUwGBPKh67788quyrHNmQ5YeH+8fnx6eN4+Pzw/b3XNMY9/vQxzGsWOOhhhNThiDRKapXMoxAgsJGEACdGQIwDnyxCWOND7XOKwrWtV0NrOXy+JyWawbez6rLhfNuqkqa4lZUoKUlm07q6rHx4en56chDCGHMQYGLpvy5UX9cm5ezFqXi7tP3Z/+8P7paYPG7btwGMIQk/EFOiMkT7vNrt+erVsLaV6WJTqJCOxzQs5UVTVLYg5ZxgQGbBUY90OIYMdM5GtkQ2wKVwkbEmvIG7SnXrhGXM28rQFjQGldGU0mx+TQeEALaJEcoBUxhNZTYcESGyPGobdgUUD9TjSyW2Oc07nhCZrQP50jMEasNWVVtK2tavDeFCWSJTSZtcgk0YedsgXEzI7Mopl5Y/ebLVLBYlEsipEEmMCwVCZ5DI6SNbmsbDOv6rpQ6ylOSfMZNETGEhghk62luoogRNagT1lyTpwi5OHd6zNPoSiQhRMnRojCTJhARuZsbUZMkgUlcwyhD3lMEJNEhjgM+/6wy3GIw2gUT81ZxpHG8e3l2T/96u9iFmYSdpxVbBx0JpIRI3MGzIBJhDLzkIEdRytgoiTBSAZFAMEiWiSaLz1AbyBbZItiESSm/fM+htA0RYwDolhrqCgrMjYLDDEmgSGmXdf3YxRjx5RTjtYZ513Z1EVVWWcRQY6+CaLwNsAR/mJLksZ96Lcx9JKjA7YgxNkIx74/bJ6H7mCICu+BWVXW7m5vf/z++2Hoc4ogrC/r7dsvVot2vZyVvhgO4cfvPowjpyxoTGKJKRdlBYjOO0G4e7xDgvOzdVtXF2dnCBhjAqGyqIqiEJH9fhdTAMiZszFWzSAIabvdG7LWuHEYOcvQDcIyjsE7r83dKfBPFyvZSwtiQFL12VNfRnky2jgmMAaNJWPQECqpWZ0yJjkVY42xFgnVYTOLjCFkEeOcLbyvq3rWNm1blKWm0VVZWmOBQf3zhCWFGEMIY+i7buj7cRjapn18eBjGkYxV2RRDThg55cJT0/jlvFku2sIbgAwoCuZMUtWEOrlRlbUvyuXZGo1RIk0McRxDztz3HYB4Z15cnYtIW9eGEIABkYEYTAacjh8i7x1zjnFkToyskMEYx74/hDCSMSnl7nAYh4FTymHkHN++++KrL76YUiMRFADJABM6DKqBpEiDQEoJZHoEAiLAIGKtE0FmEWbryBhw1oCIcL69ufnD7//wH7/97WK+EGF1uRUBSkIZTUZDtjCuEDRVuyibmXGlK2prXVmUqkzInHPKOlp/0raeDnrWLI2IjHNeBMZhGIa+67qh64a+77telTStsQgwjmPbtOdnZ4fDYbfdFt6BZO8IOZPkX/3i569eXF29eHFxeTXG/PHTdYwZ0WTBlDLnrM6NOee6qu/vH1RjMKakHiR6cJOhw6Hbbrf39/cppmEYANBZWzi3mM/Kwjd1FceBcy4K1S2lzCr5QSFOSjIqrwcImVllOfRCRJ2+QJqy+c8vbZIDEVlL1gChKnsZ76331nkydvqwjoxFY43zVdP6oiLrfFk2s7asKiRKMaYxAAuyjMMQx1FBbQRAmIjZGilTSt67/eHw+PgESt0DIEIdYVH9HBbx3vmiUGaRTpGTTqOKFL4gQ8ZQdzhUZak6sk/PT8PRVD3G6L3PzGVZvLw8a+tiHLqcko5DMhqtYXWbT5NiSDlzDHGyuiAjIoiUYnx+fnp8fNS5MNU5tpb+7hfffvHqZRgGBAZgxEnY8IQ7n/C3FBMAkCE9uo5ggwAAiLjCV1WNSJpTAcBiPlfC7Hq9UkmBiQN66LvDMLDIGOPu0B36YQyhG4aY0na3OxwOOuCs9whpEkI6TRucOEmnAf6jFzlNIo+aKNMkP6FGv8vFYr1e7fZ7FeAPYVSQinN68/rNi6uL87PlF2/esMD79x+2+0PdtmOMZGyMSUSapjkcDk3bPD0/X19/7PtD0zaIWBaFQshKvs2cb25udOEOw4CI68W8Lr1DQubCuRgGTtE557wfhqEsi5iiCr+eqlhd5nIEcPTNKppxxCym69gYAdRqgRDNZHKBhox1ZDySA3Jopg9rPaARROfLqmmruqnq1pUlOiOEKaVxGLv9od8dDrvDbrONYwBmyIwCTrvQhk4hXJ0In56fVKlBRJhVstOqva6S4/VNqZmK+seAQvgAIQRjDBlKORXeM3MMabvdqkGy936/3+u3r5aLeV2drVZhHNU7IzIfSYMAMDmiIk3yt7p2dc2pkqnqE+rKSTmnGFHEO/cPf//rr758G4bgNXgfb6le2m9RJTyiqfU+rXGEnFnxhbIslcuot8IY07RtWZYXFxdVWfZ9r4SInDMZSQ5yGrvY73nsJA5jtwvdVtJgIHlnmBlEQhhFmHPW3XNq5ZCqEH02gKO4hXPOGKsaSWpWo4Ir1prZbFbV9f5w0DFWATBEliCncHG+Xq9mCLxeLojoL9//sN0fmvncltWQkhgaQnTOhzHuDwdCuv50nTNzzsvF4vx8PWvbFGNVVpwlp7zf7Xf7vfduv9/v93tD5uL8bNbW1oglIchvXr7IaRz63pAZ+8GQ0dNMn+Pppqucia76KdXTba0cqiP8/9MGIBJCRsgAQmScJTeFfABSXop+oHWurFxRkXXGeXKenENrMkDMab/fb56e+v2+2+02T4/94WAQp/AvggDOOe98WVVlWdZVXRS+nbW77fZwOKgZh64LUjCKWY+CExSr9BhjDIAW6FgUpQj2fR/G0DQNixhjwxjVB1qNTlRoLae0mDWrxdwaM4Qx5jSEHGLq+17BN/0lMQS1Cj6ZXzjndJgypqSvR3dFiOFw2OccAPLPv/3m17/6+dPjA6pmy08v2BCRPoW+71VURsUEpqkJRAWcnTVFWSKiuobp+Ms4jufn5ymn/X6Xj3IptGqKdVteLJqXZ/MXZ/OrVXsxr1dNsayLZVNWVUmTxJqklEIMOatDnIKekxCFvkr9MlV+jDHmlBQyUjU/VXRyznvvtYFVFKU2R4kwjmNTluvV3FmyhFXhn56eu34s63oM8cf3H8/OL9vZQjPpYegRcRzH3W6bUrLOzudz1U4cQwAQFaj5y1/+olBG5qwN4747GISz9ery/Gy1XKxXC7VvOenm6RshpKTCDYh6b3Wd62P4/3WdlPdO0WHCi7R1YC0ah9ahcXD8IOOcL4uyNtapEj0LCiEZOnTd8/NzDFFhkzAG73zhCwK0ih1Zb621zha+KMuqqqvZbLFarmKMj09PunWNmRBaRFSgZhwHXXl6A1mLTWUml5WuTjVXBITClyGMIQZd1vq+JvFNgsKb5WLWzpoQYkzCQCFO/c1jPkyIqGMxU/CebI6m8oOIkGiyCNrv97sNp5hCKLz9u1/+fL/d/f53v08x6miB/rScs9KhwximjEiTjVNLBVAYlstF27Y6IqffdX9/r/Y8nHM/jDprYYyhksBJKkhKQ6XF2tu6sJUztafaGxDRIQG9ocfGp6ZipE9dUTPdDGp+pnvuSMcFTX5CCPr1yu/VnHIMQTvBpbeztpk1zWI2/+L16xTGh8eH3f5w6Ibbu/sxjBeXV19+9XVRlkQYY6qrarvdqZLFbDZrmppzfnx87LsujEFAHh4fidA7t9/vNZ41bXN3e2OtKZw7O1vPmjqOA3DWhzplBdYC4ilHPNb3oi2qz5f7/3ydAP5piBhhstsBVeUnNPb0QdahcWSdAGYWMg7JABoAEsCQUtd1LFI3dVVWbV2v1+vVctk0TVGWvijKsqqqqqrqsqgUjveuKMuyadrz8/OH+/ujddfUpdYzGQBjTDFOXIZxHFOaBHY0wIdxVPNQZXlpzNLY2fe9/hwVpyIEAi7L4uLioipr1dsyxlprT/kPAEzJ1cRNZVXvssYYQ6pA5azCKpxSGvr+sNvZ47Dpz7/9Koz9b/7t3/b7vR4+k4buFJVY8/IjG+un8MTM8/lMxSAQMMW02+28c6vVWp9R33ek491E6gcJkkQkxziOYxfTmHOIKQCwk0hpMBCtyhCTAaTEHFJMrC6yyCCCwjkiZKX7aisB1LAZWCRPkwMElbNWpHKuPxz64ZCRo2RAsQbLwhHK+dkaJB922+6wZe6tyUSRuW8ad/Vi1S7KjIzGG2w+vX/E5Czbi3k1L03hXRSMYvdd3DzvH+42bbOKMfZ9hwjr9YU19Q/vb7uht6WcXVSzuTMEKCSSc44hDGQACWIYEEFTFAABzMYyw5AhBKRERoiUjAgQBFImAEtgDViTUTJKBsyCDCRoslAWYiEGYCNgkbwBh2IBrHquCxhg5CQpS2ZkQjACElPry7aqq3nrl7N6Pmvm86JuymZW1vOyXlTtujp/3b76sli/cO3K1TNX1kXTzM8uAsPzoQM0SJaAvPXOqYWoRXRh4BAgZ7s75K7noWcUCwlJiKMIULfdjdvnsHmunK2qFsFixu3jdve0t2A9ecwoAFQg47hYFou5N8w2Y04QMifAjBiZQ+aQeYgpZckMMSRJggkwQ4oBKddNwRJTDkCZSCCF2O+cZYARKI8pv/v6Z0VR/uu//ma73f3E0kcbg9lue8DMEDKrvR2JQSEGTMxDXXjKGWLGjJKkML4uKgvsDXAOIfaCSSQIJHLeGWsFEMiQdWgskiFjlQPKgDmLc6Xi3DFBZMwMaDyQFbCMJiZJWYEKzMc/Y5aUxRiHSMJyOHQxZWs9EBVlySJd3yMgs+josgaDqqwQYLN57vu+7w5VVRaFyzlxTovF/Msv375583oIfVEWNzc3fdcLi0EsC18WTs+hmNL1ze12uyeyzvkYozF0fn55cXFxc3snAECmmbVVrdmdRbQApDYtXTdM2c4kH5mPJY211pCKVapcCQKAIGhzFuA4En/6/2OdPFUR0xdMnzt+VoWDfqqeJ8MjZfyjQNPUZVmWVVVWFVlDhsgY57zzHskwwxhyZrS+8GVlpzK69UVpnN9sthMpzRgiBV2t94UxRgeyEWi774z1j89bMg6QmGGMcbvdIUCKIYYRZJL3Uez2sN8bMoUvtA4RYQT2ll6/elEVBpXMB8YYpzJezMAMiSVk1mm/zHDohhhUcmqSA2PW3mbkzOMw7Dab7rDPKend+frrr169evU//sd/v7+/P53M4xg3z1trDcCx3Nc6QZ8LSlF4rdFyykc1b0NEztoYwv5w8M4RkQjTMIaUOcR4OHQhJmWsZIGUOaacGIXskHg/jCELOc9g0PosOMY8xJSB0HpGi9brB7nSuIKsF7JknbHeuAKNc75EYzOD8cUQUwYYUwJEIp21NFVd100dwjj0w9PTE7NmFGiMjTGUZdXUDQtbS1pgE4lzpij9YrFwzoUQFd3bbrciUpaFFkaz2eztu7fPz5vHh4eQ0ma380U5X67rdk7WIRkRPOw758owJhCDaHOSFFOMQXmymvxprnlKN/8fXtNa/+tvmlb/8T/HGg5oGjQjEECagD99ATq3oqMhwnq85xRiGEaOGQSVkioAKUbv7GTBa4x1jhSH9V6ZCEZr2ZgOhz7EPIQISEAmZgakm5ubMYzColCJCnTGGKeUdRyVfqLOdkp4aqry7GwlrJbUxhhHaGkyr7MCEFIMKSZhzQZDTplzSkkFqYhIZ74sUk5pt90edrvDfp9C4JRjjC9eXP3617/+zW/+7fvvfxiGAY5ak8xiaGrVf153IWBZlnDksGhSNKXrIiEECVPfCgDMrC36vu+HsRv6fhj6Ydh3/W6/P/RD1/fDOAxjeHre7A5d1w/b/SHEFBJvdvvH5+3+0HfD2I9ht++6MRy6oRvGlDlm3vdDNwxjDGOIiBRSZAHFoo31m91+jHEM0TpfllXpXVuVy8V81raWKIxD33UsaTZrnXfDMN7d37159+XZev3dd9913cGg3W13BqVpqvVq8e3P3pZlMY4jM1zf3Pbd0LatK0uRvFjOv/jiLWf413/9t3GMh/3BF/7165dt2xwOXX8YFvPVft/d3d2Pw2iNXS2XhfNqAsCZjUFjDYCy2JVzMK0t5TUofeFzIEjXN5E5ng0TkAoIgtNIx3RWiCrG8ARHTFtNOdXYHw4oICKHcdjudjfXNx8/XauxWkoZBAHRWkeAcuzHjDHcPzw+Pj1m5vOz1axp9JWJiAAjIiCFEDPzGOJmu/t0d3/16lXfd7bwgtAPAzP8+bsfY4zDGB6fnn1Zl0XZ7fcEU13HzFVV5ZTHGIwhaylzLsvKu+L20y1oTEUEEQKcxAWZY84CQGQ12GVmJG1+T+TCiSqCmGLOKTvnvfNKXM05W2PKojhfn73/4Yebm5vVcr0/9H/805+cd8YaXct6V0GQAI2hn3/7tfcOgHPiE59Fq53n5+13P7wnpxCqmG+//VoAs0hRFtb7SeTAGDRU1jUQZYHMwEAZAI0l68cQxpiTiJBB4/oxAJp9NyQGQNOH2A1huzsMIcQYABCQ9ruDalYOY9z14/N29/S8GYYgLKWv5k19cb4svDeEfXcY+545Z4nr9cpZ+/j8HEJ8et6MIWw2z2oIt9tsqrq0BKv18tWLM2MwZR6H8Oc//4XIFUVpvS/L8ttvv/He//DDh912nzMOY+8Lt1ovm7ra7fabzZ7Qbbe7zWYTxygA69UqhFgWpZms3sV7S0TGkqZPzk6Dv4pyEGnU/qv6eBoPRDgJzKBScY8sQpmUkgSFT1C3fqXIhGunMQ5dR8YUVVXVFTOPw1jXTVmU3aHf7w+qaY6AKaUhhH4cnnbb67vbcRzrur66vPTWIBCBlvJJAAUw5jSMYQxxu9t/9/7jqy/ePG+3Y4whxyEEFri+vd/v9/tDv98fdvvDrG33u50z9tQz1j7POETvC+dsiiMgVlX9/LQJKYkot48QIMUoImNW/UtSQ4kjlX5yv9NLq1UlnqWUkTBnjmO01uSYU4w67dk2DbD85c/f3T88D8Og9FgVrNdECIQQsC7LL798S8gsmXDStT4hUde3t+9/vLbe6ulKs/lyuT6bLZauKKumXZ9fXL18dXF5VZQVkJkt18uzi8vXb5Zn52A9uaJomuXZxeLsHMgmBrJ+vlwvzs7W5xdojfVF1bTWF1XbWl8kFleUQgTGChkhQ77oUzqMgy/Lsq4BkDMjkjWWDOWcD4fDMI5DP6jEuXqIt7P5MAwfP34McaybCmCaTCCDzk2ukpr8hBAIUYS9cxcXF3Vdf/z40Vozm827rssi/Tge+r5dLPshdv34L//6f3ZdX5UNkR37EMYUg1roamI5Pboj3EaKK//06P7vrtOJrJ1aPXynJPX/wYWEIjJfLJzzfd/nnIuifHF19etf/er87EydrURkv98HtYUahmHo91339Py03e203dO2jfee1Gt+QtBRWJRnysxjCF0/Hrrh4fH5/uHx+vbu4Wlz//ikk+/MmUW67pBT8t6fBKNU8tYYUxTeEnlrjUHJqSzcYtFOIz0MkzA6Y4w5pZwFWGCMOSQN8aydad3wR6HzTICWCAE4ZZ0fyjFbYwgwjmG32UrOF2fnX759CwDGumnhAwCA1lCGiJnrulairh7CCmdPBsPMu93e1Fb1dHNm8+VXb8uqqqqGDLEIABZFUdWNsc45n7OQsbPZoiirumlZwFrfNLOmaZvZvGrafddbX8znC2OdNjXJ2Ladr8/Oy6oq60Iz56IsjU4zIQ4pOusKX6QQyqI4X61nTVVVzhCOwxDGwRoKYbx6eblYLuaLRYhpHMcxRGZmzt677WYHmb1z81n94sXFy6vzuipjiNc3t5vn5xcvXp6fn6/Ozi4uL25urv/057+8fv16v+/vbu9ni2XXH2az9qt3b3/z77/7t9/8JkW+unrpnb+/f0Ckuqzz/8XXnzbJll3Zgdg+87mjjzG+OROJRALoQs1EFVikWbdMJpM+6J/KZNLX7qbUNIpqsqpIAgUUgBzeFC9Gn/1OZ9z6cDw8AyCpa2HvxeDh4X7uGfZee+21fJBCcEYJIVpLKcVhByckSS2kOvdjG+ThBHgaAqWpfjwkDggp/MGely7ySC56ypFOeZ6gTEkZQuzNEDFSShllmPhMMWIEBAg+7vdN13Uhxtv7+5vbm/OLi8/fvBmPRkoIjIGmxYRIGCCCCyFgtC40TfuwXP/T7755+eaNdRYoIZTumn3X9U3TJDPTwdiUbkghGDmQJjhnhFLOeCrcKi0IQe+DUpoxsV43IUKMgVEWQ0iMHYtIkpAEAKOCAEEgiI4AJnl4REiLkyA66wBIkgxMuRAAcs6D903TeO8BY5bn09lJUZar1bIbhqTXlNAHxjiGWFfli+eXjJEYQyKMHIPMvu/ff/jYWZtuHyKyH/74MyCoMsWZUDIDoIzLTOdlURVFSSkyThgjUgqpRFFknNO+76Tk49Eo01JJ6b0FiEWm6qrItPTOMgqZljpTuiiMdTYEwrgQMitLzuV+22shJWeSQZXJ6TgvMlYoLjjtukZn2oUQCZmfnc7mk6JUfb9tdptoQjTgTCCRtNstxTiustm4vjw/G49LAOz6/u72NoRwcnJa5HkxqSMj/9//8Pfeh/Fosl5vuq4lCEPXm96+fPkakXzzze/efP752dnU2L43nQePlDysV1wrpBAJQQJMCM4EQWRcJFz9MVVNV4p/Hr9KfS0UDiJaFElSLKFASCQkAsQYPUCMMQCGg74sIgImpdmkO5b65ZESJkUS1nYRkXEqBBIYrHXobHDbXdf2vQ3uYXm/uL95fnn++avnuRTqQCIAAjwgDUAdAe89o+CtdS4u1/vrh/XDZn1+eQ6AxvQYfbAmWO+M9db2XW+N8d5ykfATiNEzzoqy4JxywRBCiGE6nQKS4KNkLBO06/ZNu0dEF4gHHiiJDJjgCXQHSgOBQAnwJPUcnQsBSfAIgVDCksf9QYkPkSDG4JEgY8R7izEKwQRnwTsgcTYdXV6cVWUxdN1uvRWMyXQnAEd19er1GwBOCKNJFeCRSmSM+eabt84QDBA9gUDYz/7ipz4EBEQkXdsppWKMfd8nOyqpBCHUWquUJoQIqeDgKQKEUs5FWZZKZylcJpQqrcqqOjiL88ciKCGJa66UooR66wlGCL7KdaZElWdFpjmDGGNZlmVZdn0/nkwmk/rVq+cAuFktu27YbfdDb6WSnFNrh0zJIs9OT2Ynp/Oi1M777WbbtJ0U+uT0tCwrIvjX33y7Wi4FE3VdO2t2+y0hLEYchv7y8rIelfd3d1/84PP5bOKce1gshJTWOms9Y7TIM60UISA4l4wRApzxhHEcu13TYjgCOocrxUupaZyQJ2d0fOyeOwRYiAeGaaqNHnGJ1DCevjiCOUJpxoUQQmcZ49xZ65wHJMaZT9dXu93m5GSe55pzpqQ4NqOk4yVijBAAYwzeet8ae79af/PhY1FVo1GNGLu+ZYyaoUeErh+std0wGGNDjJTxtFmmIIpzlgQYASAlG1JKa22MgTEagb7/cA3AGFeEsrTXH0xlANJ7994H71MOgAiUsBiicz7Vp0MMMaQd4RBJUs6AkFRLTZYIlJL0nFrrqihPTk/H45Gzpu+71Fdd5HldV965vu+cGQ7IqbXWuvVm/eHDx4iEEpCCz2YT9oMvX1lnENENbrlcxxgYY5PJJBVBuTiY1gMCELLb7RHB+dC0bQgxy/MsLxjj/TAMQ++9J4Q2TWOdK6s6OZ92XZdazFIfMCSBae+87ctMVbnSitdlfnpykuf5aDSy1t7f3c1m89PT+cXF6fWnm/V6jRFWy7Wzrh6NABAxjEbVdFJPJ+NRXdXj2jnXtAOlQmfFyfzMx/ju49Vut/c+EIBRXSklu77zLoaITbMfjUZ1XYbgq6qaTadd2202GwLQtT0iaK20kkIIraRM8tuUMM7SCXCk+qXZ/9gSk758XAWP12FOPy6AJ1Mfj6lw+m5aGAAIj4BeekxSuWJCcCkYZ8m9KoQglSrL0nt/c/NJZ0opTikp8owzehQSBfIoEARIIHpne2P2Xf+w3X24vn756lUIQQi+220ZZ5AoOi4gonXe+UgYI4SKR4mulASHEBKP4OgnlHIMQmkE9un6NrWKEMpIcr57XNjH1IikbjUARMIoTT5/AORgDH2wIsRE1HPBW2uNMYmPlADZEHyms/Risiyrq+r09OT0ZD6uR1KIGOP1p6vb25ubT1f3d7c3NzdXV1c3NzdXVx/tYM8vnz1/8fzZs8vnLy5Pz07ZZz98EYJXUu6b1jpvXFr3LCtynWUIJMSY5YWxjjJhXTDWhUed4ojgnG+aLinmZnnOuQBCQkTnE+PBpX09kX9CCIJzQblzg+Ks0HJcF1ryL774fDSqjTFa67fv3m3Wq4uLyx988Vpp+ctf/ubq4yfBxTD052cnUktr7Xw+m5/MZtNJVeZ5nlWjujMmRORCTeenUumPV5+abggIXddprcoizzK53+9vb+4RwVojJD8/PzXGKKVO5rPNZrPfN8nK1xqnlIreSSGk4EJwwTklwBhLYkuJkJgS3LQ5pn3+6QI4XuneP3KKwnESJCg/rYHjFCEkVdCekCrTWmI8UsKEIJQeDMJiFEISoNvtdrfbAomMEaWEVIxRGvHgPZqmXQjJziiEGGwId+v11f3CIbk4P9/v9zF6TLwNAj4El+w2QjDWap0l4t6hX0zKNOcOnYDfDwIBAO/84Pz9amNMYExFgLQADojYk/znMFBAEQGAxSSXRChlBNLRQEhMCwYg0bQSlzuls1JKyXly8UICMQQAEJzlmR6PR5Px6HQ+P5nP5tPp2enpbD6t63o2n8+m05OT09Oz0/lsnmeZkkIrKRilk8m4LHIhuVSKMDaaTpCS9X67XK9dDEwIJlUAklc1UFrUNRMSSOKeKB9j0/a7tqVchAjOBecDF6osKx9wGAwitm3bNE2WZcmuvaxKpUSu1XhU13XJKC3yLHh/c3OT6Pu77U5KlRodm6a7ubldLbd3dw+juv6Lv/iTusqV4ufnpy9fPJ9Ox0JwwZlzniZnUiaElFfXNx8+flqttwBUCBlj3Gw3AFFIFmJgjJVlud/vh2HYbLeprqm1ZozpTBdFkeZoouz6xOdDSIFJutPfxyqH20nIoZv3v3E93e+P2/zhc8T0VE8T6MS9ffplRESMFEgSdvLOOesYoYLxhEkpLZNwaIgeMQJEa3rv3cHkIRwb6ENE7I3Zte3DZjU/Ow0hEkKc84ILRPTOARCM6L2PiM65LMvnJyfGGClllmWJt5x+JeFCqSx15OIjoFIqhBBTz9QhVk4dLocrLciIEIFEJKlbGIHECMZ5GzACiYQiUKSccpmCQfqIp4UQzDAAxr5ru7ZB5wAiI0ABKUQMTgkmBS1ynWmZaamVmozHdVWNRqOiLCil3hsMBqIj6CiJ7C9//idlWWy2m6YzQBkTHAlEjEBJ07SDtf0wLJZLBKCMdX0PhIQYur4HQimj6d+IECNyJoRQhPKIB46DtX1RFLPZTCnlnAMgjBDbtdFbCjHaQSueSWHN0LStd2673XZtM5/Pv/jii7qu2rb9j//hHwCgrqrnz89ms7obhmGwz55dzOZjxKClIACD91Ln1gXnwmKx+nh1ndZhROz7jlKS5+pkPl2vVpt1EyNUdQUQs0wvFw+nZ6fjuo4xbrfb2XRGgBjjnDF5pmSSV+U8tZlzziDFP4Q8KfHS7zkq/50T4EgT/KMQ6JAvPGJ5KdpJNZ20YR4fRggBShGI967veu+clFIpGUK0ru/7ru8bykBKwRjVSqZ6WWr5DSGGGBDROWuc2TT7t1efVm3/2eef79bboe8YY8l9I001BBIRfYxt2yGhZ2dn+AgvplcihEjKJUkCOrFfu64zxgzO94PfbpqAhDJOKAESSToBDksE04JBIIgkPApfJ/JciCEdeYkRSCljlMboACBx+tMRRAhxQ7ff70II290ueE8IOOeCNcmLmlECiF3bdl2qPQ3Oe2OMMQfH5OBMCM5bG4OnZuisNdaY5Cu63W4541yIGOJ6s/7w8eP93UPbdp8+3ez3bYzQ96YfLABlXBDKdJbnRSWEzIsiL6uyrhGIsc44TyjL8yKxlLXWgvMi01rJGDwBxOAJAUBs2/bh/v7m5k5Kvds1EWE6nc1mU+/D27cfEhYyHo3Pz84QQlFkw9ALwbMsm0wmlLHBmKbpgLDReMq43OwaoDTiwc5NCtG2jRkGrXViZfd9L7go8mK93hRFpZRmnPngKWOIWNV1nudCSutcolskGuNxjz5O1ifXH58Jj3f68JE2/hhDivgPMQ8hjzRekhaPSPaIQiTE8OlTJWtra4eu67quTRpp1hiAKDhXUqREN8RgnfHeU06tNd67iCFiiDGEGHwM1vtuMDf3d1meEwqDGfZNEzGG4JMAxSOZmSBiDHEYeudcVZVSyBTrJ+bC0RQsseKHYWjbNtmWMUa54Mkh+rE/6/v3cjzrEFNPBUEkESECBITUK4dAI0KIaKxPPB3n/DDYvh+sdYlBVeTF+dl5WRR5lksuSERn+qbZr1fL+7vb5eL+/u52vVq2zb7vOzMMu81mt93utpvNer1aLlarxWa9Wizur64+0KHpTWuG/WB7hyFSJEPX79bbdt8IyjMppWCSM4Jht1kNXUNiyKUQjEpK/DBozjLBi0xXZem9s9amcCCE4H0glMcIBEjf7G3XRtMPu7WzbQw2xsiFDij6gWz2Qetx14fNrtd5fXp+mZWVd/T644NkotRqXJfgQyErQQTFJJvDGFMR+GbfrxdNvzEcBUYCqU1O0IguzxUQbJo9Y3wYHOcq+CAE3+52AGyzbghK72FwhkrKtRi8Q8o8kEBobwwQcCEgA2SInDgMab6n7DZ9nnoR0+54nK+IAdHFePhAdIQEBshikgCllDMqOUiGgiUaKRGcKUk4A04JY8B4pDQSGoDYGAfnvLPoDLqBeOeHbrde9Puta5vQ9YJQDhwjG4bYD2g9RGDGx9YYhyGkjldibPRbGz4td+ttezauXLPubQsMfbAhGEqQURCCIiKhFCMiYAyh7/s8z6u6YpyXVZUw9UTXSw03iTgdYww+kAhucFLJQCFgjDGSg3DDIZQ7npMMkGGUSWmGEcoIpFI7EpLQ0AgQondh6KMxEKNwjjaNa1tvLPSODI64QBEpIokBCVDAOPRd37XNfu+sUVIQjCwGGn0ueS65ZlQxwgC8Daa3fTuY3lKlMsHlxcXlZDxOvnwhBK11agCdz+eJC5XgUWttxBiSf7Bzx/gv/au1HoaBUprneVWV1lnnfGpOBQCMcbfb7Xb7EDwXPClRhiSnHoIQomnbrmuzLPvRj35ECHn//v3NzTXjbDwZU0IfHpbeB++CEOr+frnZ7I1x3sftdt807XK1ShtSKox2bauUSs2WlFKl9Xaz5ZynwMUaMwwDoXS33326ul6tt0IoJVWMcb1ZTabjptkScjiFE5c/+JhMWZ5WrA7ldzhsmU+v411/EvRDqttHOOQYnHPKBYj0wYFzFBy5iIxHSlPhHBhnUgmdSaEEFYqrXOeCCT+4vu2HziACo0LKzPtojUNMDJyDuJo1JniflAGN823XL9ebshqNx5Ob27v9fkcpS2BOqtwpKRPXLWKklAHAYrlMlqHBewIH84vHjkppre36PjWBWGe98zGEZC/9/aH4ZFgev3W4nowkoTS5sR0e9v2QfR9DYupV2G622+12tVptt9uu67qua5q2a7uu7xLlIR2nqc3j6Z9OdgR1XZdlyTnP8ryua2oG2zRt2/beh7quJ+NJ4nukejulVAqJgAn5Sl0UqUPUOZde0Hq9TjMjLYM0oI8OlcE7l262VCopwPoQMEYCREmZBjeB6845wflPf/o/FEXRNM0//uPfU0onk8l0Ok100dubWyEkY/Lq46dPVze3t/fr1Xa93i2Xy/1+v9/v7+/v9/sm7Vuci9R6lsC7wZj0SsxgfAhJDNRa+3B/HwIQYKPRZL1ef/p0leVSSrHf7XfbXdK7RSCMCc5linfTsCb6VQpqUtX9ONdTAfXx88dlcLTZAJLkUCCmW0ySAP+BcxWBEEqBU0g2JwwijQHRY7SeBOCElbqYjqdaaCGk1oXgqihKwVXyek4s7lT0sc6lez8Mtu363b59WCzH06n1oe8HICRiTI01SZk5IlLG7GMXPGO02e/3+70xBgC8d8njmTNmjNk3+7TGknzYodrK0i8e1GMTISqNyX+9AI5X6t05VsWT78vx8YfqwePlQzDGdF2fpmLTNPv9LgW6yXY7te+krsDj+KcfJWvutIsloW/20z/96rt3H0JEyoWUej6fpbFL032z2RhrlFRpYSVmTgKeEsSQ8BPn7G63a5rmuAcbYyglMbik0xuDt2aIwTtrQvCJ4pfpLDiXyKuU0s1m8/LVi5///K+zTH/39t2Ht9/lWl2cnVZl4b0PPiilAfj1zZ21lnO+2exWq9V+v++7wbnQtM3d/d12t+NCEEqfP39+f38/DP1kOs61Tottvdrvdo2SMo0FAPjgT07mRVFGxA/vP8Top9NpiNEPIUTkSeGecSkkYtJA/p748Bi9HwCKJ2AOAsTH8D0iIgGCqfvzIInCKSEkQvAhBPTOY0BADD5463xvXW/sYLyxLn0MNjpnjbXWxYCpVyEGNMaFEPvBACER0VqrlNJKaK0IIcMwpDzVh9Abu9zurx9W14uHqqq7ru26jjJGAKQSWknEQAAIoYNxCDAMdjAWITXUJ7cnSBMjxqi0TqjR0U86zTAfsOnM4EJAkjR3ASJjNOFnaZQej0I4Asdp6BAPgpspKTpWDNN6SoN3hAQowdToeOxQPxLXj618KU5L9yv9YlqiaRWl10wIYfkoixGk0jFC33ebzSZZpnV955wry5JSmupznPPxeNz3/dD3iRfFGEuaFs759NTpdacJmoYlzzJCwJrBW0sp6bo2tXYUWcEpdc5xxtI7LKvyb/7258+fXS6Wy3/zv/4vs+k4UyLLdDpAtNQx4G9/983t3R0A4VyEEPp+6PuhbVOm7wZrrLOA+Oz5c0rph/fvOaNFnhMgRZHbwSwe1n0/pGzYGGOtlVJWVamUYoze3d+Zvp9Mx4yx5f0akEymUyVVplWMyBml7FCaPZ7ahHyvknu8kpfaEfQ44B6UACWJRY2Iwbqh6/tm8IND59EGP1jfW9sNrhl8Z1w7uM743sbBBuMwREYYRHDOBx+scW3TNk3XD+bgOxjRh5hlmdYiiWanbUgKESK6gKtd8+H2/mG9q+raOdu1HeMixqgzXZVFfGSnNd0AhDAhrPVd3+ssZ4yZoQ8hSCmTcPJx8qVd9rgGQoDBBeujTU3xiIQkh296hBMOVTNAwO8XwGGUHr84HAT4PXn2Kd0fMZGs47FNGQCAQAjuyK47roT0lKmjMrWJprV6PArY3/0f/nVVjyez+Xg0ns1mZVFOJpPZbDYej8fjcVkUWZ6PRqO6rrMsy7M8z/OkQZAXeToQpJRFnmc605kWQmitsyzTWjNKJGdaKcFZ37WUQHA+Rpc85LRUjNIkE1RX1XQ6+8lPfvzlD79QSv7f/u//D0JAS356Mh2NakTMdCYof/v2/a9//RtCuVKKENr3pu+H/a5JaxoBrbPG2bKqppPJ/f1D33dVWcxm00zrUVWtt9v7u1WqKUoplFLe+xDjUWBnv981zT6gn09nwQIjlBCipdQHVYtUCjucAIcFkHhkf8QPRQRMGz8casKEEM4IZ6lcEJ0bun633jTLfbPchsF1u2a3XDfLzW65HlaN2/f9rm3Wu26zt83gOmOdZZxzxglCsKFvW0DiEfb7znofIiKSEFBKmeciz3PGuLWm73upVMS43jb3q+3vv3sXKMvyfBgG56wQXHAxHo/KPAvBe+cQSATqvM+yYrneOO+Lsky8/LQZJ0baYWE/wrp931NKMUbroo9kcKEbDBBKDs7iB5GixAQhhFBGE93jjxYASWcnwKEeApAyk7RmYpLdJYSQRKJL8vrkcYUEH1xaNmmH8t5LmRSfmHMHYYt041Jam/40+z//X/8v48m0Ho3Koqiqan4yn02n9Wg0PzmZzWfT2Xw2n5+cns5ms/Ozs8l0Mj85OTs7u3z27Oz8/PTs7Pnz55eXlxeXl6dnp2fn56enp+fn5/P5/OTk5Ozs/MWLl/P5vK4rjEEJvtuuOaPR+cQfYIQ4a6TgJ6fzzz57/cUXn8/ns3/7b//danF3Mp9zinWZYQQlFSV0tdr88j//EgmLgIkP4703ZgghOO9jxCzPQgiUMiG492G1XqUK12hUaymLLGt2+92uSZlilpUxRB8CARyGnnM+mYwRY2LtF3nRNj3jPASvlBScZ5kmAAkrpJRBYkcn6+wUtD+9CCJEAAIkLQBCDsq6FAAgFbOMsYOhkUUbh77frda+G0hEDlQAF5SnypegnEYgEftkrznYrunMMAQfu7b/+On29u7hUEsiNCAwzopCFUVGKTFmaNsWgHoXV/vufrX91W/+uR5PpBDWGgqolMqzbDIZM0owBgCMGENAH3xWFOvNtu/NaDyNEdu2IZQhgLXOh6C1jhGNdYgwDMY7TykzzvkIhEvjvHEuaQhQglwIxJgUSL+PplIURFIby2FWH0oRB6wYEGOys04XwLFFjqY0IS3DA4UwRgA0SSqCUoxRaTWbzmKITdumFCQFDpSSo7gLALC/+sUvCEl9nOTASQQEShJ1KwVTCb5AIEiI8/4odhAwIiUeY8CIIcYYSWraBwBCgHAEQQgd+j4Es9+uvGsFRuawzDKtBMYA4PNSXzybv3pz+fzZ2T//5tf/8L//+2dn59vlZlpXVZlnSnvnN5vt1998u95sqWR5WVBGKaM+hLZrfTwUmcqyattuVI8YYUM/eO8oo7PxSDImGMuUYoRsdjtjPCVK8EIIbY0FErnAosyePbtcLlfDMABQIdWu2xk/cMmkklwwnecIKBhPY0WpSL1/hNCYZGsJpBLu4Q7Sg/RzErUFeuiPgQSihZBiyLKqZ7N5VZZVXpQqK4TKmeBSCp3pLKuKsiyKpAox1oUGgTagj94G75L/swYgbdcPxg7eA2Mqz4qRVjmP4Kwb2raDKAYH24hvP11/uno/rmvJqTMGAJQWdV2ORiWlSCAwSgCjs5ZQmhflcr3Zd0NZjwOQoR+E1FLrwToAwrgMEQgVqaPg0C8VwRMGjPd9F4KLMQBgSKcgYcGHA5xAOSGUPbrppNl/wHsQAAkiBB8AIT0yxnC0Tkr7unUOkYQIPkREEiOkAzDBCSGGEENRFpPJiFDat6bvhxCiczEJYPoQrDWJVuScY3/7r/8urbD0immiMT6lbqRN7TEvSZzTEPzxRzEhhYQ8QccPGx9iZAT6ZkvQ79YLRpMTQ1Baee9j9JzT12/evHj58vXrN6vV5v/9b/5fdVlpJaQQJydTpQ6dvovFcrlcMca5EEwcGGmJshpCiBEIIePxuOv7yXjcti0AcMHruhpVFedMci4F9z4gpRjB+zgYxxhD8BEdoh+NRmdnZ03TPDzc13WNiNa7oR+kEILxGIISUgqRKFyQrDQS4QwAKGGUwiMSSghJLkDptH1yPR73MXrnGSFSSCYkcEYFV5nOylxoxaQ49AdJwaWQWqlMM8EJAcoI5ZRxnpSTlZSUibqs0616eHjw1o3HdT3KBGdAIURcrXeUqda4VdP9/T/+p7QNp9kWQphMJ+PxqCyyxNxljAIhEYFQfvHs2c3tw3bfFGUVY2ybRgghOE+OgIjRGPsY+qP37oBjAkmWGd4HztgwDEWRv3jxrKpLa23Xt5QSH1yaGWmSEUoA0HsHmLIkAAJcJAPgAATT7E/hlrU2BJ/6gB9BiCcTFYFRlprLXr54zoUwg3HWN03jnGOMp1reMPQAmPgdZVkd4tenok54FHV5cqWwL2mnheATVSbtZBgxKbsf12ial4hBMNL3jTVDs98pqQ5i63Ao0wYfqqpOPuZt0/+bf/O/aa3PL86MGaRiCDH1ZXvvBzNgjJRQSokZDpJ6TdMkP5vUqGqMEZxb67quI5TmeV5WFWXUe/+oKhMn49HJyXwynWAMPtjEa1ZKIgLGqLXinE+nU0opAfDeG2O6rsUYm6ZJhJaUkA3DYAYTYziMzhPU4r83gI8AB6ScnnMhhCCCOYqOYVQUcsFrraZlORvl41LmimqOnAQaiaIk4zQTLFdUcaTIJFNaaiEyKaZ1PSryOssko7brokfGBAHqfAgI27bdtu3HTzfLxYIxbqwbrGNMcCEvLs5PT0+Lokhk5zSx8iyfTCZlUaZcJ/FwvPdN0yQw9KD885j7pk3zkIbF6J0VnFVFLjjTSk4nYyG4lPL5s0spBKVkPBoRAtZZxBghhOCcs4xTSDL8BBFjlmeT2aSqK4wxhMA5Pzs/f/X69Zc/+tGz5y/SXfijBUAIASTeRwCKiIvFqtm3BOhgjHNuMpnM57PT05PJZCK4MMYopefz+Xg8Yn/zr/7lY4yFiN93EH8fiUH6KRzT8/TJkfB+4LgCHgGBhHswSinx7X5j+3Zo9yQEby1JqmCUWGspJfP57MWL50VR/rt//x/ubq9P57OuawD8bDYWjB4I0sYul6uu69OrSERIRLy/v388l3A6nRJCOBfGGjMMo7qezWdlXgBilunpZAIAWisuJeOcEnp19YkQYAxC9JSCEHw2m3EuFouHyWRSFMW+aYwZkh90nmWMciWF5N/TflJoT0jatb7f7w/jBMf61wGISFoOMUaI8PibgJTio9pESB4SjDEphBI8WYwrDpQAI4FgoBhIRILkIDxNKVDvPQJa70IMQEBKOZ7UOlMRY2/MrjVNb7et+c3X3+2bjglJGM+yEiinjH755Q9OZrPk91kUubM2rUydF/V4cnv3sNrspNIA0DZ7Y0yWJek4TPT6p55fj22HqdSYFglwwVJuzQkRlJZFfnF2fnoyH1VlVRXT2bSuS+vMbDZ98eJFWRZt0xCCJ6fzs7OTk/lsNK7zIt9vd+cXF9PptCwKpVSm9WKxSDhPmoePw344Y1OT9G63m0ymgotm3+R5Pp1MEyLMKMvLYr1eXD57luZ5AvK+t2U+bvYpmD18PKL+KR9PD0uz/FjiTp2dqWshoTQRg+nbvt1Z03NGo/fRH+SXE2Za13U9GnHOf//1N/+ff/e/1fW4LKu+7+azWZapvNCz2ZQxOpjhyMVN/BnE6JxP34kxIkYuRJZlIXhrTNr7syyLIeRZJoXQWksppVJ5oauqyPKs6w40YHjsVOScV1Uppby+vqnrWuuMEKq1DjEl2aFt2hQ1eu8T/BFjDI9GGMfCTdownhSAv6/FPB4O3/8AYwCM5KAeFwOJnoYgABWjhWKlQs1pJkAxUJwowZTgWqpMUcaAAFecSUYEEVrKXAUSPPqhN9a4EDEgcSEaH/Zd/+HqyvlgrQcg1rm+H7gQo3o0Go3KqpxMp6PRuK7roiiScUYqms5mMykFYry4uEjieQku01qXRRG8T9X3lJvGGIN3BCIBAIyZlkoIiHG1uGv2W61EpqTk1DsjBJvNJpNJPRpVr1+/ms0mIdgsU5PZeDqbnJ3OOWfWDTH6sszLukoCdd+9fbtaraxz3rsUbB/nYbowAgBFhOARIyil86KglM7nM8ap8/765iYixhjOzy84Y8bYq0+fDk/0B7HU//8L4WmL8eH9E0LIwVDx+10Qo7WtNW2mRIqXtVQQARGtsZPJdDabj+p6u939r//z/1JVs8l4TAgRgkslhGCj0Wi5XD48PAz9UBRFkkQ3w5CkXfb73cEyMUalssuLy7KqirIcjyefffb5ZDwOIaQdwXuPMVprvXcx+slkVBQZY0AZCMGrukyVc+/9aDSq69FyuWjbLi9y5yxGZIylwl/TNpvNpm1b5+xRH/V7ndTHWv1x3v/3rsRrTysGQqDeQ/Ak+INUCkEHfgBn0VrwngZPg6cx0Bg5EMmY4lQyJhmTPHJCNFdVno/LfFQW44ppMRhjjOuNM857hKYfrm7v1puVi954y6RwMQZAJmSIMcvyNKmlFElfdTQaKaUO1EvKkqJ9VVWE0LTvXl5eJobv6dn5kQ16iJ+DF5RmklNAwZhWQkmuhLB9RyBCDIuHexJDdHa5eNjuNggxL7R1lnGKEJQUVVkghvuHu9///nfeOyAYQ6SUIWKeZavVGmNMhZc/nGwJeTjYKVHKOFcxkhggtXQzxpum3a7X1lrBeVmWQojBDLvNlh6LeYfn+cOFlbbbo/UfIvpwOH2OYG06EzhnzvsAQLiIiN4723f9blMoSSEGayXnmc6lkFpnk+m4LLPxuMpzfXd//+nT2+fPnlHKur7PskLrXHDVNkOz79u2B4j1qMzzQwcQIg7DoJSSUhoznF88+/M//RMlGAQ/n4x/8NnrZxdnGIP3vqpqJETqvLeu6fpt00UExnmWa5WpEEM/9DGilDrL8vS+x5NRCK43/WQ8TvzQZEuaDB02230/WB/goPXnY4jgw0FFIp1FiOHY+njIkRAT/gMRk18Q4KFSABFZRBqRJFYXIomRAXBAjMF7673zwfnoAoRIQqQxfRBJqGYs5zTjoGhgSCSVhQZOAqD13g7eDmHo3Wq7++79B8blMSxzzjpvi0KPqpIQFPxgoZ7lRVaWQkulFSA45wNGrgRhLMuy0agGgGMPZNM0P/zyh5fPnyeHyaQYEDD64ICADy5GzylRghWFBoKLxaLrukd9WLy7vV8uVtHH5WL53SP/WL8AAMFuSURBVDdfN7uGEiY4r+vaWrdcLKw1i8WiyPPnLy4BorHDfD4bjarVepX21hB84iAlfPORVAIR0YcAlFJKfQiEUs75YMxicc+loJRY5wmhMWLTtDTt3cdD4BjMPV0DaWY8CXAhJT3HSnUKjQCD0MpT2gcfCHKGLFqNwK3DwQhKhGBIYohRKaW10pm4uJw7PxjTf/6Dn47HldKaUkFAUJDB88VDM/Rx6M3J6Ww+nzAGw2AQgXFWVbXW2ns/mc5+/OMfPbs8o9EVio/LbFxo02xpsIjBBm9DLMdTg9QzuRtcZ0IAcNEhxQCxHYZ+cIAM8dA6MxpVQGJZ5mVZXpxf+OBTGUUKQRk3DvatbXu/b631xDjwgQaftECi9y5EH9FGPJwGKS9MC4BESCqhgJg6ngKkDSvt/GkHQ4pAfWA+ckQaYzrOESMhSCkQTiJHz9ELsDwEiaAABSJDwmhKTw3YwVkIzLW4ftjf360/XV/xJOyI0ZrOmj2Boch4WUjBgBECAINxEQhw1gXDlSRABBe96xfNqnMd5/zZs+cpWvbel2VpvHvYrLOqUHkmi8xBcBioFBajw0A5oQwRLKKVgmmtVqvF1dXH4BGReUfQE9M48DQaEg0BzwSohIE+PCz3+xaRbDbb7XanlPDRCEEpw/nJJKKzrgs41KM8L3TqFQOkEUmkECl4QGAUGGGKuwMJ3LVdZ61L7jUIYKx3HrveOBdpCgAIIQnTSHfuOPtTDp4CiWN2m3igj0WCA+rPeFLMC5wCBGuane0bSmmyXUjqxDFGQgnjvO+7169flWU5nc1GdT2Z1P0wZJmOMY7HY2Pter3abFaD6YwdxuNRnuvBDEIwnelkJ9p1ndb6xYsXL168GNUjpVQ6uwdjUgNEqnhTSo0Z2rZpu269XifgyFqbcI9DxxIlgovU/DKdTkejceor1ZmOMXLGhr4/eC4oZYzZ7/e73W7f7L331pqDsKVzj1P9QABO28oxJEre8YfPn6QETx+crvTgwzcfN53DUycIMz32SZJ26MsBgojWut7Yzgx3q+XdYvHh6hMATVrSiboSYySPNz1RaChLCIXxzpMIEL0UJM8FRU8i7Ha7rusTJyWpQwMAAfKbX//T4mGRZZngPKVCKRZwB52fmEpXhBKtdVXVqZU+cWpCCJwz732Waca51goB0+qaTidFkTPGkvA/IaRtu67vUxv+yXwupVJSPXv2/OLyMgR/bNZ5OoBCiNREmV5SIvYROPDqkiwpJDHWdEynKDb9/tMFcDwf0vMesQ7OeeoXOfwAo3U+IkopYwi276MbOAUhDtrzie+ZTHKafTOfn85ns4eHhVY6RWmQsguAvu8Xi8VmswHArm1OTmbz+aTru1Q7TQ3aIYTT07Pnz5+N6lGe5wGjyrQLngruY7Qh9MMgpRqGId1yQsh2s729vb2/v18sFs45xkUyGE1/WkiR6NNSiIuLy32z7/uu6zrO+DAMlLEQoxCiKPKqqobBWGvbpu2TpqQxyWsxwWXHKP/puP23r0PIhH8Udh5XyNPvHzqhnDsCIADf9w4/olKQqk7Ohe2+XazWi/Xm48ePVT1OeeSRGcYZL8syqSYSQpJaOgAMXY8BJedCwHw2IhAFF9661CSZtrBEtB6GnguxXC7SQZee3FrrnEuvPpFt0vsAQClFlmVd1242G+9d8F5nmffeh5AYxMYYxljbto+UZuLsYU9hlL377tvFYvkYlPJ6NFZKeufSG//DGQvehyRlkjiXzvtDpANwnMbpaTEm9ZpHUC9R25/iPOkQ+KMM4VAu+INNC3zwPOloOschKAYken84Kw5PEhGtt0Dw4uIsAnz39i056E0dSHVZpruuc9YSQow11pnXr18yztbrRcSAMWR5Nh6PT05OxuMR4kFDKsTYW9OZYbVZewy9HajgXPBE204zLJnLrzfr6+vr5WIpBaeUOh+klN77ru3quo4xhhjnJ/PNer3f71M10DmntTqiH3meSyn6vjeDaZqmH/p0Aljr0i4IQBil6Rw4/vWjF9AfrIrHrTwtkTTp01AfNvsn13Hk0yMTPRjwYEWRHhACUkIJUOv87Wr1sN+9vbqmlDM85KmUHDAPxrlU0gfnvQXAGH1SK8IYKZDgDMHhZF5mkgdrg49N25hhKIoi8c+EEMbY5NLe98OR5hljTJWipy+VJtPYEIWQEWMi8B4pa87axMw5ru0YI6UsNVSt1mtKaV1XjIv7+zvvXAiBC+6spZRal6qZcCBiHkb4wDONEZ1zgzGpqX88mRZ5AQDq0fNuPj+p6pIyzo+jn7D7P9qQjrt+OhzSXUyfpO+nxwshEWPwjmAgMUQ7kOhjiI/x0mFCEEJms9loVD88LO7ubtbrDSKORuOEwzjnKaVSqTzPjTFKibOzk/1+xxihFE7OTi8vL7TWSmvvfZ7nIfhhGJCAcXbfNsvV8mG58CHUo3qz3VjrpJQ8NcpYi4jNvjHGrDfrelQrpQCRcUYpZZxttzvvgzFGSUkpvbu7TyU265z3gRLCGc90prWezWZ5XgxmsNZ2bdf3fd/3abgfK9P/TQmg/2pUj5v9H/40PfiPpBSfPsMBgDqc5s4H773zznmfmt9jb+xyu1nt9svVIssLzkUC5lMpNPEuKaWIwXkDJHLBQnQheik5hsgZ8c4IDlWZm74nCM5aYww+0ioREQikjLbve2NtOgcSLvwHqf/hIoQSKWVd1T747XYbEc1g0jikmAQfXcMAoB7VIYR6VCdVGiFEPRoly6Nku2TM0HVdAvdiTAoS3x+8MUapZHoBQ98nGYv5fH5yMldJ60kIRKyq8sWLFzSZRScY6w9fNBzP1qc/fXpT03tOhwahLLmkcUYZBBItJzEdKYdKYYwxBErZy5cvlVJvv/vuxYsXXdcYYzhnwzB8+vRpt98lBaHNZrPbbetRjRCdN2VVTMajr370w3TMB+8PwHOIzrntdtsbY5zrjVFaT2ZT491qtUpna4jBOXcg0Qa/3+8JIXVV60xrrQkhZ2dnjDLEQ3RIKUkYKOOMC0EJMcOQiqBASFIJmc2mSqmu640Zdrvder3u+y71ZxyJh8dz7zhcTwf2cB1/9l8tgD/65vFKajlpg7TOmUeLRWOt9y74gBHW621AeFhvivEkL2vBDyeYPPhhMgSMmOx8EDEQEglBQiIhEH0YuhaDpSReXp4TAMFF0zTWmrZpjbFN04bUlnIQCCJJBLfvO+ecseZxQh+uEA++QYSA1rooilSbV0qmLb8sixQkR8S+H6y1ZVHM56dnZ2dSisVi6b2fT6cvX7zw3t/c3vZdV5YVpSTFdWnXP+7OSboiUfEQsR+Gtm0TzpsqVDHG3X6fxhARaTz0ING09x8b3p5G/9+fApQAHGXLDucyY4wybgMgAg0uY8AhUsAkDUkISS08m/Xae39+djIel9c3N7vdtqrq1Wq7WCx2262WUgouOC+LvCjyYRgw+izTMaJSerVa16PKh2GwJiJFoGVZAwJG3O/2XTdY47q29z5yLmMEQDqq66LQwfuu7YfehBC9CxDAWx+9n07H8+mUM0aBXlxc5EWOERml3b4J1pU6F4QxJBjCwRcwBi44oVFIkvyd61EhJPXBD4PZ7ZrNZtcPLgTiXIL1IQSIEWLEEHwI/unJeRzVJwpAcCi7A8AjoBcxICT8h1ACFIARwgApJFnpAM6gs8GaEJwP3mN0BHdDt9qtb25vh3Y/q0eTutZSVEU5rke5zhihjHIINLiQpMwRDyg+pcSH0DmzWC6HrnNdOy60oBFj7DofkTXtvu8b54aQgvcIu33LmEAkUmWESudCwsQwQowQAyYB7BgOjE0peVlkwVtKWZaXhAnG1eWzV1leWh8ZE0iIdSEgqUdjIVWI8O7D1W9//+317cPt/eLmbrHdd8hUAG48uADAhI8YAAJAiAfQTWqNQNOHGYZPn67ff/h4fX2z2WyHwTgf3r37eH1zu1iudk3Dfv6v/uVjDfigppQ2bMbZEbc4hjqJLpKWTloXaexCROdBQNRgRRiotwiwWu/atk9h9DAMKXjQWsxm9fsPHwghJ/NTa13TNEM/aKUypd68eik4jd7ttpuyzP7F3/x1WVTX1/e3N3eTyWS7W+9a1w9RSpU4Ut5ZAKSMeeeHfvDOE6CAUJVVxKiVLIrCWb/bNYuHBQHqescp1UpiCHVV7zZ7rbL56ezkZL7drKqi2G3WFAGdH7pBEIoxeucJIVJrIVimZZ6nY5kwRhB9iJFQGRH6IWFqghAOSIOPMSAhNJFbECNJngOPBfXDwD7yIZNL6eMVyGNBmRJIstScUkaAMQqp8x8RYwi2D94551yMvfcWsfd2OzTr7fbjxw8UCYSIPmgtz09PlGDRe9MPFGgm9Xw6mU7ylNem1lYhhPFx3bTbzToMvRJis90tV+uHZUNYWddV2204IwSIs+72bsGETCF3ahzVOrPGCS68DyFEAJJ2osQbTxEfAALEfbMNwI2LlPGuH7rehIjOBxd803TL9SYicS7smm692TWDH1zctsO2GTrjI1AXEAnXRbVr+tV2Gwk9OHDFmOoAl8+ejydT5wMA5Fq3bbta7/I8z7IMAB4e1ru263rjMVZ1xX7+r/5lCq2O6dRB8oUepMWeYkFpG0vr4RggAQDGSGLk4EtF0Zno7O3t3Xa7YyxRwIExlmUZIo7Hoxj8xw/v5/OTyWSy2+32+70xQ13XX/zgM6W4VmKzWXVtc3I6+8mPfxxj/Pu///vzs3Mp9Yf3V13vORdFmQNGSgCjl1KkfoCu65xzjDGldVmWLgSlM0JY23X39w+DcX1vIaKUoihz5+zJyUmK37uhPzs9VVJSgGHo+q6jhCIQxg+i+MMwIMJoNOKM5nmeQr6kmOiclzLL85wxNgyDtYe0GxApO5yoiEgIQMTgDxvH8bD+XliUHv4n5LAiGGWUMMZYmkAHGkiyHgIIiImGaV3ofehd6IyzIQ7Wrze7+/uHYbCAhDFWlAVntKwLxOC9H4YeMUoplGKTSTEa1am1qm3bLMuMsZ+urm3f393eleWoN74f7N3dMkYmBfHBMc5DBB9hsVonyU4CkEolAFAURds0R+3ElHikeOH47hDRh9B23oW4Xq/3TbNer1ebzX6/3+53vRko49vdbrXZdP3gQ0xQMGOUJeX0GAHAmGG72SRgI43207Q7TVrnnPeuzPPtrpFajcZjxoXz4fb+LgChjJ6cnAgpv+/kOOYx30c+/1Vg+l9HtCkT8N6R6AVFCN70XdO2+6YBmnAxm6aRtTZJ169WqxhjXuRN03Rdnxzq/uRP/uTZ80ulZD90zpksU6dnp4yRt2/fBR/yvLy5ftjvemutVNJaq7Qcjess084brfV4Mk4vaRiG1NonhFI6j4Ts23692YUIg7XBR0IoRhiPx0Lwy2fnXbfv2vbd+/d939/c3MQYzTD0fQ9wWPNSKaW1D0lZyRzJ3oiY53lRlEcNgSQ6tFqtlstV0/RDb/t+6LqULXtrD0BHijkf5/r313GKMCakVFJmUipKefrAoyP042oBAlwqynlEcN67EKwPxjljLCLhTDBG8zxjjBRlpqVkjCEG703SZeratu+6pOqTyJ4JfzN937bdcrP7cH0HhGolT6Zj2zUPd3fNbt/31ofYDQNQcgz0E3STYMc8zxPM/xQES4oBaeNIY5XYVBGQMMqlZJwxwTkXXEjvA+dCqyxB1cdl80fb8SMN7PvZeFwAq9Xq3bt3V1dXnz5d//7rb6TWJyenQmkf4sNiCZRLpS+fvZBKAxD2L/7uF49v48BiPz7pE4T0cKsOR0TCqghBRGctxkgRR6WelFpC6Har7XZDuYxAovcp/XLOjUajPM+l4A/3N3lR5FneNPtUVHrz5s1f/9WfKcF1Jq8+vJ9Ox5mWnBNjhvV6dXn5Yrtpbm8fnEUfo86yYeieXV7WdWntEII/mZ8CkNV6ldKvuq59CB6RCrlvmuubu/uHFZfZdrPPVZbnuiiy07MTSklVlXf390CI1jLTygx9rrXphxC8MU5KmaasknIYhjzLKIGDvfGj+YWUCuih1JJOWACwxlrjki5vkrP1zsfgE6co3apDa+UjIPMYhVNKKeeCUk5IItSyJAUVEfHgKUkjEgCSnHatj+1gbUQbIABZrbdd28eIXdfmeV6PSkJwfjLlnBszIOJut01t+TqTdaWKouj73jm/Wq1SNePT1U3X9qv1DgnTOvPOap21vdltt0C4DUCF6M2w2+/ShEREShkh0A/D0PWp3EYPbgaYqGKPIcZh4zDGtsb7ECljnHPCSGqyS/7fJLU8EkJIcmai6XfT0KW/eOQCPb2eroTHwARd8Gfn51lR9INZbze7pkVCq2pUVZUPYbvdsJ//3S/S71P6JAp93JCOz3t86gP5J50Gx+MCcZQphr7bLW3fdV0XgDgfJWOEkL7vldLj8ZhzPgw9IfEHP/hCSrlcLvp+QAz/6l//q1Fd5HlmzBC8ff7s4uH+DjFuN5v5/Mz7+Pbb9yGgs6E3hnHGGDx/dgEYd9sNQjw/v1RKD8PQ911elMn7uhiP15vd/cNysVgtl+uiqPb7vabiZD4rqyIv9cXlOSFE6ezq6kpr3TWtlNJ7F7zzPnT9kADjVODsuq4sSyl4EoRKVbN0/DImpZQH6RcpCSFCSGdc27beO0wbYCrpxnCUlT5MeoAUQhxvM6UUgB0dKA8bP2IAiMligMCjlBpiCIN17WCNj9u2W25213f3fTtY6zjnZZlzwU9PT0ajmjHWD51ztmmb1OrHBQWwSmnnXKpnr1YrrbLl/erufnG3WIcIQgjBiDVOymyxWiGyAAQotcEbY1JVIYRACEgpk/p3mp0Ju2SMH+mSx2070cma3gUkx3bh1BxGCANCgNAkq5u+lfzJj9vxHx2bf3Q9PSUOmS0hzvvtdndze9cPhhAKhHgfd7v9Zrve7fbfh0DHCxEfZSPi01Pm+LefwqaEEAQQgo/LzPVt3+wIYFGUWVYopZumbduWAKmqsu97ROCc//jHP5lMJiGE5XIppbh8/ury8oIxmmWqbZtnzy93+912t943u7bttNZXV9fWeoyk2Q/O+xCt1irLFOM0RKeUVFoXRTmdzoqiKvMi+MAYDxGbru+NWW92232zXK8pl20zxEilVJwxxsjJyfT5s3NEMMZud7sQ/G63Cz70fd+2rfPJoxyT2ldaCalekZrRYsQ0lxEPQNrjGqBFUVVlZY1fLlebzXa333dtO5hhGPphGKwxztlH5d3HW5uypTTvI008oQT2YCSpyRJScwDhhHBKOFBOGKeM+4hA6MdP1zESxlSeVaPxJMuLqiqruiAUvHfpyEps55Rb7La7zWaThA2tdQ8PD7vNRnKGSAjT7z7efLy6CdYXWozq/OLsjFNOgIYISCnlPL1fIQV9lMlgjCYgOEVEScGScwEAjFLGWIqalFKM0/TOk35GTDQAxpKLOFCWPgj9g5osPjJKnn7zeB2/nzK0g58hV31v9/su3RxKGAKzPvbW+kCY+IMc4BDiJ+LEIfF6jIjSoZPWgEvWq4xTApKSUa7PxyWa/WZxY42NQHVeeO8XD/eRAldC5UpnajKupCCzcTEZZfv96p9/+xvvPIn+L3/6Y01DXTCCpi5VruXHDx+cC6vlbjZ/vm/MYrkijBlnkQRKfHTDZFTWZdF3TQx+PKqzjAXfTSb5yelYF3I8HwHDh+WyN+buYfHp5iYgbncN42LVbvemdQRFpq23QpF6rF+/uhzaXfTWOdu2jY+Rcm7tYO2Q51oISihwwbRWjDPnXBJdetxjkDKgDIWkEQNlpB6VVV2qTAmldJ4zoTbbdr1pto1tB9h3obfYe+ysH7y3MdoYbQguRg/gECMlETAeNLJCiMGj98ElHb2k80wAEzYKCMHF4EMMuF7v9vuWUcYZVoWSnI6qvK4yLZlgEL3JNScQKEXKWADsjd1smvu7Rd+a7Wrr+oH4cP3hI6NUSlmPRoTJ3rht0wtBGfSzWRGpixT6YUAfM6mLrMizXDKuhZRcZior8iLPiyPn4mCzopXWOu2ox56Tg8/TY8aZ8oEYQ0J+kST27IHAShCS8yTGg9HmMR45Xn80XdN1RCC44EpJxlITV7JgOAgXPA2BDiDP4SU+5jHpyxQQUUojQgDKGWcEWQwC3em4PB0XsdsuFw8IhHLpQry6uhKc19NJ2zZ5ljEKZaERw8tn55LH7969W6xWnLNxWf7lT76SzBeV5IwE55xxX3/9rTOeUD2Znn773buuHxAACRo7aMk4wbIotFK77S6GWOSF1hyjFZJLJbf7vZSy6fumd72xn65u+8EwLna7pihLIIErWo1KQrGq88G0ea4E4X3bPdzfUUq4ED4Gyuh2s7bWjCdjH0PXtZSSyWRMCTlAwwBFngshIiKkKJ0ApSRCiDFwwVNiRw8SEhQo6zrbm2B9jEADoo8RCUFyqEglpmFABEJTlSoh6UgwYkxKegAQE3MUDrfWDLZp+t7Y3b79z7/8VVGUWqtJnUtBnRvms4kUzDkjGIveMQbOu92+iQlkoowTAkjKsvLWBmMYIabvrUcbYjuYJFRFKJ2OMkYM16pzfrHZSClJRAo0hnh2dv7ZZz9AxGa/o4QixqREcsyAkwAZYyxVoI7y</t>
  </si>
  <si>
    <t>gZums4/14iPAAoCJ5IwxJANtjCHBx8c5nVoPj2XyQyT5hyshfT89Ps3fI3wEkFrzD8gSIX+wAA5/5lAsTPnIkwXAGI8RE/KLwZNgK0W/+vzlKOO22W7W691uR4BQLjbbjXO+LEtjTVKvrooy1bmKTG/Xq4/XN0plhMDnb9589vL5eFJVdbnbtbvd/t37q9vb24jAhXLOPzw8pNeT5PIEZ1KpYTDOut12PxqNx+MJozTLtJBqs917HxLVe7nZ397edV0fAnLGuq7nnF+en3Vt8+LZBWAwQzcaVcGHbj+YwTgftttNnucpJkl6gEVRJnVRa93JyZwgiTFyzjHGxKJVUlPGUwd8qp8gIqWcwEHAI3FpCSQh0RhjMGaw1jhrnXPk4Bucol5KKHsM+iEgJE3PgIAIHiEiJB61D9G5YL0fBtdbt+/633z9zabZn52fCsFPT+b9MBgz1HXpg9vv9zrTgDAejXdNs15vk6x30moBxFSBNMMAgCGgD9FF8Ej2TRdDEJzUhaqrHKj0ERaLtTEuy3JA5IJfXF782Z/97M2b19b51XIhhHDOt20TIx4DnmRpkyDRVAOx1m5bmxqnjzP7EE4/oTPgY/qEqbAWUyMF4hMx1jQ5jxXGY56dfvQ0WEoLgBKazFXTpI4xHo4kAiRt+WkBpZf+RzlHIhghIiMEg69yfTodaRZx2IFrzdBTSgmlSXLo2bNnQsrUSd13XSLkCMGNtff3C84lZYwSqpSQkgvBnfPffffd/f3Dxw8fjXHO+bZtr29u2rZLVOqUSyECo+zs9Gy73YUYOeMxJA5J6Lo+JU3X1zeMcTOYECIAlmVujAkhOuuShQYQyrn6dHXtfXDOD/0ghJhOxklo8uAE4VxCTlKTZ993iJCaMJMWWHJ/IvRAjE3nb8K/Y/SERMaIVFxrWddlav+TUgJgauTf7/ar1ebhYblYrndN0w2mHYbBum4wbd+3/dANph/sYFzSmrfOGeesc86nz+1gbO98a+xvv/n222+//eEXn2e5Oj2dYYzWGCGllMoMhnOeOHxZnic6UHqphNKIxPq4Wm+8Dz5CjOB88D5wIbTSk/E44fqM0el0+vzy4sWzi+cXZ4KBcxYxMkYowZubT8b0J/NJPSpTfykhxHtnnRuGIZHPDxpkIWRZJoUIISZq1hENS9dTLP5xa6epvhuSciKjCTU7zulERE9g3RNe+veBzB+tLucPD05aozEi++tf/E1aAQkceBpd/VGYdXjqEDSNz+ajSSEVjaVkbmjt0K82+74fqno0GAuE9NauN5s0a4s8n03GmVaEQIxxuVjNTs6d9abv37y6vLyYl2X+sFx/8813221zf79gVGAkXTeEEI+baPKoAjyY6Vjntc6afUsoW683Wufb7f7+YTkYv1ysrYtUyOVq7VyQUmHEYRiklF3TnJzMAfHzz14vHu4J4nw27fZd4o0uFovB2JcvXhzgXcS6rieTiXNus9lMJ7NRXWOMSqk0mlLKECJljDGaGFfHZlEgSBlwThONj1JI2d3jWUBCwBBgMLbr2rbtum5IBdS0UFO5IAT03jsXvPc+RuecdT6EaKzr+r7t+m07/P7bd//pV//lRz/+KsszKfh0Onn37l2zb8aT0WQybtuGMkqATCaTvu+X63XbDYSyEFFIGWJs244xyjhTSgZERHDWA2UBAQjJMqWUPD+d/eDNy7quhVCL5XK3bykXQnLvB+sN5wxI5IKWZbFcLJ0LaTATTp+GJSkIpinOGPM+LDZt0go+BhrpOkbdxyAqjWAi6qZC72Go/3ByHufq0+3/IND3eD361kD4PvBC9vO/+0X6zRA854ctP3H3j0RoeoBykVJaZerz0/pyWsehFSQ6Y9arVQi43u5ijEJK58PDYtF1vXNeKZVpNZtOx6PR2emJMcPN9U2hMybE3f29Nd1Pvvrh2Wxc5Nlvf//Nd9++HQZrjRdCEUKd9+mdO++PMqiAKLnoB3N2ej6dTr0Pv/rVr/a7rVQ6Ii7Xm6btB2Nvbm7H85OHxaKqqv2+ybLc+8AZhxC01gDx8zev2mZ/f3c9GU+01O0BAw3GDFVdSyG6tvXeKaXKskwngxSiyLLj4BJCsixDgONRng7fp5FPUgCQUiU1aM6T94igJAH8DDEiIT7Epu3atuu6vusHY52zzvlorOuHwbngfRys8wFDQOv9MJim7R4Wq1/98+//w3/8j89fvLx8dhGir6oiYrj68AkAJpNxXuR93wnBEXA6mSHiarXuB+t8SLjNQWl5MFmWKaWGYaBAGKUBKOWCMi4Ey6R88/rF+emMMVYW+cNidX374CKNiJwRa+16vep7c3p6ulytnAvOuqHvlFIheDt07d4AcYLLRMBMKijOeyLkYBw+8tAOE/Rx505jeKDQA6bSIOX0IGVJCHmc18c9/hinHDf7dP0BaIqQ1gkCJJyVUcr+8m9/fnjoMTRCxO/ZyywhcwQwLYJRmT3LUcQ+V8wM/cdPn2xA6/xmu0lV7rv7h33bMM7TX9NKKiGKPFsul3d3twRxNpl2/fD+44ci169fPTs/nWy3u3//7//eGGutjwEZYyFiRAwxGmOKPD92XRAkwUfG2HQyTS4jzb49OZ23TdO07XbbDMZa64yxMi8RQAi5Wq6kVHleDMNAkPZDfzafvXz53Jh+vXrIdVaXVdu2SikpFefi7v5+PB4NfZ/QsPF40vXDar0cj0ZKKq11qnSmqmdWFCmRTTHu97VCShijnB9SKUopoYQSwjkTQgmhKOWEkIAxYEwcBx9jPwxd3+82+816s95st7v9YJImtO+MMc61Xbfd7m5u73/7+6//83/55W+/+U7o/Pmr51mmtBLjUfXx4wdjPSLmecYZFYIxRkejEaPMe9/1vXXe+oAIPgSt82o02m43wXuttdZ66AetdV7VhEkgjHO+321PT6bnZzMIFmLs++G7D1ebPgjJCQStM6kkYFwsliH4PK+qcvTs2fNnz56fnZ1fPHv+8tXL0WQuuOSCG2MBiHOuaVuRj7hU3WPhDBBSWqWkPECYjHLOy7LM62o0GY+nk3o8zvKMcgYAHJBzRhk9dJMCUEKE4IncnqyWksFxxBSVAeOM0IM7yfGilLGf/90vUq0B4HD6IEDKOwEAiEDCIzAEZNGcFOTFRGno8kxFwN9/881iu2VKc63apo8Rtttms95R4OgJJUxwKhhHjG3bfPr0se2b05OzsqyuPn3q2l2R6dcvX1bl6Ouvv/vdP/9WCe0dehsZlSTSGA/rN7XhpZM0xBAw5GXpQ9jtd9ZZqdVoVCulu8EMxrf9YENwPgop67Lc7RqltfOBCWmcA4qLxT0QuLi8DBEfFquIZFyPjLVFkTszMIJds9VKDcYrpZXKJtPZarVuu04rnSs1GY0BkSAkzRXBBQARXFhjADDp6cYQ4MAXEmlHoZQwyikVjHJKGWcHlFpIkRq0KaUEKEZkhCEQ76O1vu36zW6/XK6Xq83ifn318ebDx49XHz9++93bT5/uus5leXH57JxRUuRZVZWMs/fv3wMwQBiNqkwrzlmIYVTXgDGE4Hxou4Eg9T464xjl09FktVxaa3WWl3VJCGhJAXE+HxMIL19eWtPrLJ9N5hBp8ABMff3Nh+2+Z5RKyVPcwbkoy2o8nozHo9PT2fnF6WRSn57NT06mlxdnX3zx5uLy5Nmz83pUJB0PQhMwg1rxoip0meuiyOoqKyuRZVlRFmWdF9VoNKnqkcxzyjlhPCIAZSrLi6LItFCcl0qUklYZqypeZGKsdalFpUSleK1FlakyE7kWZS6rTGaKFYrliheSl5KVgpWKlYKyv/3Xf5dMqRDj40qAdIiEEIEIIIwAIcGWIr6YZbXETGmh1P1y/en21riQ5YUxrm8HH+JmswseCbC26QTjiGHoO601IWCcefn69Ww2Cz4+3N1Kxk6ms5PZnBD6D//wy263VyoTTBBggIQgiYCb/TaGwDkfhiH1sKaVcHp2NplOV+tVBJRSzmazoiiWq3XT9ZGQ3lhEcM5PJuPB2JQfD9Yxxry3Ltj9fqvz8sWL5+vNZrdrTmbTLM8ynVFKCERGgVNGuMqy3FintF5vNl0/VEVRKHUyn5vBBO8RUUsphUpm4N57QGSMJaSIUJKM31ImR0iS/WOEHGzlKaUpIGKMU0IpZUktOTksRiAAJITgnDfWGuuCRzsYKdl4MhZSUiZjJIyRUV12bVfk+XQ6WW82q+UqRsjz/PT0VClJCAjBtdZCJIXksFxtGBPeBTs4CoQQ0nUdAA5mKMpiPB5RCCH6XGvKSF7kz188GwajRBEDINDtvvvnr7/bd0PAQ9NjkuLr+2G72y0Wi5ub66urqw8fP1xf33z48OHj1cfF4mGxWAzDIJUYj0ZSSkpAKc0ZVVozzglnQqusLHRRcaWk1jLTXCsmRARARpmQIaJPgiiMEko5B4KBBicpKoGcRUaCxMggMAicIqfISWDoOQQBgUNg6DmG9GX6Tvpgf/WLvwHAECKlj6fJY2NACpMIRhqtIu58WsxHOQMUItvtu+/evr+7e8h0lmntrA0+WOv6bkAE71MPCtRV+Xf/8u8uzs6aZheDu7y4GFf1ZrXGELab9eXFxeXZ6e3N7e/++ddK6aIoKGEAYI1DBOOMjz55HBBCyrJMLafO2q9+/BNA3O93VVmVZbnZrBcPDw+L5a5pB2Oc95Rx66yQMoQ49MY6TxnLsixG75wjgEWef/7m1TD0m/WqKquqLJPiZyr6SqWzvARCnLNJCNF7X2QZJ2QymSRoK3VXiMSrfFSGSgVdIMCeuMkfsrTDtD98eThjCU1ZwbFMy9ihrJCSLiG4VEoKoYTUSlRVXtWFNbbr+ojIBU/yySenJ1muuq41xiCSy2fP6rpqmj0hGDHqLJNCeOf3TbvZ7illxrq27VLzeEQ0pvfBTafTssgm4zrLc6C0Go0Ha88vLgmw3XbXt81ytby5u79bbfa9BUowJsyXcs6TPdww2Lbp9/uma4fdZjf0pu/6xeJ+tXp4/+7bph0441qrGLFteymVdRYoTbUuKSVwQRhDSiIlkVEUFAXjQrjggRAgBzfhQCIRlDBCCcEQo/cQIgMCMZCkMPb4QTDSGClEGiOJgcZIMT4qO6fKmz+ATWnEj8nE97RSRAoxQf6jQlFASum+M+8+Xt/dL0LAIi+CtQyAUpbkGJr9vq5HP/rRV+cXF3/6s58VebZcLPuuy3SWqUxJtV4sV8vVuB7PJ5O+677+/deMsqRUmjohHzGQAABKqbbrEoPSGBtCEFJKKZJtWRLMAoQ2Oddn+fn5ZVGUjFIp5G63E0JwziMeHL6klHVd6Sy7vb011p6cnAKAdc75gECSwavK8sl0VlWVdy5BooyxqqryokiWHCllSs3+yUgrFXoO3aSEIH7vnPcERobHjZ9LKVPMnWdZURRVVVVVlbyrptPpeDIuy6Is86oqx+PRqC51pjijmVaCMwwOIARvGaAQPHVuVFXlnB+GnlIyn8/ns9n79x/W67XzPknoAWDidXPOU9diipW7vivLHIBMJrOTk5MQolD69OwiUeon09lqvZ2fnkqtt/vddr8bvHMhWO8pJencc85nWaa0ZoxRwinhGCkBRqkgwDBSymSWlaPxSbNv3r979+233/X9MJ9OrRkAI6MIMZi+77t2sMZhDIwERqKghuIAwWPkQnApqBBIaQAExgfGgs4gLyDLkSlEBpEm3b2QioiPlWSCAAEJAokAESkQRAgAAdEjesTDZv9UautoBU4pIRQxOkncOBeFJJzEXOumGe7v10DY82fP97udtdYMAyGQrMR++OWXl5cX1rnZdMop/e6bb+/vboMLZV6cn51uN9u+aZvt9vL8PNf67bdv280601mWFVVZpeJ5eg2U0XSfMNHR2jYEr7Wez0+EEMvVMgmYrVar5Wq1XC7Hk/F8PlutVqn6GGPc7/fGWADwPhhrqqqeTqdJZHe7Xe52O0oJZTwCoVxEINYHnZcRmFBZjLHv+wTj9n0/n82fXT7ruu79+3dJKiahUmlDT/t6siQDhAQBpUT5yKVKSzo1Bz4iRYmZw5MMm1KHDFtrVZRZXmQ6U8mjjBCUnOZKCk4FZ1pwCkgJYgzGmLIqtVbee8a4EKKuR7v9/uPH95vN5uHhgSQSAcaEfye5uwTIUEKD93mWTybjy8uLqioj4jffvFW6OD2/fPP5Fz/+yZ+MJ7Om7U7Pz2wIUqnReBxiZIKHiInVkxQDqrIcjycXFxevXr96/ebN2dlZWVUHzRgXMDIpMq3KEGgIZLlYD/0wqSsMjmCUglIIfbv3zgnKOGWEEqSEcsakoIIn9STCKOWM8RQFCQ/MMOaEQK09oR5okCoIGYTynDvGHeOec8dFjzAQaggdgAShHOOOMkOoAeIpY3/xN//i0NRLMG1mCbhIe1bwEd0wr+Ss4NNS51o6H757f7tcbn74wy8ZY5vVKpd6GIbe2OlkNpnMFovV73/3W+/DqxcvIPjFw33T7INzf/kXfzGqqm+//sb0w3w2q4p8vVrf334a1aOqqsbTyW63f/funZQqRiSEpra/1FSZ53lqJOWcn5ycjup6v9slD/qmbfe7rRDy+fMXhDEEeFgsEIiQIobovEeApu0GY8uqKot8s1kDRm+Gi4uLk/ns06fr0agejydt28aDC1AnhLj6+KlpGmudUrLr2tF48vmb1812OwwDYzyl5pRSSllApJQKLlgypk6BQVKLfKzMHw6AA/gGx3MhUVKeFl5S2T5Vgbx3qecdEDKhBOfem7IuvPer5ZpS5jD2fffmzZvRqF4sHuq6opQWRfX27bvdbi2lDMELKSbjEaXQtN1ms9k3vfehH0zX9UJwKUVRFkBgOhmH6EMIi+XD/cPq5ctXOsvzqi6LChHM0FMKHz9+REoftvvBx/F4VORZWZZVVSXBHyml0lIIpjTXWhZlRhnVWsSIwceECgyDwYiAsN9viiLnnPfGUMYo48557zDBAzFGJMCFOGi+ERIJhBgiIhMJWqCYKgEsqV4AU5rqIjLJdA5CI1cgNJE5UZmjPHIZhQaVo1RRqMglSE1khkIf+gFiPHDyCEDSOj8sgICSxpHCWcFGuWQUPt7c9l5eXL4Yj+p33711fU8QOWMiK1brzddff+usHU9mL1+9yrUmwW9Wa2/tqzevP3/z+v3799vVGn2QQkDE/XaTKVWWRdI5/O7t+8SwjxGUUMZZJDHFBinmPjs7y/OirEpr3e3tbQihbVtjTKb18xfPfYiL5WoynVEuV6sV4yLGsG/a6XTmfdju91LpIs+WiwUlxJmBc/75m9ebzabr+7IsnbVaa2fMMAzXn64X9/dKa855nuecC8bY2clcMNY1TQihKIo8zzljWucuhKOWTDqygJBkIPN0rqc8+PFzAgCY2M6J9guHRtMYYwiJn+zdgZvtGaOSMAqoNFdKDINZr9aZztthcMG/fv06hLBvdtPpWCltBvf+3TvnXYzBeRuCn02ngtH1ertab3b7ZhistUlCApRSWa4JASmFC1YI6b2/f7hnMpvOZrt9q7I8yzNGSNc2+2a/3jc2AnLpnIve9X3fdd1+v9/tttaaoe+cN8b0+3YvpZhNx3mhx6OplBqApHJhCCFiZBBD9EIJ67yPIaFi6Kk1jjLGOCeMpTid4CEpTSV5npDdwAjQSCGSxDFBwngEgVRGYJFwpAKpiEw4LiwwlJqXJdX5gABcEiaZ1ExmkXL2V7/4m5SQMUYQMc3+x7gIOGWagUDz8mKmBHRd07XN2emL55cXd7e33379O8pY2/VAmTM9ifHi5PTNq5d//rOfZUosl8um6x3G88uLn/7kR5vN6uP7bwlE9FEKFoPLMz2dTiTnAfhib759+5YKSRmVmWAcB2ens/M8z611WmvGqLFDDLEsK2OG1J+VzqvRpDg9nTwsHpYPC4jw5z/7WZWV3314B0x2rZtPz/e71nZN9CbLRF4Vy+3WRiAUP//steT87uo214VWmXH24/X1p7uHq9vbQLjDWI9LnSudZ4RQnRdlXXkA49zp2QVl3IcopKSMPVESSEUcltjLiABIGOOE0FRhTwvgGBQdOO8RCABGTFXfGGLwMYborI3BUwJAkDAARoSWhDEf4nq9opTs9rtMyTevX61Wq7Iq87KIiA+Lxd3tDSE0hOBDhEguLp9RQm5v75ar1Xq3iwQigAsOCc+KQgpBAOqizEUWgqeMtO2wuF+dzs+CM852iG6z32U6327bh8W26QwiLJervu13+7YfvI9MlxOuirYz69V+3xhj43bbEyrq0UkMVkpallmRZ6NR3XVd33eOEQ8glaaEeReAUaQUEIWgIXqltPcRAyGRHshQCIwxJRWECIgYA1AgiJwyQrgD6iNBYExqwoXxwQNBQiMhkVDCBBOScRWBRKBAOVCOhEdKgXL217/4m8fz93v2//EmcQI5p4UkZ/MRgbDdbAkVIVLOxD/96lfDMBRVfX55qbWejscXFxc/+Pyzy4uL4N2333y92axaY4RgX3zxpiz1h/ffedtDDJwSqfjZxdlkMnbe+eD2/fCff/2d9TbLsjzXZZX3QzOZno7qyWazSR5IMQbvHQBOxqOm3e932xAcIWDMMJuOtZYp1c61Rh9/9OUPe2dc8EPri7w0g2n2W87I2cXpcrW+fXigjHs3XJ5dXJzOf/erX2MkOlOrzebT7e222XsEITQQGI9rraUPAZBkeU4pzYrCOVdkeVVV1lqZVqyUiYzlfVBKJQO0GCNGJJDMY/5I5+oAMxBCj1THpClECMGAMWIIARM9GANnjHGa6j4xog9+s92E6Lu2m05m5+en2912PBlHBCHlcrG8ubl5ZOYRpVRV1cHbm5ubXdsa612IQEgS+Z7NZ0pJDJ4gqcsKIQjF+84s7lfnZxdCMO975812u6dAs6x4eFjf3N4jwL5pnY8RqZQZVxmhvOvtvumtDQHB2MCE3O47H1AKBjF678qqms2m8/k0Lwrj/XZ7H60f5WVwPmJMBk0sQdEhUspIpASBMAAARghBwBits9659M1EWySEIkBAgNRiJkTyqiKEkkfp2wO8yRg5AhUEEIBxzn7+d794zM/CsSUyLYngQ6mk4lApOqmKfuibdgAi2tZ9+nTz6erD6zdvXjx/kVSZnl1cEkKN6au62O42V5/eSyUn08mPv/riZD6+u/nU7taEoLdDVerPf/BZVRXb/bbpWxfC77999+nTrdaqrsrpdEIpZFqfnl1cfbpZLhaUEi5YUhcQkjk/KCVns+n8ZDadTeYns0zrZtcsHh4oUMZY37eM0zdfvPkvv/pl8GisZYztmj2hhDBmnLcupPepGP/RF58vF8uua7MiW67Wi+UqxSpa6SLP5vNpprUZhoeH1ager5aLEIOSMjhfVVXwXkohpHTOpYDHWfdoBXeI9Z+KaDyd/ekKIXofji7QCYfAiIn6QSjEGNLRn/gpx0bYrutCjAgkL4qiKvfNvh6NhJKMseur6+Vymf5uUrOilOz3234wTdNZFxAJ49K54H14+fLlcrEo8iw4l+dZNaqYoMPgb29unr94PR5X1g7d0GU6a/dNoYuHxYOPOBgbgRobKONMKuu889668Ni5z0KMIQIXfN802/VWqcxY3/W9VCIv9LPn529evvy7v/nXp5P5frVw7W6/vM2U4lxaaynQiDEGZJQmWwmIERAQYwxBSEkYTfJvx2QVEykg0aQJYZwDJREQCRy82wgkie9kqHygNqQk4uf/8m8fyaIHwnQC/iglgxlGmaLoJoU+mY66phusX2+bX/3yNx8/vC+rquv76+tPIQSt9HK5uvr44cXLl0LwX/3ql4SEk/nsq6++PD+dD31ruj0lkGfqqy+/+OqrL8oiW66Wm/3OeH/38LBY7ZSqGKd1VU5GNQCWZbHZ7D98+EQptdakBlophdJSaeW90zo7PT15+fLlfD67PDv/4gc/ePnq9fnZOeO075uH+9uLVy9H48nvfvPPShUuBONMJJEQmhdl2w+UMEZou1t/+flngrP9biukXG+2XTcAZTESwUWWqboqpeDBxdub+zwvgreM0aqs+r7DiIzzGGJeFKlCl9gQ3ntKWcRDD1S6PcdewafLIF1Pz9v0eYjB+2CtTfREKTkApC5HIUQCKpqmCSGyA8XAuBCkElVdtW33m3/6ddu26cUQQnSWAaJ3LjWiAWUIBAhtmnYymRdFvl6txnWVutJPT+eRxKbpb29uJ9OT2XQkJev6xvsQnIsuGOOMC03X9da1nXXOJxsO52M4WJ8QhERAYC4ERIKRbraNC944e/dw13R7wkBweX528dlnr7780Zdf/fSnFxeXxpjrq++6ro0RKdDUeBhDJJQwyhL1LSJSwWMIqarylEiX3qzzIe3rqZsycXNSXyWhNGKkjAEliVkdEUMM7C//9ueP6drhZgAAAgbvzTBMKx2G9mRST8ej3bb5/TcffvlPX7fNPgkgTabTzz/7XCm12Wy2m+3FxeVXP/7y629+v1zd/eCLz9989urVy2cYXbNdAYa6yH/0wy9/+MXnSooPV9cfP91Yh19/92FyellUY+fCdDo9Pz+t6oIgGjMsl5u2HbquFUJ8+eWX8/k87b7398v7+3tj7PX17fsPn/reuH7YrbeZ5Hkm59PReFQyCpvt+vLi4u5+1XXGBG+DN8FIIfO8GkzwIQpGTLd7fnFRFTrtlIvFKgIjlHsXiyzPtD49ned5Zo3bbnZKKcqAEFIVBUTo+l4K4WNUSiVUNLFEU3Z7mAoJIBIi5bbHBXCskR0cER/1ZtJdNMYmbTnvnRAsIZhHLZaEvu92O2stY5wyTigJiFKrIs+7vn/79m16cDpVAIiUEhCsdYOxlHHCuPcxhjidzAilduirsuCM5Fle1vlgh+Vy/XC/KIr6/Hx2cjJr2v0w9BwJiUAp64bBxfjp9sE6GKwHoMldOCKNAeHgQgCUMEoYIRQJBcZc8Ma7wdlts/t0e/vt9c307FKNR+NnZy8+e/mDLz7/8U+++os//+tXL14H59erhbG2bRo7GAJUCknSFp6MlglJEtN/KGJL0mMwaSwn1i0lKewJiAEjEEIZRSBAIDXFIAD7q7/9+ePQf+9tGGNIzKFZlQmImhMC8J/+06/+4R9/tWs6SuL5xeVnn3324vlzY8z79+/6YWj27Z//xZ/u9tu3b3//F3/5pz/72VfPnp1RgkO3995Mx+MffPbm4uyUIHz73ft37666wT8sd3eLdV6O+97ut7uiyGezMQH89OnKOUO52O3aELyU8sWL55999jqE0HWma43kOgSy2zTeRe/x6t37+08fvQ/OGGeHLJOvX73w6Nebnfd4fbvYtb3KNOOcU865yvJit28kZxRxUhWnJxNjLAJZLNZJ9EZwqZUajerz81MlJSX0/dsP3nlGoxmG8WgsudjtdlVZSimTDE6yZT4Y0iBQeuDGpSs5UB03+8d/MUb04aAimn43sdsPyQDE1AOZ7MeP2Otms4kxNs2eC0Up41xERKW10urm9na1XBVFMQymbRshBOdiPB6ZwXRt70MsyhHnou0GKdVkMiaAfbvPtNZKUkIIg327v719sMadn1/O59OqLnwwduhJAM54DPiwWuVV+eHqdnAEEZBQBBoJRUiUDwqQ1LxYqncAjUhiTJrvQBlTCEJfvph/8fmeoVXcUGIwLpaLWVZ+9uL5xfnZi+evpuNJmZecEO8hVUuAEiGlPyieH9QJI+LBJRiRMMY4M95h6m+khFDKBEdI/XfAhQgxUs4iAcYZ5TxgYH/1i7955F4fRDsQkTHqfdBSPD8Zm3a/W6/+6Zf/9I//8J8GCzKvfvLjH/75n/2srqv7h4frT5/6vt+sN19++VVdlw/3Nz/+yQ9/+MPXo3E59M3Q7xnFqiguzs6mo8nQdb///TfffvO+ae3vv3n/u2/e7lq/3nYx4Gwyuby4iMEvlw/73YYSQijb73vv7Xg6e/bsXAhhrdluWowsBkAk1kYls7bpm/Xq8uIihhCCa9vtfreRkp8/v+BCRmT3y83Dcl1UFRNCcRkCcKEp44ozSQmH+Ob1sxjDcrVZrjfWR2udVnmeZXVVjie11rLZNzfXt845Kel6va6KKgm97He7PM/T7HwUSYcYYkRMtYJjspsEmQ/dYY81x4PcQ4hP9W4TAyWVzEJwhILWSkqZEoqDAL9zfd8bYygTlFIuRdO2OtcAcHt3m2V5jNE5S5PNEWN1PWqbzlrLuJzNT7rOhAhVVWutVqslBRScayU540WZccl3uxaRPLt8XtdFUWVCUMTgjeOEcS49govhbrnZdg4oDQjxcAgQRhhlNJXu0gIglHqwLlgbvAuRcsVE5hz58//T/7F6/WIR7V2/v149NF3nBvvtf/j7r//pN9+8fT8MjnHGKFM6K8uxUhoooZx7jC4G6x2nLLFHD5LwJNlsHwSXIuJRw/NwtKbkFg6k3fSYiJExxv7qF3+dtPuQihAoZ5wBVZRJILOqpmZY3N79+tf//O7tB8plUVV/9rP/4eL5+Xa3//a794vFarPetc2gZVYWahiaZ8/PXr28qEeF90OuuaDEGSOlmM1m+2b/9Xff3i23u57+l1//7uPVdUBSFMWoKk4mo4vTOUG8+fTJOx8CUCKEyte7fQRUuf7s88/W2/W7D++0UgSx6zuhNVV6dHIKSgnJJuNJpnPBOGPy+n5xu1pxLuaTWa6zPMsyrVcPD8EFznjwTgpWZtKYQUi1bZqvfviZ9+Hh4WG33WJwghKCTitaFmo2G1NCjTG397eDNVrlPiDjYjqdOmt9cLvdrhqNdKaNtUgI4zwksX3CknMwkIM3+hFh+z7OPGgmHhQDkQChyX7UxpAUL4kUUqs8xoR4AAIgJYOzrR32XQuEKZ0xxru+y3XGGQ/OSymbZuec5YwhhizLANA7F2McjSdZnneDYYyrLGOU7bYNJVwrfXoyzTJeVRoi2bed9XE0GU2nVZkLLTg67IeBcE4EczFYZ9fb9nbZcUoJEkKAEWDJ/ulg7puqfBEwIngCgAgQgVEBhGdV9cUv/kU8L7NpmevRkNWaktPr1etv7uve94P5f/6b//nf/va3d8uHxXK9222dH2xwhEFvTQCklNEnwsMJCj/s2s5jiJQknQ44uNVTmngRMabjImmtpkolZX/1t3+VcFYEShAJxjJTkrE6z0ulus3qH/7j/75crrmQWZbPZrPRqFpt1re3t23Tdl0/dH30YTYd11V2djp/9er5yXxKaaQEcp3tttvdbl+WNaHs7bsPi+Wq6ew//fbd9fU1Zez09HQ2ncym48l45J19+/atMUYlBQHEiKS3Jsa42y5/+KMfSSm2u7XgYrVc7Zu9C2EwZn5yYqxbLW7LLBOERO+NMSrPmmF499232213fn7JOf+zP/0zLtTHt9+FiEoKTgCjZwSUlJyzcZnVdbVcrhjlSYGeMaIUZ4xeXFxwzn3wDw8PzjpCmFRq6PuyyAWnUgjG+XK9mk6nxyZSAGDs4B5yAN0ep/vT2Z+uQ4cSpI48dN4PZgjeIUaARJjjSSw/Ro8RgVKg1FhrgzfWaqmruiaUBO9jjM66+Wzmgu+6zhgDgLPZLMt08CExVXWRU8oiogtBSdX3PSBAhFxnP/jBK0qD0tIYt97vpcrKujyZjcd1oaVom9b7SIUw1uVl1bbt/WL73ccFJRBjZIQQ8iiyS1PP+jHjPygcYQQClAIFIMWoPvvTn2xVwBioZyIrZduLf/zn533QQsyfP/sf/6f/abFc9d5Tzp2z7dDtmv1quw0YMcIw9MGHYyfkMbY8CAYAAEDqbYkxphQrXcl1GNPGg4gRCQD7q1/8ixSPJvacYkQLQdEziG7o3377zXa9TFoXVVVxzpxzMQQKxBnrhi7XajYbzWeTk/nk1avnz59d5LlOYdm7t+/Xm22el0rnm23z8LAyxq82+6bpR6N6NKrqus4yXVVFCOHq0ycXfHL/BALOe2NtouJwziljfdfqTN3fPdzd3hhrnHMQ4/nZ2WqxXD/cnMym6D3GMAy9i44wYl1ExPVmp6X+7M2bVy+eO+f2+y0h4KyhABgDxgAYJMPJeLxYLMuiBKBd11FKldZFUcxm80Rr22y3WaYZoWVRbLdra4dM6zzPxpOxGUwiaxxNY9OsfYpA//eu7xcAgPc+yVDHEDAeWJbpOb33zposz4BA07YuAacxcia01sm/sSiK8Xistb65u12v187ZPC9ns2nqTyAAyaqIcm6ssc4xRp1zMQbOmBT87OyEEMy0Ns4O1o2n89ls6myvJZuMx9Y6Y201GnsfVJYjkOv71bcfFloJAPJIpwd4bCJPZKcU7wGBEHyIyJkAQmPE0cns8q//dEFM37Sk9dEEuljN3t2+mNfGDLub+0wXL88uPl5f74KVWU45F0IppTCgHSyJ2FtznPeJRpAA4qNld3ImOu473/e3ABwbkdOX7C//9q8PX8QQncXgkq91s1lvVov7m+u0eSTnAinVdDoBgM16HbwbVWVV5iezSZmr0/n08uJsPKoBsNnvP3z4YAYzns7G9ZRQvlpth8Gtlpv9vhMyk1KORmOtdVWV1trtbjsMBggkMT1CiPM+5YpAQAjeda2xQ9f1fdcrpTOd13U9n5/UZTEZVz/60ZfPnp2fTCeSs/Gknswns9P5V1999ZOf/vRkfkIJvb76dH93JxljnI3qqipzKZgdOsEpA8Rgi6IwxgLQ1MTNuWCcCc4uLy/TQdns90ppwbgZhr7vYvCMEUYZZzxZ/dR1ne79I4388DlJmMOTlXBMghFTFnDIExL2DwCASTPq0FyW7miiJlpru74PMVrvnPcYkTOeTG7G43FC/Ta7LWV8PJ5MZ9PErpNKMUJoEsqVYr3eBIyIUWmR6cxZ37dNVeaMASGw2W5VXsxPTs0wYHR5JieTcQyx64aqHjnvi7IUUv3u6/fvbtackSTfmfLR9JYppYxzko4wQg6OjjFhX4wzno/r0z//H/Sz2YvT81fz55nKyHI9+Xj313/54+lsuv32yn64lyr70U9+fLdevdutJeeIUJbVaDSWQiECFUIqKYSoqiopEye07Yg704ME2MHF6zjpn96Iw3H9lz//K8ZZjJFEF81guiaYgXjfbje274IzSinnfCLAAMB2u7u/u4MY6yKviyxXXDCYT8fz2YRScn97f3V1dXtzOx6NX758I3U+GLfZ7G9u7r/+5rv1asOFzssyqRRxwdabzWa7FkJMZrOiLNebNWUcACJGllIckuIKdNYgYp4VSuqqKqfj8Ww8YhRyLYSkZaGndfX82eXr1y/Pnp3Xk1FZ1lplZjDtvu3b/fLubrteIAIFzJXMtSxznSklGI3RZ1k2nc6c88aYGJFSwhhhjI3HE62VEGIYTLPfW2O5EN5ZiCFTilIipczzvOu6oji4PBBCKGXJQTjGeEi/nlypQpzysxSUJvDnqGtwLHCmHfTQEUEhxhAhJhtQqaQxlhIqpRqPx2VVjeq6KIqTk5MXr16+fv3q+fNno9EoqTiGELy3UsmsKJz3Tds6Z8uq1FoOg2GEbze7PNOCU+eMc34yP+FCrNZLJdlkVNVV2TZdSn7KqsqKwlr/q19/c3W/TRlAOgFIAigjAuBR6SFGjOghmUsDZYwRxiMhl3/6MzouMiFi500E7by8vv3p55cXJ/Or//xrYbFZb6HO/+zP/uzj1c3tw703lknFlULGZZEdS++JLJxy38OOzlg6DRKUfDiFAB5VRQ70yu/BiT//+V8CIRiC71vT7sF78Nb2bbvdYAzz+Xw8Hm+3u3R7+r4nAIXO6qocVYXkVHAyqsvJqDKmf7i/G/rOWzceTT57/RkXqjVmt28/Xl233YD/P7r+q8myLDsTxNZaWx11tV/XoUVGZmWpRBUKKOgWGKCHM8bpIbvbxvjKHgrjM42/ZZ7IsZnhdBubxm50QzTEACgAhUJVZanUkSFd+9X3HrUlH/YNr2zQeCwt0sP9uoffc/Zee61vfev7PPX6w6wovHdC8BD8xcVFVZVpqvKi4EJsqrKsKkD04AEpSm8DxuTNE4GQHIBJpZRUUvBeJx/1O/1OnhbJcNAfdDpFlkjJRSq5ElJmzjjn7GqxcFpLQYmU1tm2bepybXSLEBgCbRXHQpYXRKytW8Z45J8ppQLAznhMRMZoa2zbtIwxoxvOGUGI4qFFUcSBtTgSEPl8hGwLZb4xCPv/vaLSQTS5uWkDx8H/7cCkEERs22YOW4UFJoW2ptEtIimRdDq9brfTNE1TN9Pp9PLq6tXJydnZ2dnZ2XqzJsQsy+IC6Pd7eacgolq3Usler4sU1qt1nhZt0zICQkAMTPDDW7eurieIIc+S/d0RQ2wa40MQMlGJEiqZzRZ/9pffvVrUgrOId23Nxt9k/2+6HHG1RXUqjAZ0XMjFfPHol3/JCKjK9WZVXzc1d/XQaHz1uazbarowVeM9zC+uZb9/58GjTz76rGobmWUsTT2jwGJpRBEQ08ZEj72IwjGiGInetEG2183QUtw2ccAQANgv/uovhRBM21bLGXqTKuFN26zXGBwDfOfddxHp/PwsxiEppRRiZzhQgkUB536/yBJZVevVcm6MZsSyLM/z3LR2Nl+8OD179vzlZl0b4zudLmcyUWkAv1qtnz9/Pp1OtNb9fj/Ns+V6fX5xwTjzPiBha/R2Toe2oKHzljEi4kqoTpHnadLv5hxDnogkT9M8LZJUCeaDK5tqtpxPrxenr89OX79uqsro2lstBCGJNEkEJ2dtW1feGs5ZiE1EY402SBEhIMaJM26M3h2P0zS11q7Xa+88IlRlSQDO2W63K4RI0kwIIYS8YcJFBfYbYnks125aXW/SJPDeW+dj1I9ftcYgkRIiipYBAMBWSSH26bW1Tds0bTtfLiDgel22bbtarZ4/e2at4Zydnp5cXl22bTudTohoZ2cnwsd5lg4GfR+88346nbbaDEcDlYizk/NE5cvFmhCt0Qjhy1/7at22k+n86PiQ0I9HA0LwPiDxNMsAkXNxeT37m+/+cFk7RhTlpUIIjHNjzRdVHmL4CtFmxwcEZMSAyGjTPb41vn3IGRKwaVuXs2s8PWevn/UCQG1M3XKpnLH1fL3hYlPXp+dnot9V/a4T3AbPAkSux/bkAYibzRqrjb5JKW8cNW+GvaSUnPNoTUnEiJB985d/SQanV1O3nglnwJpyvaqqjffu+M7tW/fuVKb5/OmnVVNnWdLrdvI8SXiQAooiSRIFgOuyqhqzqWuPlGS58a7WZrKYXV5Nnz57Jbja29vf29sTQgoptLFPP33+9LOnutVEtLe7WxSFs7aqKmfdZlOleWEcNMYxJE5IxJAIAgmuOFMdqTKGkmOvk/W6xf7h7u7eznDc2Rl3RMpNcI2zk+lct842dXBmtVyVZbVabzZls9pUVVMjImes1+0yzp21zlh0wJEJZAIpTxOOEKwxRhMgI0SATlGMd3bOTk60rgGC1tZY74FlxSBJ806RAECWpW8GGsH7cEP8fAP5b4eVjIv6ZuCiEKa1zljvnI9ADRJnjCHnxBkihGB044MO3jirN+t1dGVcLTfBoTdhsS6FlEDQmAoQrYPZfBUYKpXoVudFZ3c0bqp2MV86a5VSROi8nU3nTWX63d7h7u6nn70K1FlVNiBjDG7fvXPv4cOf/ezDg/1xmkgCGA53PLFSayUSJUC3M2Ls8nL1V3/zUe3gi5UlArzhHdDNPBAghIDRNAkApBTeGSFoWa9u7e+uTs8//u73PvzTv/j8z7774mfPckZ3ZW+3tGDqJgUhRboyfjpxbVknOEWLWc5QShQGHTKKlkUsIHoPIRDbCrK/MVolH4JDQuIOIAAFpADoEZ0L1gckRoyzb/zSN0y9Xs8nZHUipdaatsZ95r1f+EbRyThnV1eT+eTi+OgozzJvDQabZamUomma9Xq93mxc8FEIP05jNbqdTKdEbLy7Px6Pd0ajTqcDABcX55OrK900w2G/1ylGo0GRpYRecD7q9ztFNhwO7t65VVXVZrWQnME2K/CROoCIkpPgJCVPMyEUpZlIcqESSYyHgMQEIQOkqNoQp9Wc81ob67b6Qs0WIgS1tUwL1jjTaiJ0zvZ6vSxNgg/amq0gVwhpmg4HAx/g5YvPO0VX6y0I0+n2d4YD3VYhQJ7nbzYARo6nMTamoW/qM+4BQ/DbzCcqPXkfm+8AsBVuBSBAwQRj5Lyt6rKpK+fccrmazefL5XqxXOVFt9cbllVzNZn0+j3jWh8sI75ebdpWZ51ct9pam6UZ53xyfV3VNQZfdHKphLF2OlsY7bI0TRN5eT1f1xaAJtOr+3eOvv0r33p9errZrI+PjoJ3jNNotFM2VdXUqUoxWOdbLvPT89Vf/NWPLf4nwu5RLP9mA3yR+xQPhJ8TNLxfr5Y//P4Pfvadv7589jKtTCfwRCpqqncHu0PjEVzDgALvUIIMgZFFCMROZwup0jgshoBEJLngUVUFINB2K8a4E4uBqm5jO/wLUy7bngwRASL7xi99Y3p5jq5VLJppb7e19/7dL7/rnfvZBx+kSg76A45IiHmiijyHEFrdlmUZAjBGnDFi8Ea4wa7XK+dsluVHR8e7u2NCevXq1edPP6s2m7quTdvs743feuvReDzMMnXr1vHOsD/qdfu9TioFQSDwbVu3dc1jQey3PsyMsSxNEiW5ICZAJsiEFxKTJOcsgQAEZIypq2a+WDZ1NZ3OmqZtm9YYG13LQwit1saY9XrtnPfeASDnnBhFrnXRKY4OD6PIblzNSqkQQl4U+wf755cXZVkiknPeO6dUmqXJajFN07Tb7Ub3pFgEb8UsvY/6SM45H3v3b47jN3XAz6u0mJtyziOw44Mvy7JpqrquJpPJfLEEwKLTO7p1Z7gzTrLs5etT662QXCWirkolE2tcCAiEy8XCOy84K8tS6zYWFcNRXyq5Wq8XizWSEEIwQm1hvtwEAG/1f/aP/0GeJn/xnT//hfe+rpSom2o0GmZZWrdl0zSEMRVyXHZ/+tHLP/yjv8t6WVz9EfK0cXT9DdMpEkBuVv9W7TCm3UQchQiUikQiMdh2uJXTX9rZHwQUERD3lMo0FNIa01FFs65TkZ6uFpQoLrh3TnAeAfeY5cRS+Abwiez02GS5AT3jC+Kj2T4sp1vJELyLtaaUMhoBKaVevnj5/vs/uDo/cUbfvX3MCCg4hsgZGWuqqnrz1iKX3ZdluV5vOGedbvfBw0df/vK7g37n9PXL7/71n798/qkzzdXlWVOtB/3uzqgvGBZZcrA3zhPZLRIILSeXKgZB74y6jx/cLvI0umfHZRF9qhnnAYJKVZqnaZYlacIlb1pbVboqW2OcMW61Wk2nk8lkstX8ePOG48Ax5zwix9HhtK4rLqjTzYkggGvbKs3U/sFeRNCi7qdzbr1eG91+5StfddZG290AUJblZDppmibLsriCY7ofvI+JllIquulYY9qmrZsmDitvja9iqfhmTD7Ks3HOEaBt26osiZARm88XZVkWRXH7zv3jW7d7g0Ga5atNdXJyEgXOlFQRCvTep2mGwLTxxlgIgBggWCmJWJx6RWsMIiRKBR82ZZVmikvgInz9va8cHR5+97vfe/To4WjURwpaN0Un06YxbcuIiFhdtx6ZyvKT8+t80I0uctsON2yZHTeQS7whN4PmMX4hUTRCSoByYIkJqUUViAIEgrUPk6axUkAgaYBpu/f43jd+49cePH5r6Pl7u7d2gH3j9p2L6XWwVmB0lUEg4krKVL1Z/9ukHzHKasjYY/nCJ7cGAlHvg33jG18xTamrDXjX1PWNKEMIsNmsnGkYwma9Cs4e7u8LxnRTN00ZuzNREyEESJKkbkqt2yRNj4+PHzx4UBSdly9fvXz+bL1ehuA5Z+VmhQhvPX40HHTTRBrTZplMU9k2lTZtCGG1WZd1XTVt1TR10wqhBE/iqRJ/7yzLhCQAy4SQSiExH7DVQTewXtWbdTmbLVar5Wq1ms9nzpjgg7OOkNbrdVlWznnnXds0N/EpEpXrugIAQPDe9fv9hw8f5Hl2cnqhtc7zHBGVSkIA5+zOaIhMnLx6FQCTJGHEmqYaDfu3b9+KMeaNPVa40SCLGFYIIT6vNz3LEJ1PEKMG+fYNxstZ5/1WPf/y8mI2m47H4739A8YECUmMu4B/98MfX15dDwaDe/fulFWpFLfWbVZ1COzk/Gq5WI4GgzxLnNOcY5omRNTtdZDAQ5hMFsYExvlquSh6XeMtkv/VX/72+dnFZ5988Evf/qYQNJtNxuORSkRVbdqmllxyEj44VWQ68P/pX/+B9dxDLCW3CY93LnI6bpZX3B43dULc6hFzc96DBwLctg8IQTAT3EjwgzzPtBEGmtYef/ubG4aJTFdlOTg8fOe9rx29+xiM/sFHn4z7A0REwkhuA0ROW07EzzceY8S2AgUx6Y2P4OaGExH7ytfeadbLerNE73WrY/iPL+KcRVPOPMuUELrVum2997EPTYRv1KQDIuZFuru7+/Dhw36/f35+/qMf/Wi1WgrO27ZVSiGSlHL/4EBwEgTGtE29mUwuJ5Or9Wo5nS2uF+tGu1Lby+ncAdMuNLVmxGJu7X1kRKa7e8O8yLrdwcvXZ8+fvXr69ORnP336+dOXJ69OF8vl1eXl5dXl1fWl1o3kIpGq0+l2e/1ud3B1cbFczjkXMUjHKBXVTSKMJgQ3xqRpsre3K4SYzVfXV1cqSZI07RRFlMcAhKODw+WqnM+mjDFGHIPfHQ/6/X58um+aViKGhi/qbBNjQBS78REjj+l+fBJfzJgJiTPug7+4OL+8Oh+NRru7u0woJC6UYkKdXV7/wX/4953+6L333iMGm3IpBJtOppyr6XRxfnHZ7Xa//O6XnDPW6USJPM8Y42maME5pnl9fzxaLNQLW1SYw0k4/ePRoNBz84b/7D//gH/zGaNxdLhcqkfsHu1o3bdswTkIIY5wPvr8zvJyu/7v/7vfyXsc6g0ics5uSl6KIJ9EXMfj41S9ol3vvg2MEjHDLQPDIGTBmCEjXtzudsRDM+trb3W9+reqk33v/h7/x2/9o3jSHD++1wck8fXl+eXk96fe6gOgC2OCCDwTb6B5/mRCJP7A9aEMIXIiYkMUbHncmcYRECvDOWssZ4zzSFrmUMtrp9Pu9CHXPZrPZbFqWZZTa9GG7+6NM7N7eXr/ft9aulqvJZBordM55t9sVnAPAwcHBoN/vdrq9bj+K4aRJtlwsZ9Ppcr1ZVM3nr04//PjpyfnV6cX1um6FSgNAxHejJWOaqE4nf/zW4/fe+/rx8R3Gc6mGSN2L8/nV1ez6ampsZHEDERJjAWD/YP/JW49/9Vd+6bd/93d3Dw69t9Y5JLLObcoysh6EkHXdtK3mnMezsqkbqWSapVzwPM+63c5wOEizrGmaxXLx1a98udcblGUZdVPSJDPGxgUthIiZDGN0Y5wY4TmjtTcWQggR/LfOWxdjR4w42/gfgMWWLELbttZYzkXbtsGDsW69LueL1Q/ef984e/ve3W63s16tnHPrzUZKFUKYTKfGuN3dvaOjAyV4kWdFkRdFLgS31ryxPCMibHXrAywW88PD/cOD8fd/8HfvvPv2vft3q6rMsnRnZxSNEawz0fhos9kkaSZU+uOffAjE4yqKeVxc34zzJE1u5GRii5uIYpsvrkK/zf9CIAwsHpMYyZoEIJh41dSfzic1YxK5CtiYeni4twqG9zv7d48Hu6PFfHb/1q1vf/3r5Wx+eXautXHORYgkakdHefetFm+06kb8+b8ewVnEm8yCvfPgCEyDzsOWWO0E52maAIRY3S5X69lsLpOUpPSI2vvGBA/ESABSv9/vdzqR2zMcDjHA+fnlJx9+1Mm7w8EIpfJAtbHEZUD26vXp+dVkslxNl+vJopyv6/m6WZX6elFPlvW6bJlIfaCybtIkiyIVxCh4b3QjGDrdDHeG+/v7grHJ1dWmajaNNyjmdb1qqtba/qCbpVJgSBRHlQeiRJLg0OsXOwd7+3durVu9XM1lmgKC0SaEkOeFNeAdMhIQICs6t45vBQiT2dR5QwTj8aDoqOGokyRSa6dbjYhCqtOTcymVlOr2nbtp3pFcYgiCc4bICENwAZwzTrcaoq6ND8G7YH3wHn2IAqMIGOVd43R8CCFAcOB8cIDQ1E2zqdEFXbaoW9M2lbXPzk8/ffH58YPb493eajZpqs3Z2ev9g4M0655dXJ+eX1hrHz649+ThbfJNItlwOMrz3OpVU5W9Xq/a1OvVZrVat1pval1V9e1bt9uqDt5+9b13jWvLzaooOpwJBLbZ1MGTYIlpDRM0HI8bDf/T//PfciQED+iF4ADkAhKXXCYBQnTFjUn/TeiNay6GS+89I6KAFBAAPAIQMkYJE12LtWRPq9UDOXyAmdSVPc7vfv1rTz/+7Gi0X2t9Xq7GR0fB+68+ut9u1u//4Pu80ymKgocoVy08YPQTiZOR0WIsIijxWPh7RCAiYm8/PK6rqqpK57213linjdHaeh+MteWmWm/KVptWm7bVddOWVWONr+o6QEAIRVF0e91OpyOVaNr24vL6xYtXgGLv4DDr9KrWXl5Pnz17+fL1ybNnL6azxXy5uZ4uZ4vN69PLi+v5etNcz5ab2paVMcYb7epaOwdEIs/yIs83m9I7CxB02/b6vUa3nJHVWgnVNO3VZM6E2JQb51xT14KzbieXUqRZJpKMc55JkWeplDIwPhrvHR8fF0Xn9PQkOAcAbV3Fx8MYWWeE5KPh6M6dW4yxq+tpVVVJovYP9nu9TpaliLTZ1EqqsqyctQGw3JT9/uD2reNEKUYYvIswx5unjtFHM2rbhDf0H+8dQFSDiFUAECLGGeJoYRKBL0TBeavbqqw553VVGQ/Luvn42bPG6d6g6722VWO17nSL3b3d1ao8v7harysAvHvn9p3j/apcqkQSE0mSWNPOZ3PO1XK1mc2Xm7Kq62ZTbvYPDnrd4uryYjDoOWfXy0WaqJhAN02zXC5jH815m3c6nd7wJx989j/+3//n7nAc4U7GyDkfAIyxxlgfnPcurrCbP+PSjx/E9M/7QMS2TIR4HgF67z0EQ8FD0JP5Yb+vEl7Wm8Nf/jYK9clPPnzvG9+wm8ZPV8eyuN4snr16Obd+tViJLCMlt0gQImOs/UICFuuBeCDciNfHOmGrQv31dx8pwZ11603VaB0g7O4ddLq9i8vL+XyxXG+s8zJJPWCrTdW0ddNY6xApJtNN3YQQVutVWZdNa84uri+uJkJlTKjFqn59dvnq9ZnziCSyvOuBtTaUNqxr40mUjW0s1Ca0OgTPQ2DWhqa13qMxwIjyLKmbpq5rRuScT7PMWZupNE/TEFxRdDZVXTVN02qtNSNcLmZZmnW7BeMi7/YQQBJ2ihwQhUpdAMRwuL8npbw4O63KjW614FwI6ZwjhlLy0c5wf3/XWvPq5Kxp6l6v/6V338nzNISwXm9Wy41uda/Xr+u2qdssz3eGo/v37/rgrdFScCF4HN7fGj0E9D7EP8PWnSF457fZzpttEK8b0iIXnDPy3hNSv9dXSjnvHNKq1c/PzieLRV6kFLxpSoG8UxT9QRcZbcp6tSoBqKmbt548Gg+71WbJBe/2elHDZzpdEOPLVTmbr1brsmlaxunoaL+qqjRRUhAEF5m8sWScz+dpmmqtF6tFkiY7u/va4P/8r/9dqb1MsjRNQ/DW2ACAgFprDMgF+bA1trhpvt4s9FgBxxbsTf0fX0lEznurSAbk2k9Du7Tl8f4BX7Z+f/+tt9/96Ic/nq6WX3v8zud//r2T7/90E9pffu9bEtWmbp9NrrJeBzjn+PONFyGgmxUf0b+b0uvN1Dsxxtg3vvpW8G6xWDAuhJD37z+4d+/+pizn8wUARvFWpRQEiBIGEdIAAEbcOQeIdV21Wtd1eX5xMV+uzy8nZetny/Ljp88X69J6cAG1DVVrrA8OmPEYkCGJRtv5ct1oYy14j21r6toAcu+x0dZZPRz29/f3N+tNWZUxXU6SVDDqdfLg3HA4MM5uqqqsmrZtEUBKUXS6Wrfd3rDT7ULwkmG3yJM0084jieBdXZXD4WAwHJ68Pi3Xy063q5QChDzPiMLe3nhnZ7haryfTORHlebq7t8s5zefzsiwXy/VsOkNke3t788VCt0YquTMa5lneNjUjlFIQIXtjuRxivhPv2zb8+ze2wRECpfi/uAe2G4CIE0X7MOKU5Vne6QwPjl9eTr7/ox8hF/1eF73pZOmwNyw3G5nIwXCwXG6aul2tq7pp7t+5xdC39bpt28Oj4/litVmtNpuqbs1qVS2X67axUsjhsEcAklOnSCH4REmAEBUqbihlZVkKKY5u3e71Rn/13R/+3u/9205vNyBnRIIRQnDWWWcggJISGVrn/p6/ViwDbvZDnJeIhM24FuN7d8E35FKPHFiZsY/1smfg8eB4fnZ9/PD+wydPfvL+D378N3/TnF31utmTd54ILnd6vQ8++vji1WsjZdHpMkZRf24bW5AigS3+/MjliWVe/GC7E95+cBRHwlWaSpXcvXcfkD748CNjLSATSkVbvaZttbHWee8DAsXpMqlkJPqV5brTyX3A1bqqdTCBbxoXSHgAJN5os1pXAahsdLy/bd1UVWmtgRAQIPIDgJBxQk4uuABBm3a9XiPFCX3HOQ8+MMZip0wJkkqqNL2ez6bTRVO3CMiF3D84uLi8ni2WjLDXyVIpOnlqnfdA2vm62pSb9Wa9kkLs7e6eX1wTeCEEYyQlF5KPRgPOcTadtdqlaRrtNaWUk+nEWbeYr9frtTEuz/Nup3d2dr5eraO6Z7fTWa+WUvA0SbzzxMj74D2EAM5653ycwrjBDbfQONIb+18UxAiJE5PxSSIgkXEOELlSs03z+3/6F9PFvNsbFHk66nfHwz4Eur6ePHj8wAc/mc7n83VZ1j6E/fEIggZvrq6v0qwoy6pcbzabar5Y1a0x2jEm44YHcEWeScGTRBndtm3r3nhACSHqptms14eHBzu7u59+9uJ/+B//tXbSAwtIbVOnUiRJwhir64YLnhe5VCoAxPH//6RJ/IYP8iYAbzOU+Ml4TwAgEHBHGFhDiImaLzd2WfdVujw937999PbXv2zJMwFv3b/34uOPPv7Lv7x+/twuFtrZxXxphVBpGhttEY++maa4yf6NMXF73Pg9c87ZV9++q7XmUhAXXCjnw9n5uTY273S7vb4Q0ocQALWxdgv0RsorsigBTpQk6dHt24NhPyu6Mu0meReFqq33QIA8INc2MKG0DcYFYyw4yygqoAIhcSLnLTDggrjiXDIuGRMEEKrNZrVcCSFC8JyJgCAZSYbBtHvjERIKpVpjnj8/MdpzxvKi0xsMPLLpfBGcvn20nyeyW2S93iDr9Dq9ft2Uq+VCa71erYKzD+7fvbg4t86laSIE63aL4bDfNPV0NnOeEMlY3ekU0cTLWjufr5xzCGitQ8S2beezudbNeGcnUTJRyhitlOSMxeZQiBsgwvoQAAAJY2RFRCLkxDgyhhSFXxkSJyaiOhSAA6iblgm5qZv/zx/+8Y9/9jOVd3f39h7cv3s4Hm0Wi+VinWbZ4eH+fDFvGlPXWiWp1qbfyYNrwZvLq4uyalqtF4vFZl3WjSYmYoBGQqVg0O9JyZUS3pnIA0DGIgZojFkvV6Od0Xh3Z7ac//f/w786PZ8zkZOQ2mmBgN4xxnZ39/IsXy6X1hh9Y2H0JhL/vRT8ZnwxapbExbo9LgCYA3JRVYURMsvYC71araecsemzl4ngDx8/uL03/vzDjxaffJx5VzirCKUUi6Y9m06L0TBNUkSkN/kkUlxd3nsfo05c9LEaib8V+/KTe857YiJJM2ttbOUqlbStjn2iOKURczsiJgSXUqVpwhnt7I5/8Vu/9Cu/+iv37tztDQeN9p8+e7ks2/m6Mh5cAO8BgbyHAFR0uq02nDFBwBnzzjFCwSk4p01LhFIIJYXgTEnBEK01iIiEbVsLwaUSbdOkUkiODEOWqn6/j5yfX16/eHkmhEJiSZblnS4gu5xM93b6nSLJs3S9XgcgkaStsbqpTdtcX105Z9erlRRiMBguF8tOp3DWRouATVmtN+V8tTHGAIS8KKJX5PX1dVM2dVVb61WSVnVrjG21ubo4jxL+UjApeHBOCBFJAT4EH62DfVRnQkaMccZZ7CYLHs1itt4+kZ1FHIFh2Erkcr4oyz/44z/72WfP8sHo6OjozvH+zqA7v75czqbG2IePHqpE1E3btmY2W7SNRsQ0kYlkbVNb5+tW13WjG922xgcUIvEeALHTScajnpScCIjQe+udRWJCpEqptm1Xq2WaZweH+1XT/vs/+OMPPvhMpt2q8UIlXHCjawYQVb16vX6v251Mr1ttQtiONzPOIYDzXmsd9TJuEh6iSFXYxv7tseAc8z6mGwIY96gJSgmXbjmZzVSA5vLy8qcfnP/kw+bZy5RDioF7yxBV3snzYno9O/e23+1maaatjdqsCEBvsp1YbMUN8CbxJERgX3nycF02TWsQQ/Cu2+1o3Z6evC7LddvUTVsbq60z3rvt6DaC4GI83j28deve/Qd5pzeZLz749Nlf/+iTH3/87HpeLjdlqzXECXwCHy0GwLvgmWQByHoInGQqAV3w0QjdIDHBeJokDEk3miERI5RCKhkwuOCE5CpNnNeAIcs6/d6OkPn51fQHP/nJqixFIluto5hFcCC4TFLZHYx29m997/0Pf/TTnxLxTpr51swup9W60rU22k4ns16nJ5ly2raN4ULVjZ0vy3XVtt631hprsyzTWpdVWS6XHUFCKk9KB76uNJdJ63zZtIvFcjAcZmmaSJFJBQhMCmTkIdjgtbeOgiAuIQZ4Hv9kSB5DYEiCiAGywDggecGQowevGafJqvxXv/+//OHf/hSUGI86b98/fHxrbDbzxWxWt9p5/fDhPcZ53bRN09Z1fT25SBMFCA6o1L5qvSe5KmujrXEIIASXgLbfV72eBLDGaO+MswZCEEIkPOMgm7q8uHxVDLLBeLSoqr/8mx//7d99zlVRt4ZJoY3p94ZZlmw2C87TtnXe+6JI7t09mk+vyAaOSAEYEgBBQGutEFsNnzcokGdMxDV5UyUDgEcERsjAowN0FIJwJFlnYt3n80uZiF0hh4tqHJhB55A7x1zgAvlQJQr8i9PnLgSV5SAFEjEIDEHbbQ0Qu58Qq29CIuScAQC7f7w3my9imdK0er5Yvnz1yjmf5blSSZomN0jWmxQKmUyZEHXTvnx9+vGnT3/4/o8+/fz5fLUy1kUDC8Z4bHfHebmbLql3npBSIbJEKBHyVKVSrZdlIAaEMlFcCCQKW8EcVtdBsDRYDp7rOmRJhzEQ5DgxJeVisfze9/9uOp8IlXAmptNJr9uPQj1FnmPQhwf7O8PhJx9+ROAFp+Fg6LRWSVJX1Xw+r+u6aRujrZRqtV5fXF6pNPUA67IEImSiLEsMILhYr1dlWaYqEZyP948r7V+dX33y6WfGOusc46StOTs7G43HnU63KHrGOy5YHLcMzgZrmXcSkYVokwScUDDihJwFzgJHZBg4EmNESD4wLnNU2Y8/fvav/t0f/ODDzzrDkeDhYHf49sP7YM16vd6UtdY2y5LxeBwA5ovVerUhxuqm1a2OT9paS4xFxm6qVPBAxKUUUvE0lW+6swSAzroAyLlgROvVcrGadgfd3b0D59lf/MXf/fQnH+/s7LVNyxh3PjgXOOd74x0l1Xw2DyE28nyWJcfHt87Ozo01xBkg+ADOe4AQS4W4CmNNHHsD8ZNbxGy7Ore1wfZCDI4BIAl+fnGeM74zGDnnFTEeiDn0rRXEGIRep9ABPnv1smLAu4UBF4xlAc0by+HYj4vFsffOex/dt9iT+8faWCR03k8mk/V6w4WM+HUI0LZNTEW2pHbvQsCNDtPFZlXWi3VZaQtMAhMBkIhxIZ3dsmJjpePD9p/btkICDru9NGFHhzv9bsYYm0yWXCiVJEopAOSMdTu9Xq+fZh1CDsF7a721TdMYrfOM9ToZQ7q+unrx/PO6bfrD0bd/5dcf3H/w7LNPh8ORt84ac3R4kCTi0cMHUoi/+97fHhzsP374sJPn52fnz59+rpKEcVaVJQSo6goDOQ/X00l3MIinJwCuy5qIE2JTVVprZ914tKOUcsQ3rf302avLq0nVNHmRG2cDQGvMj3/0I+LJ7v5BluRgHQZCF9B5tI5C4JH9AwExcMEEJyEYJ+JIBIhAnAvOFOOiCvz1bP3v/uQv/h//+t+cTNcoU0ds1E/f+8o7SvCmrsp1WVaNdX5vb5QkCePs/OKqLCsuZNNqo00clYpQ93K5MloPe/0orpgkkhgCeudM5GTXdWOMjQ5XWrdpyvePdvcO9urW/sV3fvjRhy9D4AjQ7XaJqKoqlSR1XXNGx4cHnU53MpmW5QbQ53nW6XR2xjvnFxcBcIv5Bh8AEqUiDS4ShBCJMR6V896UBP9/NgAgI+UgmOBEoqar9aJse+Nx4YGMD9YxAAaBgVWAucyWq9VnzYo6uUgUtYYC8iSRSikpQwh102w7LwBCiK051aM7h9b5EGC2XDIhGOfGOiYE5yKOIxIR4zwAcMac8wHJUxrFpgOQkDIgUVQA99GYGKKXNUbxFUAiipOpiJgoNewWD+7s3b+1e/voYFO1T1+eAxcBgwvBA7gQkBjjIkv5cJh2u6rIqd+Tg4EajbLRsGCEGAADqDTt9nvvfvkrb7/z9sHennN+Pp16Z71z49HOzk7n+GB3Mrm+PH31pbffunN8eH52Nr2+zvO8bRtGpI2x1gLgZl2neb5aVwGJGCMhlqtNq22e5+WmtM5GXeJer8c5U52+Y+q733+/0Y4xbqw2zvgAyHjd2h/+8IenV3PGhOCq1xsGROe8dz7eBA+BIj9E8K3IKwAS98RBKBOodPDi7PKP/up7//2/+b3/8Cd/ZWUuio4nhGC/+vj23VuH6+XKB5hO57rVWZYfHu7HGvL07Mz7wLjwPjR1E9eOcy7L8vVmI4XwxidJIiQpxZfLeV03utUh+LpuqqoOAaSUaZr1ep2dcQ8ZnZxefu/7P7m8WAnZKTd1mqlBv0dExtg48N82TQjw1luPVSJOTl4SYz4AAo5Gw26vf3ZxjkQ+BO+dNjZJ05tp3djVibKQ2wr4C4v+Bjm9ORkwUGBkMFgix/mL5XK+XnWJsTQNgBRAMJKEIkDOlVfsw6uLVrIiLwQwa6z2W1Q3yzLJedO2znlrjZQyhCC4YF9797G1HgDTLAuI2zUcgAlOjAkipWT8LWPl1jStDbGJQJwzBCCKDmZx9idEOfwoeMYY7ezsdDqdqqpiBuWs7abyG195crw3TBN1djF9fjYJxBlnARCIjHPL9Xq12XjX7I27o2HRzWWvk3YKNeoXUooiz4s0E5wnSXLr7p00y9pW93u9NEk/+/TT4H2W5jujwd64Pxp2P//sEwz+7q2jarP5/Omng/4gKqUVRUFITdsu5gttglSpR5wvFypNjfVV0wohJ5NJVZZSSE4UVQa6/f6dh0/e/+knL88uu72+D9464yHaPXMg3tjw4vXpX/7lX5xNlrV1DikwLpLEAQQiYAK5QC6BCSYVcuGIahcqF15fz/76/Z/+v37vD/7tH/3JD3/2aQsMksQx7iEQC4NO8otfeaQYNq1+fXJxenqWJMl4ZzTs96qqMtZeT6dIW9ixLKvI57XW9vu9zaa02qQq39kZZbnKMrlYzquyVkmWJIpzkWVZnhe9Xr/T6WZpWpabZ89enJxdVI21jjalZoQIViXJ7u6etTYAOGcR2XQ6C+DHO0PGWVM3GJgPPsvSbr8LABdXF1GWEJCEkJxxY2/ynzgxh9sVj28++MK1pWMSQ28BvcNgAQwCCDkz+nxyVTESRQc48975YDOlwHmWZ4HEZ2enBiAtcu1c82YYNUKf3nvnbAAfR03SNGV7w2K5WKn4kBADoNZmm89wAd4kShWdTpZlEAIxStNcm+CdI4So6R689c6HOJCz/e23xA/rTNM0cQtGCUHJ2fF49Pjewe6gePbs89//oz8prdTOI4JzwQXQ2tZ1a6xrqmq1mCuhpJC9Tq/Iu4lKrXPOuKasGDIhRJYXw52x1s16uZRCdIrOZr3uFAVn/O6dg0TyF8+fK8E5w2qzfPL4rf5gqJLUOZck6tbx8fVkdnV56YEBkpTKOBvtOHuDwXSyKDclIyalYMQYEWM0PjhQefeP/uyvKm2N89HcwHqjjSUugcSmMY32VAxeXM///Hvf/+FPf/by/PJqvtho0xjfGl+2tmyt9rhp7NOXJz/69LO/+vHP/ug7f/Ovfu/3f/+vv3u6rJzKPeO1tjzNPTHnNLn2y4/uvHP3oNqsLq5mP/3wk25vkKrk9q3D4Mym3EQzbeu8D/BGLcoCAuc8SVPGyGjTzbvjnUGaCWu19wE8tW3LhZBCWuuJmDV+sVytVuv1esOlYkJG4VsXgCEM+l1GpI09PDhwzjVNE4AR401T7u6OOp1iOpltNk1dlwF80ekcHO1vqrqsSiQCQCGUD75t24i+x9X/91b8F69te5gxgEBe+2Ci4qgH9Iws53PJXlbrTVURo0ypVCWEwYMzHka7B520+5NXL4pRV3ULKZIo9N/qlpAYY9ZutezjEmW7ww6XShsbGAXAummsc8RYjOUCAyfcG+8kgltjCNGHwGQS3W0ZIgExZG9Mhbd9DXiDeUf7ecYYMYoOHKZpOgl7ePd4Np388Z/+6WRtUOSBeHRs4Fy0WiMiE5yhLDfm9Gx2cjo5OZucnU/ryj978erqejKbL5zzeV5UVYmM7eyMhOC61UmiDvb3lRTembcePfj008+mF+f9XnH39vHbTx6P98adIk9TVdcVY/zZy1efPf3Mee+BEeMqUXXbBAhZltV1U5W11oZzyrNUCsGICSkG4/HZ5ez7P/lQptlqXTLGIASAUNUNceWR18Y21oFIQCiRKIv08uz8xx/87Mcffvydv/3++z/76Lvv/+R7P/7ZX/7t3/3pd/76P/zxH//J3/zNT5+9enE5cTxReY+lhQ7kjCViQFwIQcHJoH/hK+8MMn5+fv7s9bkNIsuL28dHStBiNqurqq4bAGxbjQBlWWltmqZhjBExa0ye5975VOVKMiHQOeO9ty40rWm1Wa2r1XqzWm1mi6W1oJQcDXpZkpRlqbW2NkrOCqWUse7s4oy4uHf3br/byZNks5pbpxer2d7eweHR0XK+BvDrciGEyop8b3fv2fNnnHFrQ54VVVUBQJIo3Wr2hosWr6gqBxDFCbYbgzGGAM5ZFhmyxKKaMwI4hI0kEmJj9HyxrJrWMeaTxHCqndPayCKbzi7PsN3Z28vSQioFDK133nsl5RtduEBIznu2v7cTiBGXrXF1a4LfMtKJOAJlQpBpD4bdO/s7ZDW44AO2gFwqIaW1AQKTIuNMMg4BvLM2yoQhBiIyyHwAbY0xmnPmvXXNan9Y1DZ876efPr/c6MCRC8YAiRCRCx6lhRHRIwQiksIz1ji/MW5aNrUnz1JSOQllrM2z5PL0RCZZbzAQnDunwZnF9OLttx5lqvjgRz8lr4/3du7dPRZKtM6m0jnb+kDPX51/8unTtNPRwTsXkDDLM922UginjXfOOO+sDcGnSSIFJ0LG+M7O/gcffTadb4RM2kZLzr1xgCRU6jwQE43WznvAgMHEkpdJKdPcIbdMLVp3XbXT2lyX7caD4SnLByLtCZkBcIjDGtYyQEIWAAE8gR0P80cP72rnXp5eTpaVC2E8Gtw+3LVtU9dtQGaMtdZHASrTtgExVntEiERpkhDjTPBEsZRTN0tbrZlS86pKiwHJpLVh07QqK/rj3eDM3f0hc9ps1qZufCCR5CItSKp107TOLVerpqruHB0d7/X3RhlwN9lMX12cv/vk7UywstpoF4hotVr1+0OOfDGdJyoVXFRlmSglhfDOwbY49gD+jUztVt/hZoryzTlAFjAQj3r+BMiQWECOgfkQkCqiV8Z8WlWfburni6oOTiqfKI+Sf/T5qyTP804XOKHiPJMuuHZbB8dOLHnv2eH+uDccW+fKqgZE6xznInJ+GGO7</t>
  </si>
  <si>
    <t>owFnSN7dOtrvdIr1ZjMYDvMsnU+vvTWCc+KitdYBcCEYFwDofZxlRx8CBssweNNIQsmAgR92i16eaWPOL67WZQlAQCz2TSJ546YAiucIEkaRYWMNIKRpZrSxunXWOGs4owDh+YsXRaczGg4QQ1NVo9FoPBp++tHHr5599PDerUf3jgn9ZHpFiN7D9XR5fjH98KPPSMimbcuq4iSIKEmSEELTNGVZEpKQwlpj2iZLEwwuSxVDZEI+e/nKeOgPhwhQrdcxnBAxY11Aslt5n58f7xTp8s55iP41Ij5jY23AbQ8ohKicE2NhIAQECkgArt9JH97av3u4P72avnp55n0Y9LqP7t8a9rKynBMTbdM2bTOZToWUsXFprIvlFiIVRaGUYowrKYpM7Qx73U62LjetdbP5sij6nU6HMTabzw8ODjpF0dTlrYOxMW3d1E3TeiRkcm+80+/kpqmr9TpR6aaqL6bzPM/u3r/31a+9d2v/dkemr56/eHDneF1uPBIClmVlrRsORycnpyrJotRSzDriUGhkSMdbFJc7EuLW+egmj3hzD99QKrZEzuCRom02RL5/i34azBmzp8vr1XrNk7w73Dd1+PzlWWc8lElCgsVGEyGa1jDGjdaxyGa/9Vu/sbu3f3Z+DkDOB84FIhJxQExUkiVJp8jK1VwJ9vaTJ0mSlJvN7qAYFCl4Z50z1jkIrTYcBQIplWZZzkhAQEJgaBXHXpF180QyhGDuHh89uHvn4vLq5esT4hIZJy58AGNNrBNuxF5uqII3x6L3PlFZXhTr5RK8l4K1beusaXWTKNXtdBaLueD83r27Z2dnH//4h4fj4f07B4JCvVkxQpWoTaPny/Lps9eTyVKqpDXGWMsZV0rF9PT6+pox5kMo8oIzaptKCZ4oIYiSJJkvFhdX13lvmBedqqoU51matFp7AECKYifx6W6tCxFj4QWIMWGM8jWMGBHFTOAL0Q7jtzlrAZBzJgTt9Irb+6O9Ue/li7P5fMMJ3333ya2j3aZeIOhGQ1Wb2XzhgYbD0XyxAGRxNpdxzhnvdDpciL293UQpZ/XdW4fBa+NcWdfLddm0rtvpSik44/1+P2p+He6NrNXemrZtmZR1065Wqy8/elgolQpltGEisUCfn59VRsvAHh/d+ua779w62puV87TbdY7qui7r2juPSFrbptWAFOXubkaOvrgBtpEOiYiFKCH3hT1wswBiTNwyB8FD1N1laAhbwlbwSokgWGX19XKzMaFxNFusW+aG452A4MAH76MjoDNuO4aByH7t13/1gw8/nM2XQCwAIbFABEhRnjg4O+x1DvbG88lFCOFwf9fotkjEraODB/fv7Y53GEehGIGrV2tvmkwxRkDBcgx5wu4c79y5faA4rZdTBv7LT558+1vfLDflzz74UDsPyIBYmhVSSW1MnOUMIYg3Ez3xr1vFL8aIqG7qPE3btpGCCSGuri65UJ0iF4IRYadT9DqFMebvvvddBHd0MPamKdcLIsw6PWCytPjjDz67ulr0+qPgwVodZebjGFdV1ZPJdQghACgpO0VBALouUyXyVKVJgsTmy/Wt2/c73T4EcMYECLgd4CJjnXU2PsLwhhYfwV8pJBK7kdG82dJfhPziDg8AxARxHkIoUllIur0/6Gfq2fOTptKHe6OvvPMIfKN16cEbwxbLzWRy3esPiHC1WgfYNvkBoN/rc8GFEDujHalEU633xwPdViJRldbz5cqaYK2NGppZljVNa01z9/a+bivvjNYtItkAFIIiyNPi3bfexsAup9PuYKiJnPOXn3xCV1fS2Uo3st9Ne0MANp3NVqtl2xjORbfbW642kVATo0zUpIlU0BjREYFzIYSI4/U3c/Tx+mKvYLs3ovEXgCdwABYDSuYBuCMRiBhviS6adg7eJWIxmwol824XCDnniCS4cNZvewJELM3Tq8mMMe4AfQAXos8YAVII2NRVv5vfOhh38+T1i88Zl4d7e8GbbrfT63V73WJn0H149/D+7YO7x3s7/ayT8VEvuXUweufR7S+/86jX7ywm1225/MX33nt0/87D+3dHg8Gf/i/fOTs/RRLEhQsQkKL2aBR8vBEU+CJpKfL7lFIIYHQrBW/qkjOepBljPFE8VUJw0et1EiU/+ODDpio5ZxBccFalKiCzwD2pj56f/PBHHzCWOgec8W6nE7wVQqZpSkRRfyXNMsE5AiZKpkpywk6eDXq9RMlef7DalJ3+qOh0rDFFnmqjgZjzvtU24NbF8YbicsMJgxCs885tufI/j3wR7njDD33DiOYhYJYohn5QyFv7Q8XC69OLAO69r76zv9Ov63We52WlL66XJ6fngNjvD1wIrTHO+yRR3vsiz5VS1piiyLMsc06vFtPdUS9RXDurrS3rtix1p9NJkiSSApxz69Vif2+YZ8qatm0brpQHYFwomf7gr/4mT7tf+dKX+r3+ZD4VWXLx6uWTtPil4zthufmD//gf//b1yWSx1o1OkmRyPTXGMCZ2d3dXq/W6rG6kGeKDDoiRHRhZAm+i/lbe/OZufBEpincphDjvFd6cGwA+METuQmqAAViABsEIajl68L7Rq7Lsj4ZCqRB5cs4rlTDGdIRbev0BY9IDIuPb4UwiYpxir85b01R5wu/fPhz2uh/+9MfWhd5gWNc1IeSp6OVip58NO+pgp3+8P3hwZ//24c79W7ujfuJte3Lyenc0+kf/4DePD3ZPXjy7vjz/2c8++Oijj5CERyQuA6CNVGj28wIAQjDWRs3rLwaAEIIUvJPnUvKdnXHdNGlWFN2eYkEJGgwG+/u7P/nJT61uGON12/jgiFOS5YEET7rXi+pvf/yBSruCq7axRZYVWYLouVBZlimlotRhVVXeOSW55HzQ744GfYaBM+x2O51uVyTZZL5stWnbVgompVxuqgAYAmjr3FbbR2ztEqNqhveI5H3w8AWS8JsdEk+5m2LgTa5LnAC9HnWS2/t9Dvbpixd7++PH946sLjkSgJgvq8+fn5RVI1XS7fW0sdoY53yRpbpth8NhWZar1frWrWMueN1Um9XscH8nUUIo6RFXZf3qxfnu3t7Ozs4NU8B72+9n3U7OMEjBAMA629/ZW611M19PX70edvt7+7sPHtyeL2auLL+9e/Sl/o4r9ScXkw9XZdm2FMLe3t58vmhbba0/ODgIAa+uJ4xICOm9i2/PwTaie+/j2LdzDmFrrPbFoHCzH7Y3CokYOfQQaeQByAcBBN47FhyRJSTiMlCiLWu19UG3rQbXHfSRU4CAgBgwTVOjdasN2z04AGLEeAhAxHjUuNo6iQVGgTG0TTXodcej0d549/T1ydn1Ii26IYRuN5eC2mrtdJ0qRugILEO7XEzOTp4zdG8/fvzL3/yFw/3djz/+6LOPP5pNpi9fnzQuyj8xIYQPEABdCAGBcx7ihkeEN+LIcUXGxWGMsdbpVjd1432QKhFSWuc5uF6nKPLi+YsX1xdn+/v7m82m0ZoL0bZto63IOo6pH3/8tPE8BGa0BYDRsA/eEXoA2+nk3W5XCKmNqes6SVJBvK4q52yRpUUnTzKVpYmU4uDwwFizLkupZJqmm00ZNaWNNdoY42ykeSJGaiNFpIM4i34XaZJs6V9hG/9uJETjI49iKkoo670UvJcn414iglnOV+997au9bgKgAbEx/mcfPW20RSJipJTUbRO898akibLa9vsD7+Hy4mJ3dx8Rg9V1ubl1fKiUkmlinQNiH3z6vGqa0c7Ok7efEMP1em1MszPs7Y4GuimDt0BkvB8Md52l18+fi0C3dg9ffP5sYZvj48OvH976hd2DPhNLbb/77EUp0taY2WRSdLpSysV8qbVRUu3u7Z6cngjBnbMh+BgYonFsjOaRFHRjqvDFqveLB+Z2GwTvg48CrhEYBQ8EBAiWIESOfUDhQYbAiCx4Yw1XcjgaEmdA4L2nrX8hem/ZaPcgjq7GjlwcUQ3OhTi8TAghtMZWVbu7uzcc9O8/uD/f6MlswTkTQnDGrbFN067LzaYsq7o6OTl7ffqaC3nr+HjQydum+uzp0x++/5NN65alWVUGuUoTNex1s0RZZ513NoDbegQR4xyJAqI1xhoTFZI5ZyEEKSXjCXHFZWKMBR9Mq521HDE4ODk5a+oaAXd3x7P5zBgLSMRF64Lo9C/X5Wcn5xCks54wSElpKjhHQt/r8U6R9nrD1bp6fXK2rkrGmOJZWTZVXdrgu4Nu0SuKTpZKxgh3dkaTyeT6+rro9DebStd1WZVN21hvkTEkROTBM22cA/SIFkB7h4DebUuam5M9Pt0bNdmoroPeNm3rkWd5wTmNCmXrxaO794/291wwgWFp9evLq48+/YSroqrrPE+V5M420VEyl2mmVJ51RoOdp59+dnh4q6lbDt4au39wyKTMsjQEW9fNB5+cxUfvvZecl+uVaZq98XB3NABnGSMghkJ0s06R5tjNT1+/uDM8Fsj//Pt/59vq147vvFUMZZK+P5/88eefAWWMCeudbp2zIVrVl2V5586tutqU5QaiVwwyH6FCtx2YjtSBePTFe/LG5XsLD9xsgJ/fNA/R9DGiiNGojwVGPkAIjJFDMIieMybQW1Otlt1OkRapFxi/LYAnTsSJ7R0cxcrjZlg4lmKRucE4IwBCWK8Wq+Vib//g8Ojwzr2jRNHZySuG5K3HQEqmAfhqVZ+cXE6nS0KVpp2qNvNNsyzbjz573jrc1Ob08hqQBAdBJAXjXAQk66FstAOIueCb1eCD95Hamee5cw4ROkW32xsQkZICIRjdGtMKzhRns8m1VNIHBxikEPP5tG42eZ7s7Ax9wE3V/vBHHzU6tI32zlqjBac8VUa3/V5nb3dYdPresw8/+nS9Lq21SqosSREpy9PFcmGdOTg46PV6o+HABWyM6w93nj17tVqtGRersl5uNg4AmGBCGhcY4+Cc8yYGqBBdeXwI3kfdsRjY4rkfy543CksQvOfEEFAI0e9ktlrsD9NBIR88uOfBB4LW+GcvL77/g58hZsR40zS9btc7z4klKtFt2+93ut2OdfbhowfnV9fj8Sh4Z9uGGPb7nTzPkkQyBqb1Lz69YpY6Sb6aLa7OL6tNAz7cOtofD/ucx7RAMC69J+1g7+hgcj0diqQjRL2cP+x0H6YZ164E/3m9fN1Ws6YGhhHtaZq22+0YY5qmOTo8lFK9ev1KSIVIMV28gffoDRViiwGE8MZp8++v+y/WAwAQgpdSvsmUtr5MsYf1cxwJQyAQQjjvG9N2+z0uBGP8Ro+Vc85G47247OK/ccPb3rqTM5YoZY0GCE1dXU+uu71emoR+L39w765u9ORqMr2anZ6cn15dV7WezVZaO619q+2m0su6Pb2YfPbs1XxZbqo2oHDWKRbyVBGB8z4gsx7LRsey8WZ4mTHGiXnnYoKYJIn3QWu9WKzifNabdcy8s6ZtEiWbpuaMpanSRjdNkyZsf3+cpbnW7vnLs6tpaR3zwXlnet3OvTu3q6q0bfPo4f3RqC+4en1ycXFxba03xuZ5kaUFF4wxqupqMrlartZFkQ+Hg6LT7XT7TChiYj5fXE9m61pXVV30Bx6otY64QAgcAYJnjOL0bwz/4s1bu5HlgK2LHngfB8wDMcYQGOMIIDmQK9+6s//ukwcAjiteNe3ZxeSDj54tFibNutGblSOz1nQ7HWtN8K7XLbqdIsvT0c7w8nqSKEGEuqkRodvtjEYDpQSgXy7rTz+5dIFEkpRaaxdm67Ux+s7Rbr/f4RyVUsiE81Ab/+rsbHdnvD8arS+uEsTdrPhSp78byCE8X84+2Sxg0NMJaxvNgDjnWrdxaK6qysFgcHh48Oz5Cy7E1lR42yrZZn03a/pGQXErJEp0o6ry9zZA/FKcNYsRJAqf3Kzk7XcRevDRW3a9Xufdbl7kMRe9yanY3uHRTZV5Y2h+sxeZEK1utdYhABfCWPfhxx8R+aLbzbJiZ7R7fOvu8fE9YOrps+dZ0V1vquVi1WprHbTOn03nL09P68YQCcaEd05Q2BsWmRKScwC0wCrj103jw3YwIr4ZRIzyBJHUFWFQay0AiysIgidE3TZ1XeVZwjlzzjFOeZ4JKbxz/UE3z7LgYLHcvHx90Vh0gbJUDfrdg/3dq6sLZ+qdUe/xowdZllnjv/vd9zklTMhur1tX5e3bt0ej4cXlZdM2O+M9QHby+jUgJkmm0qzT6RVFIThPlNpsNkkqA3hjWueMUjxYA04jeCAkZM4HRAaAsQSMDYc3iN7PL2IUnz1nAgASSYp8Lv2vfeu9IlXEaVM1z16effzpi8urlUwKZMJZS4jOGiWUd64qSynFcFiMx8NOt1CJ3JTVer0kIiXEZrNOU7W3tyslF5wtNtX7H75ug7McDASSrNbteDgc5tlo2E/zhAnGmOCkmsZUVV3OZkc7o7rebM7OvzTeH9amq9SMhR8tJq+a+vV0xvOiW3RtGzn3qLUeDofO+SzP3nrr8fnF5XpTMsYDgHujiR2X6U3DJy5r59xWQdH7G1jgBjG7wUNjRyW+4GYBf/G4ICIk9ODIb8nZbduqNBEqAfy5gwHb2d2/+cvNLuRvdEyNtdZuxZl9AGJcJvmnn352dj7TNizWVZYXFsKr09PZYuq8y4rOL3zzm7fu3EFGVVMZCEqpfrcrGDXlRnF293g/FSAIwDlA1rhwcjm14efAcDx8EDE4z9+IycTN3batlAoBjTEheAg+je11xpyzAUIIbnc89t5WVSm4IGCbTVlWTZJ3007v1t074/FwNBr0e0WaiCzho2H/6OgwS9XLV+d//Zd/Ox7vD4YjJJrPp3fv3lGpurq+Wm+qpmkPjo5u3b5jrG7alojlWZGmmeScC0oVTwTXTcUYlpt1uVlG1CjCdGmWx+n4aBZxs9xvwlV8bDdngveegKRgAkMu/W/+6jePdofOtE1rPnv2+oMPPvMhqY0TiULaFtPBh1Sps/OzTlEkSu7u9Q4OdvM8E1IyhicnrzhjqUxWy/lg2N/fGyslfLDO06fPzr21HMNmNlEBukJK70e9Yrw7yvuFcVYK5Ywn4uDDT//2e0VR7O6N9rrFjoZB7VfGfNBs/nY1D3k37+68fP5aazPeGUc9P6015/zgYH9yff2tb/3i+fnl6fk5ZyKmQDH8xmUdk/4bNYebhR4biH8vC4ov/vnJ8GYz3ET0qMu0TTK9Cxi22mPerzYrF8JgZwREN+NpbDAcx8zJB0+IxFhsRSmlrLWtidMwaL0PQNaHJOvIpDtfNq/PLi+uJ8ty8+z1qx/+6AfdTsY5u3fvzu3btx4+fHD//r2Hj5/cvv8gVSlD3CwWmaDd4WBvZyDJCaI0zTZN++r82pDkUhmr3/QH31xvSIM3mkohhJjjERJnBCGkieKce+eEks7a4J1SEhFa3do2tJUWTGhjsk7n8PYtJsRiMeOMqnIzm1wKBkcHB6PRQDftd/7qu86x27fvttos1yvn7fHtQ2PM61cn1tlW29lsUVb17v642+sJriAEZ6y3jiO05YrA5anq9zq9Tj7oFr1uBwkZ403Tci4JSWvjvIt6uH/PtiSEEIKPQilbDQ8gZ0zC4L/4x7/+5P4txYO35rPPX77//kceC5V2V5tK5sIGDR4YcQi+ruu2qTt5nqbJ0dHg+OhAKtk0NePs8voi+NDJOtaaTidPUjUa9Rkn8Hj+YsLr9lbR+/qt+7sk9kB0iCX9znCnn3YzZOAD+NZ57daT+eb8alWudg5GAyU7yypp4Tr4P7p4/UHTXMzKlNLxYHQ9mUxn0yRNsyxvmrosy52dnaZpbt26fT2ZTGdz7wMgAWKM1zfL+iYWRMUe77dh/eZGxY1ys+4ji+HGA2+b/X8BOQ0hIGBAcOQRAH3gjCNiWVUqz7NuZ8uDYIwN98YBo0kqui2pEyGA0cYZS0SRiBcCcs6tB2M9I05SBq7KRr8+P7s4P8uzZLwzWJWb1rqL6+v1ZsMYdbvFoN+7f+/2/bu3j4/2+r1if3fQ76hcsaJTaOden57PVysmUyCuPQPkjEkIcWqHECCEn7/POE3HueRCAIA12nnrnQMMCJBlaex8NU3FGBGiQI6IyAgFr7SeLTenZxfT1WK1Xj1/+rlEduf48O6d/TwXnz999elHnymZ9jr95Xy6Wc2VgIODXef967OLVjutDQOq1pvXr1+3rQXALE2997P5dHJ1PZtO6qqczefOe+KMCyEE5UoqydNUIYVGN9q0UnHnHQAED4SMkIVokQcYkAfiyDgCEAROCL79r37n1776+FZCZr2aP3/5YlXqlyeXRXdgnbPBpmkavBfA27olhFY3bbXeH497RTbeKfb3dqRQxPh8vnj18tS7MOgNrXOMcWvdzs5Ycuk1vH52cvHJRw939t4ejHYDHeR5P0+TTpaNOlTIJEu9tpxI12212CwuL0edTmjrw96gkyZz2/5sMX/qbSUL49jlyWWwtugWLvjLy4s0TYWQTVMnKkmUHPR61rqXL18CUCT9vFEEi3lLTAa3E+cA4JyNghJvOiR447sRq6Z4XNxkLm8WvWeMQvDeOcQ4Xu8BHAvAAmAISNi01bpph+Md77zzHolYb2+MCEDAlfIIgECI4D2FeGaHKLEVzb4RMDjnXR0IDaC2QXDptRkNuvsH49OryeV8vSjb09OLZ58/+/ijj5bLea/fS5Qa9LvjYWd/p58KHI+GTMjnr1/lvcGXv/q1Qa8zX6wdJtZYxogRBRecC4wQt/Z4FKOjFMIF9AGCd4wIGTpnlVIYXJ6lnKHkZHWL4CUXhFjX1aYtdXDTxerqarnZtDW45aoqRNZL0gf3jg8PB863P/7RR+j5we6hazTompl6d9gtekVWdJ++fB2AO+vQackIgYEDDGG92fT7PeuMsbbcNMaHy+n89fnFsqxmq3VT1063gEiEUnLOEcEa2/oQGHICHhyiBwxBcEJGnngg7j0w9BJ9Xc3+y9/+zV/82lsps3W5+vDDDxfrmqu81rbRNZfEIl5nfL2qnDV5kZblqldkt/f3BkWys9PtFl3BE6Xy09Prl89fGYuDwY41NgQMAbt5T5BiJD745JPrixd3euPbTKWbKqEQvCXC0El4Jy+KLg8gpGiNPX912izXY5GllSMANupdpuyPn35yUenGkXFovXemrdu60+sKIVerVQheCFk3TafIB71+mqY/+tGPlEqjMwJA5D9vs5M3NKg4FmLiJ0OIMtrRdAe/WCrcnANfSJACQPS4cEjbnxaCJQQWkCERIjB0GMrNOk3yJM9cCM57Nto72IpXegfeg/cI28UXgr+ZM9oWpiEwRpwgAGjrlVLetplkaSLSPL2eLRabxjhojZstVqcX1x88ffnxRx+fvHo16GS398eS/LDfVzL59OnnWdF7/OjRnTt3f/1Xf+Vofy+0GzKNbqoICIcQWt0ywoiE3sj5Mi6NdQggOCdCb62UglPIMsUZtW2TJclwMAwevAvrcsMVL6vSGCe4Mq0x3nLvO0rujQbvPLmvUvH8xXPdhtVqc7x/iwHaus6E6HVyw2m5qS6upoCMEUlCzrHb6wrJpeR1U202qxC8MYYzsVyvVZq2Rq/W69VyuVjXqypUjdXacyYUU4VKBJN10wYbi5cAGBhD64x1Nk5SMHACdL28+t3f+tXf/NVvobfL1ebPv/O9H/7kg+He7V6vG4JfrVZKCM5FXTfGGKN1v9/rdIvRsP+t976Wca4YHh7vp1muksx5mC/Wr16+JuKDfj8C/lq3eZpC8IyJT56+tI3bTTr7IsusF+AByTC5BktKSM47ecGknK5Ws8mivVxkdeipjhV8jmHn3sO1xfd/+lPPlXEuzVTwYbGct7rt9XoR5G2aGhEF48fHR1zI93/0I5VkARARo8DgFyvPuI5v4P/4aUYxDkNc7jcycjcffCGPAiKI6eUbihECskAcgRAJBQ9COGLGhdVy3ev3uBTOOTbY3X1TkgTOSDBGgCwypjkj2upfbXcbEfhA6FtjgBgCBGd6WTIadPNOvirrTW20JyBOTAYmedbp5Pl6enF7d3S40+/laZqkz1+fff7sxc543LZGSnF1dZlw1s/TXpF5p7U2jdZcyG6nw9h2gi5SgwDAB3TeI0BUzI32BYQ2z5SSwhqjpEKgttFaW+OMcyYvik7RUSJpG2OcJfC5lE8e3e9200252lTV8fHd05OLclUJZL5tMykQfUvh7Or68noWPCopE8F51K8iiFhTCF4qPp8vprO5VHK12agk4ULVTWuDsJg1rfXWNZuaI2ZCSqWs83XVciaRCNC7YAEDIQUkAuRoV5OLb3/j67/9m7+cClxvyt/7gz/59PMXIh8CUwe7o1RJ76z3EBCMMUYba62QvKrW/W6+0+tC26aCH94+FFL5gJdXk9WqfPr0mbH++Pi4riqVqLauO0UBwQuVvr6czyeTcVaMmEi89157xDawa1NSIp0PjLPAaV5Wz5++EGudNEHJZAn++68+973B7QcPZqv67OJCJgnnggK2urXepmma53ld1wBQ13WeZXdu357O5q9enzAu4gYA2kKZX9wAcdts4UfGpJRxOvfmNT/vU8UagmhLHgIAgBC2uMLNNgBiHqOzFwYkT0wHsNabzYZLyaREQjYeDQRBKnjCuDeGIRBiHOYPEJwPQsgthTUEZy0iCEIg8kAhBG+1wHB8tNfppsvNZrZYYTzNiQuZAhOg2ye3D7/81v3ri/M0y5dl++//6M8X6xqI162bTOdX17PJ1WW7Wa03ayQmlfTeJ6kCgKjBH0lBzrk4drxN/byH4KObqBSYJTI4X5WV4IITs9aVZRNnU/r9jhRScNE0TV01kuODWwdPHt+tqvVmsxmNx1knlVK+fPW6qU3VaG1MkHzn1kHV2mfPX3AmlRDeWyWZ8zbL0k4nZxyyLEGE4Wh0OV3M5nMupLWBM5GopNVhUzsC5MTA+8166a1LkoQR1WXtnCci5OjBRt5yCF5SCKb+xrtv/eNf/+VenlxeTv7wT77z6mwaRO6Z4FLu9fKdYe/q6poLHnk7um0548E7ZzVY089SNHYxnd1/8rAouvPl+uTk4vTs4vp6VtfN7Tt3tG4JablcjHdG1lit3eXV7OTsxLa6YCJPUi+FK/LzcnNWr1mR1lUVgi/bttLm849fwlILlE2gDy/OP13OzpebBw+f3H344GoynUwnCNRoHRCC90ZrxtjR0dFqtSaitq53dnY2ZXl2fsG2SgsQH+PN2t3Gdee+iAu9CbuRtfnzjkGEjG6K3RvwlGibp8QfjbiVGeIUAugA1nintdeNphA2TdPpFkmWsQfHu76tg2mD84mU3lpCiJaxSAhAURA0blYiQgQIFoggivl5y4IfDzq7w9wZ3bZ6udogQPAOQmjqOtTrdx/eWk2vNpuyPz58dbn4D3/yV2lncHo5ncxXl9fzxbq8vJpcTabz1aasm01Ve+9121RV7XyIDDnOI6seAMiHAOBjGSA445wnAhLFtdZ1VSshrXHBo/XgvEtSmedJr9sVTNRl1dRtkSa3DsaS4Wa9vJrM7t2/T+SFUJeXs8l8Wepm0WyGh3u37hyfXVxfT+eMiaaus1QBOCFYksgsS/f3d4fDAYC3PhzdvvPRp0/bpkUkZx3nIs87HrzVtTUaEJz3VdNq3aRJQsTbVgcEZBjAI4bggSG1TXX/9uHv/NavHuz0P//8xR/+yV+cXi/z/qjWlhHqpupIOD7cr5tGGy240E0bZ1+ICIPLE9FNElfV6O2th/fzovP69enJ6cVisZ7Nl5zLvb1d7xwhnZ687naK4H1ZlutyXdqGEjFdzs/m8zPbXLZNBWHqa9UtqrJy2szWS0Tx7LNXy+XKSvF6s5oEa1Syrtuy1vcfPkiy9IMPf2qsc3ZL0kSEqqq6vV6aJHVVcc6ssUKq07NzJBYJl1E05QsJzPYEiH+hL2jcAvwcII6OPrFb8uarP68BYkkdPxN3RcSV0FWDjuh3k9VysVnXYL1g3HnvCDr9Hvu//l/+919/90tfevLo4OCIC1m17XS9qG2rUumDJxTBQ1R02e48CAQuIHoAQmIYJMHesDgYJoxQyKRutDEavGOIwfk7e4PDUeF1DVzN6/Cjj59rllfaBa5aB1VjGu1b5xvnW+vXZV1VdXBWMgpIFmK2R1KKN/JJ5IMPIXjnBGdSSilFnnMEt16tdaMTmToTnAPtPAmWpuL+/buj4bCbZ6vF0hh/uDcedFKry4vLq7OL64Oj4143Wa7Wz1+dTpabBoKTbPd4b29ncHp2eX454UyMBsPRoFeVK6V4kso0S3r93tHhQbdXrOv64mqWptmzZ58HF4q8w4nptmHMZ1kC4I212jtP3OkWnc+yojVWW0scA/roB2OtKdLkd//hbz65e+vk+ef/8U//YmNIk2w8GecVp0KyrsLRqN/v9c5OzwCg1a3RuqxrmUgleSdV424nCTDqFqxTJGn68tXp+cWVNn61Kp0Lg35PcNJaX16cS8ERwDQ15zA4GKeDXjbcWQR8ulicrFelaysBnlEny9q6XVWbLCkuXl2eTK4mRp+1TToel601nqarZX/Qe/Dgdl1XF5dXAaLlODjrQghXl5fj8dh7MK2uqrLXH9R1W1ZVbFABRFDlP9kA2xV94/Ib6YTEQojr+z85B+K3fLFpG18Ty2EAcCEY7Q4Gg6986d6Du7uJQN20r19ddNKcAnoEmSZ5p8P+b//yX9ze37m9v/POvVu/+O6TX/76l7757pO7e3tobVvVm6olxLgBYg85TnE6HwDAx5llRAb+9v7OoNctUrGcT6xzNjDvsS/o7tGurkrvfePp0+evn72eVHVYLkpjnDGGGLpgnWnQ2izL8jRNklQKGXxojYYQMHiibfsjhgbvQMoEAVPFWTCZCKkE9K5c1wSMkFvnfHDWOQQ/HmS3D0cH475k/Pmz5xh8J0u4oNaYi+vJ4a1bq9XGW79clOtNsyo3xrvWtY8ePxqPBj/94KPr63m3vzMY7pyeX9S6kZK3TbMzGqaSJ5x2h/3RaIhSvj55bYxFYLp1ZdlY5wOFEEKSJUoJxtAYrQS3Wqs0RSJtNCIFHyhwQSxF+K1f/uaXHt8/Oz35/T/8/XnLUKqyqfNcZYIyLhRxwV2v33v08OFkMqvKCpHVdWO97xVZL08GaXo42Cl4atpwUtfFYHBydnZ5eYlIm6pCTlkmOaemrtblhgvGBAck732n3zs4Orx7797hrSMPjgm5aXVrLQIKzmwwxpvW6sl6/fp0YSkFjlk/XZZrF0hrd3V1dvv2IUM4OzmzjcsYQ+ett4hA3iapevDW/fV6bnW9f7Tf7eevXr9mTCIKC95jICLOWfA2eMcZhugd+OY0QMSIC4XgQ/CRYR6C984zFBgwDhAQIqPI4mTEGEEAb53RvVz9xje/8mvfeOfhnZ1CulQhodDarWtrAY4ePhgdHVGi2P/pn/02R68o5MJnwvcKtb87evLowXtf+/LX3n371u1DxvxyOQvBC8Gj65NnPFJcOGOMS+3C5WzJMTx+/Gh3PLx7+9br1yfGsYTLezvdQZ4wDB5wXbfnV9OmNd6gILS6hKC5CEVHPbxz+9HdO4Sgm3a9XpdVXbfaOYfgYkJnnSfGERkE4EwC0mg41E3JfDXup5wcY3y1KIus0zRt09ZJJppam7q8f2u8M8gOd3eWy/VnT59KzpNECaVOL65V0eFKNk27mpZpUvR6/Vcnr7RuBNHdO3ekEn/3/R/oFnqDndPL65Pzq7Kqs0SkaeKNHXS7vSIrlCo6RdbvIUJVNpt1jSA3m2ZT1cY753wIAQOkSqVSWGN9QCAQMkqDgLMukQkF/+7j+9/6xteauvp///vfP52t0mJAgjtX5SmlnIZFjwcmyBSJGg92mqpZLVfdThcAtWn73TwTfHc4GPWGuvWfPnv9vNwUnc56uVivVgChbJqsKDiFuq511JtAcgGQcedgPl+qJB0MBgTB6WbQ62sDVussTdI8AQ6MIAi4XK0vr1vBU4G2V3DFcbVqvMfF/LpcL3vdbrWpbd0wpNZoJxAgcICmLncOdkfD4XJ+rV3z4OG9q8nEB2Y0AGHAiIR6Aq8kV5K7sMU3vwh7GGOIUIg4LO8BAoYgSGCIKCoABiIARB+AE7JgyTXvvfv4H//6t7/69sNRwbmvWWiVEI32detPLydO8NHBHk8zS8D+5f/mtyMKKyUCBUBABkCBC7az03/44NYvvvflr33prd1Bz9bV5OrCtG1EQ0LwyLjzEACFVJPJFBi79+DB7u7uoD+6Pr9A3dwe5sy3knzT1Mb5ylipUilI63Wecc7Dwwe333nywFkzuZq8fPXy8vKiadtG6xALH8YAyW35lIC4naMVUkjJ57PrTGKRyyxPtTbeoffgXIjnpHOhbcqDg/GX3nniAjx99lImhUpyB6jS/Oj23YB0PZ0b6wk8IPSHg+lkVtd1r9c/ONhvqnoymSmZt61ZLBYhOMGRE+RZliSqrVsEODo6EkkSOHMOdKvXq3KzqQlxvd60xiJQcOBdaKpteRA7v1G9Jz5mRm680/2t3/xVLtjv/8c/vbicJVkPgQslGtsOx8PjowPXtGZTF5vV20fHivHrq2vipJJkuVoyYkkipBLD8ah2pnJuVlenF+dFluSpmlxPtDEeUKWFD1A32gFsqro1lrhoWwMhlHV9OZmoJL2eTC/PLk9OztrWME5CMOetc8Y5Cy7Mp5uLtTYQlG3u9Qc7ae/k4pqyFEOYz2ZZlhOycrNuOBopOJeEzDsQPGlr8+DuvcVycT25Pr59uzV2vW68D8gIASgEThicVULt7IzWm0pvCfBbauYXuYM/b/cSegoevQcPDOM8VXzhZr3aG+S/8w9+/bd/49u3dgeSHCfwpvXWam2dQ+dxtV4t1xtA6vS7gMj+D//8d4mIETHupIgGb1ZwIgoMvSSdS3YwHj15+PCbX/valx8/6WXZycXperNWkjNCH4IQApGYSFZlVddlN8+7eXaws5ML4mbDgwVvrbOVNpvGCCkxGGfLPFf7e8PRsFNX6+n15Xw2B0AhZaxwkTB6bgZAY10I6HwAQClFRMeaukoVOxj3U8WdM1VVV2XrHSiVGKO54Na5ENx4NEikqJsWic8Xay6TVtvlplqs1p988um6qnv9fpooY43W2lprdLu3f7AzGlZ1dX01AWDWgTYGwBOhYMw5lyi1v7/HGGuqWmVpWuRtra8urtrG6EYbrbWxrfbe+rpqCCnKTnlrmqZijAXvW90SMUIUzPzu7/yjvb2dP/vzv/zh++9nxSigIsA0V2knvf/wbts0m+vrgRC/fu/h7f7QO98Yk/d7Z7PJZDHPkpQTjfd2Rrujy9n84xcvu8P+arlWnBGEpq7X5YaYDETG+el8IZOkaU3TasYFBEiknK9W08XChWC0WS9XRpuqruKkiDGNscYYA9ov5+W18YGwaNtv3n9csOTF+YWWHIMPHqyxnaJYr5YVhgCErfWt9YwFYtWsBPDOO61b4oJzcXk1VSpp2hYhMCKGyIl2x+PRYDCZLayL3dxtfzcy5L9I02SMIaFF49EDoYscB6C6bdu2+o1v/cI//6f/xdfefthPiEzFwfvggjUMwDnvHATERuv5ct0aw1SSFhn7P/6Lf8JYpFgiEgESQGCMScHBWx48DwDOgbV5qm4d7r3z5NE3v/mNvZ3+aj6bzWcxKWLEoibu+cXl8xfPbdO6ponefRgdCgj7O+P7Dx+Od0aHB+NbR4fBayVYuV41ZRmcb5uWcy6kMNYgklBSJZlMVLSlAaQAEIJXUiklN+tVCKaTy34nDa5N02SxXLWtS9PUGuuDE5wBBYQw7Pedcdq4y+vppq5XpX728tVqs5ktFp5Y0et1er2dUf96MokWsSGEvZ1xNy8m0/nZ2dVsvpJJxgSrdck5YSBjXdM0CLAzHA0GA2Ksalslk+D8Zr0RnBA9IjofjGkFpy3LJHjnNKGPJhScccbIO/vuW/e/+uUnnz578Yd/8ieqGAEJ5z2CzYr0zoN7uq7dciXmq1+6/+BRWhTEQXKrWP9wb9028+Wyl3fyLBmO+p1eZ7XZnF9dCpEp5GgNOOO9DUjGg0earTatcXEI2wWwAaWQDNEjGe+vrq4JORI1deOcaZraB0fEEBACCeRV4860RvRvp8WXj27PFpuns6ll4KxnKIIPWaK44sa2frW5rboFkwtdtwQsgHc2y1MPYTKbSqUihuushzhA7d1oONwf73LGZstl07Y3Zl6xwI3s4C/yfADRI3jnwDnFmDd6s1i/986D/+a/+p1/+GvfOhh1FVoBVqDz3ljv0QcWGAayzpq2YZwRl69OTzeN2d3bZ//n/+Z/tYV3iHkPSIwziYEoIAtEQRAwRGAMfDDe1Yxcp1O8+9bjd995fPtwvyk315fniRAE6JyRUgDi1eXVbDKfzBbaoYVtrvfkS+++9dajIktTKa8vL1fLhTcOPQgmI3ZGjKVZyjjXxvgQhFA+YNtqJCZUIsSWUL2VFSBIFbt9vEfBat2sVhvBlbOReBx8cA5cogRD2qzL6+vJalNZH66ny6oxnX6/bk3e7Xmk/mDQK7KT1y85F4JzKYQg1jTN5dV0vam1cSpJ0yzxYJ1zaVJIKctNWeSZd7bX6SKjolMkKkmUklLNZ7MQPCByJRmDaNRudGNt671FCIQIgFwIRowx9k/+s3/IGP9X/+bfOpagkDKRABaCu/fwARKdPHs2JPF2f/j2aKerHSK2EhsB1MmAsdl01sk7g1E/TZRpdVs3iif1upLAulmKEIw167IyATzS1XTpPfgAVdUEJCEVEfNGt8aWTd205urykhFjiIQ+gLfWWmuVSogYeCitv2xNj4vfPLrXl+pvP396Qc74WCsLrVvC0O1kWNePefEPH38lYfyj8xct28YtxplUom4rIZMkSafTOWcSfCAAzqjbKbqdjnP25PyScfEGx99CPV/8IML8xjgEQQF5CCz4Zn75T//L3/2n/+Qffv3xra5CNBUPloIL3gYA6wO6QD7EMRwfnLXOAzs5PStbk/e67L/9Z78bf7rzQMQFk4QMAqIPHBmCAuAYTWzRBTBETniHzgx6xVuPHnz5S1+6c/t4ej05PblgUcuGc0TWVLo1YalDY1zsHVxeXHz44UenJyenJyevnj/jyGxrsyRnwAECkywqVrsQXAgAQajUu9Bqw4WMBkNaa0Tw3gUI1pkH924pQW21hAC6NVp7RBZC8MFzRiIXQnLTGAjMOSDON1VzNV1xlaok9Yh5pwuMdbtdwcL15blUCnxgAHmaLmaL5aYOgYwNQghiMD4YAUKW9Iq8U5cVJwrOZVnWtu3Tzz9frzfz+SIOQCEGJAjgs1QmiqepyHKVpiJL0yTNOBdJohhRq5tHj9/+0uMH77//4+//9IOkM3CEzmut1/u747worq8mqac94l8ZDvedU4Br20x9G7opFWle5KvFPFHZ7Vu3rG7buiqSPBNKBlYuNqNBX3C2XC24UoHz6/nSem6dV2nmfXAeAGPL3zdGX02ngOh98NYniQyh5ZwRkbVOcOkdGOvW1m+sfyvtfW20++knn/6gntl+gQAQiJNQQgZvBMdDIb41PnokuheXV580k1ax4D06AO/TXAEE612ed+q6cSYQIgEqzjMlsyS9OD9f1g0TIlqMfbEXdkN8iD0yxgQ6xQKr1+WXHt393/2L//of/8YvHwzSzG8EGBYcYjTmgYAseE8OyJM3Brz1vg0A1mFZ67OrSWks+5f/29+JFUYkMiJRxFMREYkF2oqURc8ZhgyBGBAjRO/QtpmkB0e7X3/n4fHRXr1ZXl1dMiYaDUwVjikU3HnHBUuk9LrVmwUYGxwN+/1OJ797/+j2nYOiK4ajzs5wRER108wXq7rVxGXVmMW6JqEConVgfQjAHOeNtYKFvUF2MOxmHNGFWjfauWhY67wnxn1ArZsi6xDj1jkhpTZ2sV7xficRSc5z5wASqdGrhHNj1tN5xhNC5pEbgIvJfLWqpUxDgFY3/X73yVtvfentL62X87reDIbdqqlUlqosbWz4/NnLunGX14vZYl01ptHOcXTCeas5AoOALKAERSznCpnQPpCUwZn3vvxEyeQ//tl3nEwdCUS0VXVvvN/tD1++PIWqeTQYPen3+7rpoa99syb3crOukwTTNMuyi9OTW/fu7R6OXr7+vDH1589e9gd73d6IjE4TkgnNN0tSeYBktbJVaziXCExrG3wAYEoIDtBoW2qLiARwNB5182S9XksuvXVCCGBowBtyVtdHQT3ePZ5W9d88+2wlJRMJAOOMA0cmsZvIscr2KNz3fOSTn0zOP4bWAXHkW+NUQCGSzbqSMsmSdLFYIgYgAIIkyzzC67MzzoR3ngAwRO/k2DIGhtE0M3jrBCED5B7ImP/8H337X/yvf/crj+/mMijy4FwIAEgA6AG8i77vzofgrG2NDgwBEQgCOMFEW+npfLU9ARBRSsEYQfSyisAQArAAFLYKDRD/i78hYOy9OQuu7WTJ/Tt3v/LOk26Rf/7083XVeMa4kmnCffB1uQkudIpccEFMBGKdbgfQ9fqdw6PxaNTrdjvW+E1ZLlebstHIpPOwWNeN9sQ4RkIS54wRcVQSuyl97fG9O/tj8i740FhTNo2NrA3n4nGHEJSUiESMjLWL5TIAOsWdcWTROBc49Lup9E4BLmcLIiIuHOFGt7XWhEpKZbz13rZtfXzrzpO3Hhd58rOf/Wj/4ODBw4fTxXxVbqazZdv6AMwFWC5LH7DVriw3YC3aQBbIY3CeAIO2pjW1cxqABAfXPrx7fH49+f4Hn8kkD4E5bXd6/W5RTBZLb1y3NV/f3T+WQrVNIpmRdLpZX2oTsqINYbVazSaTxWaDBJtqs9qUr09Pzy7n1oY7u31kbv/W4eV8cXE1X6y09+S9U1J4awmDNQa95wgcg/HBBwjOdwS/PRpmQqyrmjMeWY+AAYi8t8qYt3ZurTb1n758Wg6KlPHMuhFje1KmzmxWkzuDnXvdIa6XRzwBL75zefKKebAgmCBGIQTng3Pe2VCuN8EH4sw6q5QEROJsMptZ57a9kbhdtut/qzQeIX/JKFhTL+f3j8f//L/+3d/9R7++P+wqdIo8A4iGFR7Qb+VGnXMuMiusd9Y7QPQegneEQZDEwC8vrtl/+89+N9YA/8ms6pvrjTrJmy7d37siswkxeM/BdYv08cP777z9liA4e/1cmxaJEqmitnBZNoFEQAaEnX63P+ineZomyjlbVe3l9Xw6X1xN5q3xgdh6U5eNCcicd+ADBM8RCEIqwtFO99d/8Wtff+dRLvl8NpnPZot17YETMt2abfaIIEVgFCAAI+58cAGN8cZY41zrjHO6x+hOr8fq2iOsqrVnwATr5GkwZjqZeiZ39ve01Y1ptWl39/YfPXywWCwvLyeLxfLx48ecy5OT09l0Tkir1cpaO5vNrq8ni+XSN5Ya70xwgIFY8MRBOCQtuCcCDG1bHR6MDw7GHz17eTop0SD3bNQbDMajk+mlZ0Fa/YujvW/tHoxdcE2NmYLhcIW0Dt5wmq/m15eXutWvXp1vNk2vNzx5fXV9OSdki8l1Kv29hw/ybv/vfvBjT9y5wAS/d/+4U6RNvQnggjdKcQDLMCAj7xxq02f87mDUTdNpuQbaEijBB+ZBaHfc35ttyqfzicmEa5tDpn7t6OBXjva+cXj41dHuI1Ec8rTHeFuv+ypfG/+XV69XiqMDYuSDZ286uM5ZIvr/tnWlzXUc1/X2MvvM2/Ae9oULNpEAQVGUaEmxnJiJpKiciiuO5XLspMqVD3Kl8vNsp1KJY6cSpyxbkaklpESJKzYCePu8WXq9+TAARMfpT0Bjpt9D1enl3r7nHCFEZcVCGa1SmEWec8atgVOPcXoOOWLIaWKGAGollZTf+ct3/vY7b93c2fSocUAz1KQC+nMgJYTY80DizKUFq1s0a9GglFpblGjYe+/+eQX9KsJ4Luw41Uj5atSv2nklN1abgjWaggZrCNpmo76xurq5dnnYPXpw8IwQAhZc12OOJzUQ5khVZHlu0eZ5Nhz0e93e8Ul3//AoneSlshpJOinSvCDMcVyPEAJoKVhGMA68VsRff2Vn48KiLia942fdk26328+EUYZIoSoLe0rAonEdIGgRgVIOhCmNxliqER0irGq6fL05tTkzS5Tsy2KiSu5yo2TEnZCQyPEOxin3/Ek2kVIEnleWxe7e3v6Tp1Kqo6Nnnhd6rrv7dE8I6XAuhIiiyPO8LMvQWrAgSzMxKtVyolQhVCmsoFQxYq2h1ug8vbazRTj5+fvvWxK6yLmmtVqtNx6MbelymCP0zcuby0hjY1jgmnosa/XS9UpGeuloMB4ZZYqsyEutDVhLh4NUlAoIrdfia9vrc/NzypIP73yiLJ1keVJLpmdaSRwEoSdEQcDEcUjQMsYooUpKk+UXptozYWC1HmlpwFoCjFBirS3lQn3aZ+4nTx73QFPOVpPGG6ubL7eas0Y2CetYPkO8Jvcmk3E/G8+0ph8e9T7Ie8r3mUbCGRDinNXSK6WEEFU9p+f7eZb7vl91VuIoFfzO65kRwRJWnUVEMVlemP27v/ne27ffWGp7DgiPoQPICDAgBMCeQfX5ionn2ym3FoEgSKkQwPU99g/f/9Z5mql6jpBqCFrVbVftD0JyUol4VYMCIkODxlitGQGCZq4ztbm5HtXqn9+7K4tCa6M1Kg1e4JYiG46GZVlao0VRGKWlNKXGvBAGaKlMXkqgzPECQrnnulPN2srC3PLC3NL8zPbmxcuL07bMBt3jNM2EhnFp+8M8y4SS6lxZlRDUZVpP4k5nxiKU0lhgRaEIEupSIyc32tOvL11set7JePio18tFySnxGQ0Bri4sX3/hygdfPhznmSpL0LoZxwudmd3d3WyS5XnhOK4QsqKMVhYBxphWayqKwrIsgyDQSCxhlIOUWa9/nBaytLS0JMtznaV62G17zs7m+tHh0bP9kUNcZmlSS4qySPMRgm5Y9dbGC1eTWkvK0Hdps5bG4aGFYyGOx8PH+08oZVoYLe0kzxEgm2RSyDiJXJde3d7Y3lqnnH/+4PFHH3/C3UBpE0Zhe6rOKt4tYpFljBBAG/sBdxwlhS6LuUaj7rlIMDVaWF3Z6lKNMTizjfazk0HXiAJNm/Lbq5sLjLWLwtUqZ/zL3cNimCdROCjHXZE3pmbv7O5+gQodx7cUKSpdXSeoyremws9ZtRp1HCdN00odjFFepXqqYJcQYq2hlBgpBicH79z+xg/f/faNrc3EJQ6mFC2ArRTcCCVAqD2LXc/vks9VTioGfdVZCQqh1VoJQpH94w/+ovoq1XPnW0+F9ee3leqB88vqc44CnpVpVzbQiIRQopR0XXdlZeni8uJ4MOh1TwhlxiKhUBSjWi0JAx+sTuIoCgMgVFhIM5EVYpjmfpSEcc3xwjCOozDwXcfIoplEW5vrs9NNRi1aw5jj+NGz3uTR3skkl9ZWVGtAtNYaz3WvvbDeqCWEsf5g3O2Pc6HyUlCNjOHFevJGZ/EyDwsj7o2O9wdDSqnPWUhYbOxr6y/UveBXn30BhIk0rXtBxJ0Li0sXVy4+2t01xliLg16/2x9opaWUlcHw1FSr0h2IoiibFLUgmqZkI2ks16Y6U9MHaVoaw4Sc4963Xr51fXml5nrZaPK1azcd5KNiYhgMsgED0+D01szcdrszZU3sURr6fQJfDkY/+eDDD+/fB0bqjTohJB2l1gJSNEYrqZRWQqSX1y689voNi/Lg8Oi/3v/dYDBh3AUgQpRKad8PRCFkqShl87PzRZZrkXPX9TwfAOdn27VaaNCMCiFQCzQu41Cq6VpTSr07HBactP3o+y/90fWk1bHAClV64U8e3v+Pg6fK0kaz1i2Gx3npBrU7T58eh1xq7WvITVkoYZU+h1Cl+FDJnzHGzpLatFp4z+pBT4ngnFFdTpqh896Pfvjtt2+vLc2E1HArKFoACsCwshioDLrOzjz/B6hf8QeqyjkLDChBa422gOzH33vn/J3z979qzx2Bzgc9/7Ua9GzanUrDojWIljOGRhPUU8362upqKdSDR0+8MArigHIUQrSn2js719rNOhojte0OJkKZbn/oBrHrhRZoIZWQejwcFOMRB7MyP7u+epEzm476gOj78TiX9x8f9iZSSgtIAdEaVRS56/LXXr11Ze0CBRyM0t29w0JpW5GDCGnVo5cWl9aQNyz0QHw0PspL7fseJ9AKwzohL65clpP810/3KGUeYbOtlmuhf/gsqtU0kMP9QwDKmFPkhVbGaE3AOq473ekopSovQFPqea/2UrO96UfLcc3xwnv7BwJJDOz29vYLrVaktJWi3++3k9bjh09KZg+KEbhkqZZsz8xuBFGSTVybKxADI/qU/+reF3eOByXAcNidabdC1xv1RtYgcCuEQASj5fzi7Cu3rvk+2d1/+tv/vnP0bOC4MaEOopKyHA/Tk6Oe5waMclFIx/GLNKNGSqUKJS2Y6emWNWowHuXKKIII4AJphUk9CI9O+kNrqeveXFn/0+X1JUtboVMo84v7D3+W9fJWMwmTOAqO0iNBHGTu54PeJPbRoCN1YSUCUAR7hpYKQoxzi1jdvld+dZWt9fnKXZls50WxdXnpRz94941bNzqJByINiKRWWeBY3XQSsASQWgTAsxLp802gaqby6z2jU3LigLbWSIcTQpC9950/IwSr6v+KTFlZUgDBKvKoThS0SvtUlPXTdBBUsXnVCZRaRDj9M9FaGy05WorGdZyF+bk4jvLJmAM2YueNW1u3v761eqGdl+NRlu+ejE7GmAsjLSWUCyGkEIBIwLqcGS03VleuXbnYjGmRj4ejURInxuLnD57c393vl0WVR5MAQRKXxejVl65try8jFkUpHjw8PO4WhAeWoDbl6lxnpV6f5i4Fkgbel6J4NBipUkHoKGY7fjjnRrUovPPgwe+ORkKIpTjabLSi0ioFDw8Ou9lYakUItWirf5ZyxwKljBtrHZdHQdDvnjCUq4l/o1ZPxrkh/JPuyb2yMA7bieNvtGZaQmWO2dMiM+zgZPzJ3pH0OTHq+vTMpTCqGRMJ2URe05QK1H78Ubf3nwdPrR/4nheH0Uy7E7quFmWejoRFrS1BaDUbF1eWfcfrnQw/vvvl/kGfMo9xR2mNSDj3GPMZ4WVeGKVR63w81lqdEqjQdOpxHLpS5FKrwiCEHkOoW2elPTOS5YEWEwPbjeafLC7OWutzR0XRJ2n208/u+2GIWXF5aSVMkqPhBJP2iDoPT477RT6ZFNmk0BIdlzMOFo3jcm20RVNVu1hjCFBKOCCjhJ+KiVE0FC0DZdTB4bN337r9/W99c3v9UsCAWE1JJaDJKpoMnOGQAqVAKw2Rc+IYIhJACgjWVgoL5KwHES1BJBSBsB9/983TIP0sA3SOboBKbu581a9YYhUZq8IAQqVvigD0lOh/XsnEKCXWGmOEUJyzVqvFOeMMb728ff3aWpI4SpcayZPD3hdPupmko0lOGTcWEU83ymr+zkw1b+5steo+hbIoiyipJ3E9zeWHH997sH/ghIGUuihKYDSOw5sv7tzceaERe9rq4974008fFgKUAYWScVvnPBDGKYSQ8iCbnBjVG2dMG+Y5nPAO8Rdr00f90b99+tHIi0hZvLa8suqEdUOJwwe6HKrCaF2VpjBGHcfxfc/1PO5wQEMJ9ntdVRYtRq82W9PoEEtPGPmXh18ecxYH3pvrV5cEDQwMqOkzkkn14eePy8BXVi1H8TLz2plcSRot6voaqQZF3UeT7Gd3P33KkDNOjF2cmw09l1NCwIzHg4mQhFDO6NzsTOB5w95gb+/ZoycHnHtSaQIELXDmUMq0kqosHE6IVQ4Hq0tVZgZs6LvTU62ZqaZLwRpdLamMEleYlbCFyn7RfcbrrUDgNy9vbMZ132B3UuwK808PvnjMqRvHN19/dWNnmzdqK9e2Llzd2nz55tqNHb9ev7S27kaxF4bpaHjl6tal1bUwqj07Oqo8cJUSlDLKGAGKSCwCIDHWWADCSKmKqcj/+3f/+u0//vrKbNPjFOCUDYJA7JnC0mkkegrY3zusn51WENBU6knV0R7REgAgYBGl0haA/fjdt2kVpAPgGaXgLPQ930ZOpxQi4qnG0/lHVYcnrN6t/Jmricgorb6pRaxsgghAp91YXpptNuuMef1h8fHdJ+//9rNhqtKi5A6vEgLGWiGl0IoS4nO2fmF5ZqrhOSRJojRNa7VmvdG5/2j/l796n7qhMSiFJIQkcdRpNb5288XF2WlEe9Ib/vq3d05OUmmJshqIDUKXW0hcPwQICHUdF7hzPBxYqwPm1MGf4jXHiT/ZO9g1Jge4EESvNKenB1mDc1tzd4vhxJrT2B9t4PtxFFZpXEpQK8kIEKu1lhu19pWoZXIt4+jD/slv+sfoeNNJbW16VvbS0pjMZ6XDBoPRwVE/SuIao5e9+JXG7Ha90yHcV4YQOmLk03T4y6eP9xnHIHYA5totz2FSZFoLrdUoHU/KkjEWhL7D6XA4yItJlqeV7GAUxhQIAgReEPhep5NsbF5KkgBtSUA0GtG1na0b17c21y7Wk5CiMUpSSo3VqAuWlctBs+nUemkxcpxSmo2ppctTMyCMBOdAkv/pTdLZhZkXr2/cemVxfa2xMOdPNZqL843ZmbjVXFy9MLeyfGF19dLa6pWtrXZnJorjhcWVeqP5dHdfKm0RGCXWWnpKYLcAiGAtcyijg/Hg6oWVH33vu1+7drXhMYdZQrCSu7JoK448+WpRfg6Jf3iGrwrInkvhnMqjA62q7bTW7L3vvlnh1ZI/eP/3Bz2dAACUnCZMTzsIsdYWQlTB9PlsqSqZ0CICSKkeP37c7x47nFtAQvhoXP7mv+/9/BcfKBsLA8JUl7nGGMs5r4gRUolWEs81m1P1JA49zulwOAyjGnWin/7zv+8fDZjrllJwxgGx3Wy06tHqpQuB547H4999fPfuZ/eVIRZYEAZB4PmBi0ZHhEUIEeXMcTJjJ1IObOG6fuyESPhRUdwd9KQfNKizEcTbzJ8vDQc7dMz9SVdzBwAIJUbJWpIsLy9SSoo8cxitxUnk+0YKzsiluLFAgxLJgzz9xe4D3WgAMLB4cHhw/8nje4d7xx5EM1NpkaV5Ua/V65S8sbJ2vd7paFJnnDFaOPRO//hf9x4fObxAhhoWOo3Q5+l4WBZ5WWRFkZdl6fpekkRR6KM11mrPcRAxjJI4CtFiGISccs6Y7ztzs82VpYXFhZlOu7F1ZfPFne1rW5vtZs0oKctCSUWBaWVO+n0li+Xa/LTfGo/KvUmehj548XxrzjK+P5nsEaaWLx7FMZ2ZdxuNKIrjpEY5a7XbfhQAo6VWEpD7fpplJ71erd6MwjiOG9rA0solxw2OuyNrydHJXhiEhDFS5XwAgVJkPBfiza+/+lfvvLW5suCDDjhQCtXF3PNQpP8PViskni7N1Q+Vrk5lufIVmCsbjgrAhPwvSO+NmRCWU9sAAAAASUVORK5CYII=</t>
  </si>
  <si>
    <t>Hi, I'm Lily Congleton, and I am the president of NHS. I love soccer and dream one day of escaping Florida.</t>
  </si>
  <si>
    <t>https://docs.google.com/forms/d/e/1FAIpQLSdQOG1wnwKucoPtZicXo41jBMkfXUUIA2xF_UTBeHmkIIPxRw/viewform?usp=sharing&amp;ouid=107361355821836092457</t>
  </si>
  <si>
    <t>Hey all!</t>
  </si>
  <si>
    <t>We LOVE Mr. Michael Losito!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</si>
</sst>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Border="1" applyAlignment="1">
      <alignment vertical="center"/>
    </xf>
    <xf numFmtId="0" fontId="0" fillId="0" borderId="6" xfId="0"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5"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2" xfId="0" applyFont="1" applyBorder="1"/>
    <xf numFmtId="0" fontId="8"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9" fillId="0" borderId="0" xfId="0" applyFont="1"/>
    <xf numFmtId="15" fontId="0" fillId="0" borderId="1" xfId="0" applyNumberFormat="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QOG1wnwKucoPtZicXo41jBMkfXUUIA2xF_UTBeHmkIIPxRw/viewform?usp=sharing&amp;ouid=107361355821836092457"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dougiefresh7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202"/>
  <sheetViews>
    <sheetView topLeftCell="A17" zoomScale="50" zoomScaleNormal="50" workbookViewId="0">
      <selection activeCell="AM78" sqref="AM78"/>
    </sheetView>
  </sheetViews>
  <sheetFormatPr defaultColWidth="9.1328125" defaultRowHeight="14.25" x14ac:dyDescent="0.45"/>
  <cols>
    <col min="1" max="1" width="30.73046875" style="2" bestFit="1" customWidth="1"/>
    <col min="2" max="2" width="9.1328125" style="2"/>
    <col min="3" max="3" width="9.73046875" style="2" bestFit="1" customWidth="1"/>
    <col min="4" max="4" width="7.73046875" style="2" customWidth="1"/>
    <col min="5" max="5" width="9.86328125" style="2" customWidth="1"/>
    <col min="6" max="16384" width="9.1328125" style="2"/>
  </cols>
  <sheetData>
    <row r="1" spans="1:107" x14ac:dyDescent="0.45">
      <c r="B1" s="6"/>
      <c r="C1" s="6"/>
      <c r="D1" s="7"/>
      <c r="E1" s="7"/>
    </row>
    <row r="2" spans="1:107" x14ac:dyDescent="0.45">
      <c r="A2" s="3" t="s">
        <v>0</v>
      </c>
      <c r="B2" s="36">
        <v>45888</v>
      </c>
      <c r="C2" s="37"/>
      <c r="D2" s="36">
        <f>B2+2</f>
        <v>45890</v>
      </c>
      <c r="E2" s="37"/>
      <c r="F2" s="36">
        <f>B2+7</f>
        <v>45895</v>
      </c>
      <c r="G2" s="37"/>
      <c r="H2" s="36">
        <f>F2+2</f>
        <v>45897</v>
      </c>
      <c r="I2" s="37"/>
      <c r="J2" s="36">
        <f>F2+7</f>
        <v>45902</v>
      </c>
      <c r="K2" s="37"/>
      <c r="L2" s="36">
        <f>J2+2</f>
        <v>45904</v>
      </c>
      <c r="M2" s="37"/>
      <c r="N2" s="36">
        <f>J2+7</f>
        <v>45909</v>
      </c>
      <c r="O2" s="37"/>
      <c r="P2" s="36">
        <f>N2+2</f>
        <v>45911</v>
      </c>
      <c r="Q2" s="37"/>
      <c r="R2" s="36">
        <f>N2+7</f>
        <v>45916</v>
      </c>
      <c r="S2" s="37"/>
      <c r="T2" s="36">
        <f>R2+2</f>
        <v>45918</v>
      </c>
      <c r="U2" s="37"/>
      <c r="V2" s="36">
        <f>R2+7</f>
        <v>45923</v>
      </c>
      <c r="W2" s="37"/>
      <c r="X2" s="36">
        <f>V2+2</f>
        <v>45925</v>
      </c>
      <c r="Y2" s="37"/>
      <c r="Z2" s="36">
        <f>V2+7</f>
        <v>45930</v>
      </c>
      <c r="AA2" s="37"/>
      <c r="AB2" s="36">
        <f>Z2+2</f>
        <v>45932</v>
      </c>
      <c r="AC2" s="37"/>
      <c r="AD2" s="36">
        <f>Z2+7</f>
        <v>45937</v>
      </c>
      <c r="AE2" s="37"/>
      <c r="AF2" s="36">
        <f>AD2+2</f>
        <v>45939</v>
      </c>
      <c r="AG2" s="37"/>
      <c r="AH2" s="36">
        <f>AD2+7</f>
        <v>45944</v>
      </c>
      <c r="AI2" s="37"/>
      <c r="AJ2" s="36">
        <f>AH2+2</f>
        <v>45946</v>
      </c>
      <c r="AK2" s="37"/>
      <c r="AL2" s="36">
        <f>AH2+7</f>
        <v>45951</v>
      </c>
      <c r="AM2" s="37"/>
      <c r="AN2" s="36">
        <f>AJ2+7</f>
        <v>45953</v>
      </c>
      <c r="AO2" s="37"/>
      <c r="AP2" s="36">
        <f>AN2+2</f>
        <v>45955</v>
      </c>
      <c r="AQ2" s="37"/>
      <c r="AR2" s="36">
        <f>AN2+7</f>
        <v>45960</v>
      </c>
      <c r="AS2" s="37"/>
      <c r="AT2" s="36">
        <f>AR2+2</f>
        <v>45962</v>
      </c>
      <c r="AU2" s="37"/>
      <c r="AV2" s="36">
        <f>AR2+7</f>
        <v>45967</v>
      </c>
      <c r="AW2" s="37"/>
      <c r="AX2" s="36">
        <f>AV2+2</f>
        <v>45969</v>
      </c>
      <c r="AY2" s="37"/>
      <c r="AZ2" s="36">
        <f>AV2+7</f>
        <v>45974</v>
      </c>
      <c r="BA2" s="37"/>
      <c r="BB2" s="36">
        <f>AZ2+2</f>
        <v>45976</v>
      </c>
      <c r="BC2" s="37"/>
      <c r="BD2" s="36">
        <f>AZ2+7</f>
        <v>45981</v>
      </c>
      <c r="BE2" s="37"/>
      <c r="BF2" s="36">
        <f>BD2+2</f>
        <v>45983</v>
      </c>
      <c r="BG2" s="37"/>
      <c r="BH2" s="36">
        <f>BD2+7</f>
        <v>45988</v>
      </c>
      <c r="BI2" s="37"/>
      <c r="BJ2" s="36">
        <f>BH2+2</f>
        <v>45990</v>
      </c>
      <c r="BK2" s="37"/>
      <c r="BL2" s="36">
        <f>BH2+7</f>
        <v>45995</v>
      </c>
      <c r="BM2" s="37"/>
      <c r="BN2" s="36">
        <f>BL2+2</f>
        <v>45997</v>
      </c>
      <c r="BO2" s="37"/>
      <c r="BP2" s="36">
        <f>BL2+7</f>
        <v>46002</v>
      </c>
      <c r="BQ2" s="37"/>
      <c r="BR2" s="36">
        <f>BP2+2</f>
        <v>46004</v>
      </c>
      <c r="BS2" s="37"/>
      <c r="BT2" s="36">
        <f>BP2+7</f>
        <v>46009</v>
      </c>
      <c r="BU2" s="37"/>
      <c r="BV2" s="36">
        <f>BR2+7</f>
        <v>46011</v>
      </c>
      <c r="BW2" s="37"/>
      <c r="BX2" s="36">
        <f>BV2+2</f>
        <v>46013</v>
      </c>
      <c r="BY2" s="37"/>
      <c r="BZ2" s="36">
        <f>BV2+7</f>
        <v>46018</v>
      </c>
      <c r="CA2" s="37"/>
      <c r="CB2" s="36">
        <f>BZ2+2</f>
        <v>46020</v>
      </c>
      <c r="CC2" s="37"/>
      <c r="CD2" s="36">
        <f>BZ2+7</f>
        <v>46025</v>
      </c>
      <c r="CE2" s="37"/>
      <c r="CF2" s="36">
        <f>CD2+2</f>
        <v>46027</v>
      </c>
      <c r="CG2" s="37"/>
      <c r="CH2" s="36">
        <f>CD2+7</f>
        <v>46032</v>
      </c>
      <c r="CI2" s="37"/>
      <c r="CJ2" s="36">
        <f>CH2+2</f>
        <v>46034</v>
      </c>
      <c r="CK2" s="37"/>
      <c r="CL2" s="36">
        <f>CH2+7</f>
        <v>46039</v>
      </c>
      <c r="CM2" s="37"/>
      <c r="CN2" s="36">
        <f>CL2+2</f>
        <v>46041</v>
      </c>
      <c r="CO2" s="37"/>
      <c r="CP2" s="36">
        <f>CL2+7</f>
        <v>46046</v>
      </c>
      <c r="CQ2" s="37"/>
      <c r="CR2" s="36">
        <f>CP2+2</f>
        <v>46048</v>
      </c>
      <c r="CS2" s="37"/>
      <c r="CT2" s="36">
        <f>CP2+7</f>
        <v>46053</v>
      </c>
      <c r="CU2" s="37"/>
      <c r="CV2" s="36">
        <f>CT2+2</f>
        <v>46055</v>
      </c>
      <c r="CW2" s="37"/>
      <c r="CX2" s="36">
        <f>CT2+7</f>
        <v>46060</v>
      </c>
      <c r="CY2" s="37"/>
      <c r="CZ2" s="36">
        <f>CX2+2</f>
        <v>46062</v>
      </c>
      <c r="DA2" s="37"/>
      <c r="DB2" s="36">
        <f>CX2+7</f>
        <v>46067</v>
      </c>
      <c r="DC2" s="37"/>
    </row>
    <row r="3" spans="1:107" x14ac:dyDescent="0.4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7" x14ac:dyDescent="0.45">
      <c r="A4" s="3" t="s">
        <v>3</v>
      </c>
    </row>
    <row r="5" spans="1:107" x14ac:dyDescent="0.45">
      <c r="A5" s="2" t="str">
        <f>IFERROR(Members!C3,"")</f>
        <v>Allen, Danielle</v>
      </c>
    </row>
    <row r="6" spans="1:107" s="4" customFormat="1" x14ac:dyDescent="0.45">
      <c r="A6" s="4" t="str">
        <f>IFERROR(Members!C4,"")</f>
        <v>Anderson, Hayleigh</v>
      </c>
    </row>
    <row r="7" spans="1:107" x14ac:dyDescent="0.45">
      <c r="A7" s="2" t="str">
        <f>IFERROR(Members!C5,"")</f>
        <v>Arnold, Mackenna</v>
      </c>
      <c r="C7" s="2">
        <v>1</v>
      </c>
      <c r="G7" s="2">
        <v>1</v>
      </c>
      <c r="O7" s="2">
        <v>1</v>
      </c>
      <c r="W7" s="2">
        <v>1</v>
      </c>
      <c r="AA7" s="2">
        <v>1</v>
      </c>
      <c r="AE7" s="2">
        <v>1</v>
      </c>
      <c r="AI7" s="2">
        <v>0.5</v>
      </c>
    </row>
    <row r="8" spans="1:107" s="4" customFormat="1" x14ac:dyDescent="0.45">
      <c r="A8" s="4" t="str">
        <f>IFERROR(Members!C6,"")</f>
        <v>Attenhofer, Bryce</v>
      </c>
      <c r="I8" s="4">
        <v>1</v>
      </c>
    </row>
    <row r="9" spans="1:107" x14ac:dyDescent="0.45">
      <c r="A9" s="2" t="str">
        <f>IFERROR(Members!C7,"")</f>
        <v>Aviles, Jesairys</v>
      </c>
      <c r="E9" s="2">
        <v>1</v>
      </c>
      <c r="P9" s="2">
        <v>1</v>
      </c>
      <c r="U9" s="2">
        <v>1</v>
      </c>
    </row>
    <row r="10" spans="1:107" s="4" customFormat="1" x14ac:dyDescent="0.45">
      <c r="A10" s="4" t="str">
        <f>IFERROR(Members!C8,"")</f>
        <v>Ayala, Peyton</v>
      </c>
      <c r="E10" s="4">
        <v>1</v>
      </c>
      <c r="O10" s="4">
        <v>1</v>
      </c>
    </row>
    <row r="11" spans="1:107" x14ac:dyDescent="0.45">
      <c r="A11" s="2" t="str">
        <f>IFERROR(Members!C9,"")</f>
        <v>Aylward, Aidan</v>
      </c>
      <c r="C11" s="2">
        <v>1</v>
      </c>
      <c r="E11" s="2">
        <v>1</v>
      </c>
      <c r="G11" s="2">
        <v>1</v>
      </c>
      <c r="I11" s="2">
        <v>1</v>
      </c>
      <c r="K11" s="2">
        <v>1</v>
      </c>
      <c r="M11" s="2">
        <v>1</v>
      </c>
      <c r="Q11" s="2">
        <v>1</v>
      </c>
      <c r="S11" s="2">
        <v>1</v>
      </c>
      <c r="U11" s="2">
        <v>1</v>
      </c>
      <c r="W11" s="2">
        <v>1</v>
      </c>
      <c r="Y11" s="2">
        <v>0.5</v>
      </c>
      <c r="AE11" s="2">
        <v>1</v>
      </c>
    </row>
    <row r="12" spans="1:107" s="4" customFormat="1" x14ac:dyDescent="0.45">
      <c r="A12" s="4" t="str">
        <f>IFERROR(Members!C10,"")</f>
        <v>Bailus, Erin</v>
      </c>
      <c r="G12" s="4">
        <v>1</v>
      </c>
      <c r="O12" s="4">
        <v>1</v>
      </c>
      <c r="W12" s="4">
        <v>1</v>
      </c>
    </row>
    <row r="13" spans="1:107" x14ac:dyDescent="0.45">
      <c r="A13" s="2" t="str">
        <f>IFERROR(Members!C11,"")</f>
        <v>Ballesteros, Sharon</v>
      </c>
      <c r="B13" s="2">
        <v>1</v>
      </c>
      <c r="D13" s="2">
        <v>0.5</v>
      </c>
      <c r="E13" s="2">
        <v>1</v>
      </c>
      <c r="F13" s="2">
        <v>0.5</v>
      </c>
      <c r="G13" s="2">
        <v>1</v>
      </c>
      <c r="H13" s="2">
        <v>1</v>
      </c>
      <c r="I13" s="5">
        <v>0.5</v>
      </c>
      <c r="J13" s="2">
        <v>1</v>
      </c>
      <c r="K13" s="2">
        <v>1</v>
      </c>
      <c r="L13" s="2">
        <v>0.5</v>
      </c>
      <c r="N13" s="2">
        <v>1</v>
      </c>
      <c r="O13" s="2">
        <v>1</v>
      </c>
      <c r="Q13" s="2">
        <v>1</v>
      </c>
      <c r="S13" s="2">
        <v>1</v>
      </c>
      <c r="U13" s="2">
        <v>1</v>
      </c>
      <c r="W13" s="2">
        <v>1</v>
      </c>
      <c r="Y13" s="2">
        <v>0.5</v>
      </c>
      <c r="AB13" s="2">
        <v>1</v>
      </c>
      <c r="AE13" s="2">
        <v>1</v>
      </c>
      <c r="AI13" s="2">
        <v>1</v>
      </c>
    </row>
    <row r="14" spans="1:107" s="4" customFormat="1" x14ac:dyDescent="0.45">
      <c r="A14" s="4" t="str">
        <f>IFERROR(Members!C12,"")</f>
        <v>Bell, Rayvon</v>
      </c>
      <c r="Y14" s="4">
        <v>1</v>
      </c>
      <c r="AC14" s="4">
        <v>1</v>
      </c>
      <c r="AG14" s="4">
        <v>1</v>
      </c>
    </row>
    <row r="15" spans="1:107" x14ac:dyDescent="0.45">
      <c r="A15" s="2" t="str">
        <f>IFERROR(Members!C13,"")</f>
        <v>Blasczienski, Wyatt</v>
      </c>
      <c r="E15" s="2">
        <v>1</v>
      </c>
      <c r="G15" s="2">
        <v>1</v>
      </c>
      <c r="I15" s="2">
        <v>1</v>
      </c>
      <c r="O15" s="2">
        <v>1</v>
      </c>
      <c r="R15" s="2">
        <v>1</v>
      </c>
      <c r="S15" s="2">
        <v>1</v>
      </c>
      <c r="U15" s="2">
        <v>1</v>
      </c>
      <c r="W15" s="2">
        <v>1</v>
      </c>
      <c r="Y15" s="2">
        <v>1</v>
      </c>
      <c r="AA15" s="2">
        <v>1</v>
      </c>
      <c r="AE15" s="2">
        <v>1</v>
      </c>
      <c r="AG15" s="2">
        <v>1</v>
      </c>
      <c r="AI15" s="2">
        <v>1</v>
      </c>
      <c r="AK15" s="2">
        <v>1</v>
      </c>
      <c r="AM15" s="2">
        <v>1</v>
      </c>
    </row>
    <row r="16" spans="1:107" s="4" customFormat="1" x14ac:dyDescent="0.45">
      <c r="A16" s="4" t="str">
        <f>IFERROR(Members!C14,"")</f>
        <v>Brown, Teddy</v>
      </c>
      <c r="C16" s="4">
        <v>1</v>
      </c>
      <c r="E16" s="4">
        <v>1</v>
      </c>
      <c r="G16" s="4">
        <v>0.5</v>
      </c>
      <c r="I16" s="4">
        <v>0.5</v>
      </c>
      <c r="K16" s="4">
        <v>1</v>
      </c>
      <c r="S16" s="4">
        <v>1</v>
      </c>
      <c r="W16" s="4">
        <v>1</v>
      </c>
      <c r="AA16" s="4">
        <v>1</v>
      </c>
    </row>
    <row r="17" spans="1:39" x14ac:dyDescent="0.45">
      <c r="A17" s="2" t="str">
        <f>IFERROR(Members!C15,"")</f>
        <v>Campbell, Cade</v>
      </c>
    </row>
    <row r="18" spans="1:39" s="4" customFormat="1" x14ac:dyDescent="0.45">
      <c r="A18" s="4" t="str">
        <f>IFERROR(Members!C16,"")</f>
        <v>Ramos, Arielyz Candelaria</v>
      </c>
    </row>
    <row r="19" spans="1:39" x14ac:dyDescent="0.45">
      <c r="A19" s="2" t="str">
        <f>IFERROR(Members!C17,"")</f>
        <v>Clemons, Aubrey</v>
      </c>
    </row>
    <row r="20" spans="1:39" s="4" customFormat="1" x14ac:dyDescent="0.45">
      <c r="A20" s="4" t="str">
        <f>IFERROR(Members!C18,"")</f>
        <v>Clinard, Baylyn</v>
      </c>
    </row>
    <row r="21" spans="1:39" x14ac:dyDescent="0.45">
      <c r="A21" s="2" t="str">
        <f>IFERROR(Members!C19,"")</f>
        <v>Colon, Anaya</v>
      </c>
      <c r="E21" s="2">
        <v>1</v>
      </c>
      <c r="AK21" s="2">
        <v>1</v>
      </c>
    </row>
    <row r="22" spans="1:39" s="4" customFormat="1" x14ac:dyDescent="0.45">
      <c r="A22" s="4" t="str">
        <f>IFERROR(Members!C20,"")</f>
        <v>Congleton, Lily Anne</v>
      </c>
      <c r="E22" s="4">
        <v>1</v>
      </c>
      <c r="G22" s="4">
        <v>1</v>
      </c>
      <c r="Q22" s="4">
        <v>1</v>
      </c>
      <c r="S22" s="4">
        <v>1</v>
      </c>
      <c r="U22" s="4">
        <v>1</v>
      </c>
      <c r="AC22" s="4">
        <v>1</v>
      </c>
      <c r="AG22" s="4">
        <v>1</v>
      </c>
      <c r="AI22" s="4">
        <v>1</v>
      </c>
      <c r="AM22" s="4">
        <v>1</v>
      </c>
    </row>
    <row r="23" spans="1:39" x14ac:dyDescent="0.45">
      <c r="A23" s="2" t="str">
        <f>IFERROR(Members!C21,"")</f>
        <v>Conte-Marshall, Juliana</v>
      </c>
      <c r="AE23" s="2">
        <v>1</v>
      </c>
      <c r="AG23" s="2">
        <v>1</v>
      </c>
      <c r="AK23" s="2">
        <v>1</v>
      </c>
      <c r="AM23" s="2">
        <v>1</v>
      </c>
    </row>
    <row r="24" spans="1:39" s="4" customFormat="1" x14ac:dyDescent="0.45">
      <c r="A24" s="4" t="str">
        <f>IFERROR(Members!C22,"")</f>
        <v>Dexter-Ward, Kylie</v>
      </c>
      <c r="G24" s="4">
        <v>1</v>
      </c>
      <c r="K24" s="4">
        <v>1</v>
      </c>
      <c r="M24" s="4">
        <v>1</v>
      </c>
      <c r="O24" s="4">
        <v>1</v>
      </c>
      <c r="Q24" s="4">
        <v>1</v>
      </c>
      <c r="S24" s="4">
        <v>1</v>
      </c>
      <c r="W24" s="4">
        <v>1</v>
      </c>
      <c r="AC24" s="4">
        <v>1</v>
      </c>
      <c r="AE24" s="4">
        <v>1</v>
      </c>
      <c r="AG24" s="4">
        <v>1</v>
      </c>
    </row>
    <row r="25" spans="1:39" x14ac:dyDescent="0.45">
      <c r="A25" s="2" t="str">
        <f>IFERROR(Members!C23,"")</f>
        <v>Diaz, Kailey</v>
      </c>
    </row>
    <row r="26" spans="1:39" s="4" customFormat="1" x14ac:dyDescent="0.45">
      <c r="A26" s="4" t="str">
        <f>IFERROR(Members!C24,"")</f>
        <v>Doyle, Azarah</v>
      </c>
      <c r="E26" s="4">
        <v>1</v>
      </c>
      <c r="G26" s="4">
        <v>1</v>
      </c>
      <c r="U26" s="4">
        <v>1</v>
      </c>
      <c r="AC26" s="4">
        <v>1</v>
      </c>
      <c r="AG26" s="4">
        <v>0.5</v>
      </c>
      <c r="AI26" s="4">
        <v>1</v>
      </c>
      <c r="AM26" s="4">
        <v>1</v>
      </c>
    </row>
    <row r="27" spans="1:39" x14ac:dyDescent="0.45">
      <c r="A27" s="2" t="str">
        <f>IFERROR(Members!C25,"")</f>
        <v>Earnest, Brayden</v>
      </c>
    </row>
    <row r="28" spans="1:39" s="4" customFormat="1" x14ac:dyDescent="0.45">
      <c r="A28" s="4" t="str">
        <f>IFERROR(Members!C26,"")</f>
        <v>Emerson, Jonah</v>
      </c>
      <c r="C28" s="4">
        <v>1</v>
      </c>
      <c r="G28" s="4">
        <v>1</v>
      </c>
      <c r="I28" s="4">
        <v>1</v>
      </c>
      <c r="O28" s="4">
        <v>1</v>
      </c>
      <c r="P28" s="4">
        <v>1</v>
      </c>
      <c r="S28" s="4">
        <v>1</v>
      </c>
      <c r="W28" s="4">
        <v>1</v>
      </c>
      <c r="Y28" s="4">
        <v>1</v>
      </c>
      <c r="AA28" s="4">
        <v>1</v>
      </c>
      <c r="AC28" s="4">
        <v>1</v>
      </c>
      <c r="AE28" s="4">
        <v>1</v>
      </c>
      <c r="AG28" s="4">
        <v>1</v>
      </c>
    </row>
    <row r="29" spans="1:39" x14ac:dyDescent="0.45">
      <c r="A29" s="2" t="str">
        <f>IFERROR(Members!C27,"")</f>
        <v>Fashik, Cristian</v>
      </c>
    </row>
    <row r="30" spans="1:39" s="4" customFormat="1" x14ac:dyDescent="0.45">
      <c r="A30" s="4" t="str">
        <f>IFERROR(Members!C28,"")</f>
        <v>Freedberg, Benjamin</v>
      </c>
      <c r="B30" s="4">
        <v>1</v>
      </c>
      <c r="D30" s="4">
        <v>1</v>
      </c>
      <c r="E30" s="4">
        <v>1</v>
      </c>
      <c r="F30" s="4">
        <v>1</v>
      </c>
      <c r="G30" s="4">
        <v>1</v>
      </c>
      <c r="H30" s="4">
        <v>1</v>
      </c>
      <c r="J30" s="4">
        <v>1</v>
      </c>
      <c r="K30" s="4">
        <v>1</v>
      </c>
      <c r="L30" s="4">
        <v>1</v>
      </c>
      <c r="N30" s="4">
        <v>1</v>
      </c>
      <c r="O30" s="4">
        <v>1</v>
      </c>
      <c r="P30" s="4">
        <v>1</v>
      </c>
      <c r="Q30" s="4">
        <v>1</v>
      </c>
      <c r="S30" s="4">
        <v>1</v>
      </c>
      <c r="U30" s="4">
        <v>1</v>
      </c>
      <c r="W30" s="4">
        <v>1</v>
      </c>
      <c r="X30" s="4">
        <v>1</v>
      </c>
      <c r="Y30" s="4">
        <v>1</v>
      </c>
      <c r="Z30" s="4">
        <v>1</v>
      </c>
      <c r="AA30" s="4">
        <v>1</v>
      </c>
      <c r="AB30" s="4">
        <v>1</v>
      </c>
      <c r="AC30" s="4">
        <v>1</v>
      </c>
      <c r="AD30" s="4">
        <v>1</v>
      </c>
      <c r="AE30" s="4">
        <v>1</v>
      </c>
      <c r="AF30" s="4">
        <v>1</v>
      </c>
      <c r="AI30" s="4">
        <v>1</v>
      </c>
      <c r="AJ30" s="4">
        <v>1</v>
      </c>
      <c r="AL30" s="4">
        <v>1</v>
      </c>
      <c r="AM30" s="4">
        <v>1</v>
      </c>
    </row>
    <row r="31" spans="1:39" x14ac:dyDescent="0.45">
      <c r="A31" s="2" t="str">
        <f>IFERROR(Members!C29,"")</f>
        <v>Gainey, Jersey</v>
      </c>
      <c r="E31" s="2">
        <v>1</v>
      </c>
    </row>
    <row r="32" spans="1:39" s="4" customFormat="1" x14ac:dyDescent="0.45">
      <c r="A32" s="4" t="str">
        <f>IFERROR(Members!C30,"")</f>
        <v>Goguen, Savannah</v>
      </c>
    </row>
    <row r="33" spans="1:35" x14ac:dyDescent="0.45">
      <c r="A33" s="2" t="str">
        <f>IFERROR(Members!C31,"")</f>
        <v>Hilderbrand, Isaac</v>
      </c>
      <c r="C33" s="2">
        <v>1</v>
      </c>
      <c r="E33" s="2">
        <v>1</v>
      </c>
      <c r="G33" s="2">
        <v>1</v>
      </c>
      <c r="K33" s="2">
        <v>1</v>
      </c>
      <c r="M33" s="2">
        <v>1</v>
      </c>
      <c r="O33" s="2">
        <v>1</v>
      </c>
      <c r="Q33" s="2">
        <v>1</v>
      </c>
      <c r="S33" s="2">
        <v>1</v>
      </c>
      <c r="Y33" s="2">
        <v>1</v>
      </c>
      <c r="AA33" s="2">
        <v>1</v>
      </c>
      <c r="AC33" s="2">
        <v>1</v>
      </c>
      <c r="AE33" s="2">
        <v>1</v>
      </c>
      <c r="AG33" s="2">
        <v>1</v>
      </c>
    </row>
    <row r="34" spans="1:35" s="4" customFormat="1" x14ac:dyDescent="0.45">
      <c r="A34" s="4" t="str">
        <f>IFERROR(Members!C32,"")</f>
        <v>Hiles, Elizabeth</v>
      </c>
    </row>
    <row r="35" spans="1:35" x14ac:dyDescent="0.45">
      <c r="A35" s="2" t="str">
        <f>IFERROR(Members!C33,"")</f>
        <v>Hogan, Owen</v>
      </c>
    </row>
    <row r="36" spans="1:35" s="4" customFormat="1" x14ac:dyDescent="0.45">
      <c r="A36" s="4" t="str">
        <f>IFERROR(Members!C34,"")</f>
        <v>Hopper, Ernest</v>
      </c>
    </row>
    <row r="37" spans="1:35" x14ac:dyDescent="0.45">
      <c r="A37" s="2" t="str">
        <f>IFERROR(Members!C35,"")</f>
        <v>Irizarry, Joel</v>
      </c>
      <c r="U37" s="2">
        <v>1</v>
      </c>
    </row>
    <row r="38" spans="1:35" s="4" customFormat="1" x14ac:dyDescent="0.45">
      <c r="A38" s="4" t="str">
        <f>IFERROR(Members!C36,"")</f>
        <v>James, A'Iyana</v>
      </c>
    </row>
    <row r="39" spans="1:35" x14ac:dyDescent="0.45">
      <c r="A39" s="2" t="str">
        <f>IFERROR(Members!C37,"")</f>
        <v>Jimenez, Nathan</v>
      </c>
      <c r="O39" s="2">
        <v>1</v>
      </c>
      <c r="AA39" s="2">
        <v>1</v>
      </c>
    </row>
    <row r="40" spans="1:35" s="4" customFormat="1" x14ac:dyDescent="0.45">
      <c r="A40" s="4" t="str">
        <f>IFERROR(Members!C38,"")</f>
        <v>Johansen, Kylie</v>
      </c>
    </row>
    <row r="41" spans="1:35" x14ac:dyDescent="0.45">
      <c r="A41" s="2" t="str">
        <f>IFERROR(Members!C39,"")</f>
        <v>Klima, Anthony</v>
      </c>
      <c r="Y41" s="2">
        <v>1</v>
      </c>
    </row>
    <row r="42" spans="1:35" s="4" customFormat="1" x14ac:dyDescent="0.45">
      <c r="A42" s="4" t="str">
        <f>IFERROR(Members!C40,"")</f>
        <v>Kondrukevich, Andrey</v>
      </c>
      <c r="E42" s="4">
        <v>1</v>
      </c>
      <c r="G42" s="4">
        <v>1</v>
      </c>
      <c r="I42" s="4">
        <v>1</v>
      </c>
      <c r="K42" s="4">
        <v>1</v>
      </c>
      <c r="M42" s="4">
        <v>1</v>
      </c>
      <c r="O42" s="4">
        <v>1</v>
      </c>
      <c r="S42" s="4">
        <v>1</v>
      </c>
      <c r="U42" s="4">
        <v>1</v>
      </c>
      <c r="W42" s="4">
        <v>1</v>
      </c>
      <c r="Y42" s="4">
        <v>1</v>
      </c>
      <c r="AE42" s="4">
        <v>1</v>
      </c>
      <c r="AG42" s="4">
        <v>1</v>
      </c>
    </row>
    <row r="43" spans="1:35" x14ac:dyDescent="0.45">
      <c r="A43" s="2" t="str">
        <f>IFERROR(Members!C41,"")</f>
        <v>Lane, Grace</v>
      </c>
      <c r="O43" s="2">
        <v>1</v>
      </c>
      <c r="W43" s="2">
        <v>1</v>
      </c>
      <c r="AA43" s="2">
        <v>1</v>
      </c>
      <c r="AE43" s="2">
        <v>1</v>
      </c>
      <c r="AI43" s="2">
        <v>1</v>
      </c>
    </row>
    <row r="44" spans="1:35" s="4" customFormat="1" x14ac:dyDescent="0.45">
      <c r="A44" s="4" t="str">
        <f>IFERROR(Members!C42,"")</f>
        <v>Lanza, Jack</v>
      </c>
    </row>
    <row r="45" spans="1:35" x14ac:dyDescent="0.45">
      <c r="A45" s="2" t="str">
        <f>IFERROR(Members!C43,"")</f>
        <v>Espinal, Darem Lizardo</v>
      </c>
    </row>
    <row r="46" spans="1:35" s="4" customFormat="1" x14ac:dyDescent="0.45">
      <c r="A46" s="4" t="str">
        <f>IFERROR(Members!C44,"")</f>
        <v>Lopiano, Ashley</v>
      </c>
    </row>
    <row r="47" spans="1:35" x14ac:dyDescent="0.45">
      <c r="A47" s="2" t="str">
        <f>IFERROR(Members!C45,"")</f>
        <v>Lopiano, Emily</v>
      </c>
    </row>
    <row r="48" spans="1:35" s="4" customFormat="1" x14ac:dyDescent="0.45">
      <c r="A48" s="4" t="str">
        <f>IFERROR(Members!C46,"")</f>
        <v>Lopez, Genesis Lozada</v>
      </c>
    </row>
    <row r="49" spans="1:39" x14ac:dyDescent="0.45">
      <c r="A49" s="2" t="str">
        <f>IFERROR(Members!C47,"")</f>
        <v>Lucaric, Patrick</v>
      </c>
      <c r="E49" s="2">
        <v>1</v>
      </c>
      <c r="G49" s="2">
        <v>1</v>
      </c>
      <c r="H49" s="2">
        <v>1</v>
      </c>
      <c r="K49" s="2">
        <v>1</v>
      </c>
      <c r="O49" s="2">
        <v>1</v>
      </c>
      <c r="Q49" s="2">
        <v>0.5</v>
      </c>
      <c r="S49" s="2">
        <v>1</v>
      </c>
    </row>
    <row r="50" spans="1:39" s="4" customFormat="1" x14ac:dyDescent="0.45">
      <c r="A50" s="4" t="str">
        <f>IFERROR(Members!C48,"")</f>
        <v>MacDonald, Chelbie</v>
      </c>
    </row>
    <row r="51" spans="1:39" x14ac:dyDescent="0.45">
      <c r="A51" s="2" t="str">
        <f>IFERROR(Members!C49,"")</f>
        <v>Maffei, Annabella</v>
      </c>
      <c r="O51" s="2">
        <v>1</v>
      </c>
    </row>
    <row r="52" spans="1:39" s="4" customFormat="1" x14ac:dyDescent="0.45">
      <c r="A52" s="4" t="str">
        <f>IFERROR(Members!C50,"")</f>
        <v>Maurice, Bella</v>
      </c>
      <c r="E52" s="4">
        <v>1</v>
      </c>
      <c r="W52" s="4">
        <v>1</v>
      </c>
      <c r="Y52" s="4">
        <v>1</v>
      </c>
    </row>
    <row r="53" spans="1:39" x14ac:dyDescent="0.45">
      <c r="A53" s="2" t="str">
        <f>IFERROR(Members!C51,"")</f>
        <v>Miles, Amarius</v>
      </c>
    </row>
    <row r="54" spans="1:39" s="4" customFormat="1" x14ac:dyDescent="0.45">
      <c r="A54" s="4" t="str">
        <f>IFERROR(Members!C52,"")</f>
        <v>Nikolajski, Aria</v>
      </c>
      <c r="E54" s="4">
        <v>1</v>
      </c>
      <c r="G54" s="4">
        <v>1</v>
      </c>
      <c r="Q54" s="4">
        <v>1</v>
      </c>
      <c r="S54" s="4">
        <v>1</v>
      </c>
      <c r="U54" s="4">
        <v>1</v>
      </c>
      <c r="AC54" s="4">
        <v>1</v>
      </c>
      <c r="AG54" s="4">
        <v>1</v>
      </c>
      <c r="AM54" s="4">
        <v>1</v>
      </c>
    </row>
    <row r="55" spans="1:39" x14ac:dyDescent="0.45">
      <c r="A55" s="2" t="str">
        <f>IFERROR(Members!C53,"")</f>
        <v>Nunez, Gianna</v>
      </c>
    </row>
    <row r="56" spans="1:39" s="4" customFormat="1" x14ac:dyDescent="0.45">
      <c r="A56" s="4" t="str">
        <f>IFERROR(Members!C54,"")</f>
        <v>O'Cull, Randi</v>
      </c>
      <c r="N56" s="4">
        <v>1</v>
      </c>
    </row>
    <row r="57" spans="1:39" x14ac:dyDescent="0.45">
      <c r="A57" s="2" t="str">
        <f>IFERROR(Members!C55,"")</f>
        <v>Packer, Mckennly</v>
      </c>
      <c r="E57" s="2">
        <v>1</v>
      </c>
    </row>
    <row r="58" spans="1:39" s="4" customFormat="1" x14ac:dyDescent="0.45">
      <c r="A58" s="4" t="str">
        <f>IFERROR(Members!C56,"")</f>
        <v>Padro, Isabella</v>
      </c>
      <c r="M58" s="4">
        <v>1</v>
      </c>
      <c r="O58" s="4">
        <v>1</v>
      </c>
      <c r="W58" s="4">
        <v>1</v>
      </c>
    </row>
    <row r="59" spans="1:39" x14ac:dyDescent="0.45">
      <c r="A59" s="2" t="str">
        <f>IFERROR(Members!C57,"")</f>
        <v>Pagan, Jasmine</v>
      </c>
    </row>
    <row r="60" spans="1:39" s="4" customFormat="1" x14ac:dyDescent="0.45">
      <c r="A60" s="4" t="str">
        <f>IFERROR(Members!C58,"")</f>
        <v>Page, Madison</v>
      </c>
    </row>
    <row r="61" spans="1:39" x14ac:dyDescent="0.45">
      <c r="A61" s="2" t="str">
        <f>IFERROR(Members!C59,"")</f>
        <v>Paradiso, Victoria</v>
      </c>
    </row>
    <row r="62" spans="1:39" s="4" customFormat="1" x14ac:dyDescent="0.45">
      <c r="A62" s="4" t="str">
        <f>IFERROR(Members!C60,"")</f>
        <v>Echevarria, Mia Perez</v>
      </c>
    </row>
    <row r="63" spans="1:39" x14ac:dyDescent="0.45">
      <c r="A63" s="2" t="str">
        <f>IFERROR(Members!C61,"")</f>
        <v>Reser, Seanna</v>
      </c>
      <c r="C63" s="2">
        <v>1</v>
      </c>
    </row>
    <row r="64" spans="1:39" s="4" customFormat="1" x14ac:dyDescent="0.45">
      <c r="A64" s="4" t="str">
        <f>IFERROR(Members!C62,"")</f>
        <v>Reyes, Aryanna</v>
      </c>
      <c r="S64" s="4">
        <v>1</v>
      </c>
      <c r="W64" s="4">
        <v>1</v>
      </c>
      <c r="AI64" s="4">
        <v>1</v>
      </c>
    </row>
    <row r="65" spans="1:39" x14ac:dyDescent="0.45">
      <c r="A65" s="2" t="str">
        <f>IFERROR(Members!C63,"")</f>
        <v>Rhea-Enriquez, Tegan</v>
      </c>
      <c r="AK65" s="2">
        <v>1</v>
      </c>
      <c r="AM65" s="2">
        <v>1</v>
      </c>
    </row>
    <row r="66" spans="1:39" s="4" customFormat="1" x14ac:dyDescent="0.45">
      <c r="A66" s="4" t="str">
        <f>IFERROR(Members!C64,"")</f>
        <v>Chilel, Allen Romero</v>
      </c>
    </row>
    <row r="67" spans="1:39" x14ac:dyDescent="0.45">
      <c r="A67" s="2" t="str">
        <f>IFERROR(Members!C65,"")</f>
        <v>Oro, Raglan Roper</v>
      </c>
    </row>
    <row r="68" spans="1:39" s="4" customFormat="1" x14ac:dyDescent="0.45">
      <c r="A68" s="4" t="str">
        <f>IFERROR(Members!C66,"")</f>
        <v>Schmeiser, Eric</v>
      </c>
      <c r="W68" s="4">
        <v>1</v>
      </c>
    </row>
    <row r="69" spans="1:39" x14ac:dyDescent="0.45">
      <c r="A69" s="2" t="str">
        <f>IFERROR(Members!C67,"")</f>
        <v>Sergi, Gabriella</v>
      </c>
      <c r="W69" s="2">
        <v>1</v>
      </c>
      <c r="AA69" s="2">
        <v>1</v>
      </c>
      <c r="AC69" s="2">
        <v>1</v>
      </c>
    </row>
    <row r="70" spans="1:39" s="4" customFormat="1" x14ac:dyDescent="0.45">
      <c r="A70" s="4" t="str">
        <f>IFERROR(Members!C68,"")</f>
        <v>Shelton, Sydnie</v>
      </c>
      <c r="I70" s="4">
        <v>1</v>
      </c>
      <c r="U70" s="4">
        <v>1</v>
      </c>
      <c r="Y70" s="4">
        <v>0.5</v>
      </c>
    </row>
    <row r="71" spans="1:39" x14ac:dyDescent="0.45">
      <c r="A71" s="2" t="str">
        <f>IFERROR(Members!C69,"")</f>
        <v>Sirolli, Regan</v>
      </c>
      <c r="B71" s="2">
        <v>0.5</v>
      </c>
      <c r="U71" s="2">
        <v>1</v>
      </c>
    </row>
    <row r="72" spans="1:39" s="4" customFormat="1" x14ac:dyDescent="0.45">
      <c r="A72" s="4" t="str">
        <f>IFERROR(Members!C70,"")</f>
        <v>Skinner, Cara</v>
      </c>
    </row>
    <row r="73" spans="1:39" x14ac:dyDescent="0.45">
      <c r="A73" s="2" t="str">
        <f>IFERROR(Members!C71,"")</f>
        <v>Stalbaum, Rylie</v>
      </c>
    </row>
    <row r="74" spans="1:39" s="4" customFormat="1" x14ac:dyDescent="0.45">
      <c r="A74" s="4" t="str">
        <f>IFERROR(Members!C72,"")</f>
        <v>Stem, Ariana</v>
      </c>
      <c r="G74" s="4">
        <v>1</v>
      </c>
      <c r="O74" s="4">
        <v>1</v>
      </c>
      <c r="Q74" s="4">
        <v>1</v>
      </c>
      <c r="W74" s="4">
        <v>1</v>
      </c>
      <c r="AG74" s="4">
        <v>1</v>
      </c>
      <c r="AM74" s="4">
        <v>1</v>
      </c>
    </row>
    <row r="75" spans="1:39" x14ac:dyDescent="0.45">
      <c r="A75" s="2" t="str">
        <f>IFERROR(Members!C73,"")</f>
        <v>Stewart, Grayson</v>
      </c>
      <c r="M75" s="2">
        <v>1</v>
      </c>
      <c r="O75" s="2">
        <v>1</v>
      </c>
      <c r="S75" s="2">
        <v>1</v>
      </c>
    </row>
    <row r="76" spans="1:39" s="4" customFormat="1" x14ac:dyDescent="0.45">
      <c r="A76" s="4" t="str">
        <f>IFERROR(Members!C74,"")</f>
        <v>Streb, Mackenzie</v>
      </c>
      <c r="AA76" s="4">
        <v>1</v>
      </c>
    </row>
    <row r="77" spans="1:39" x14ac:dyDescent="0.45">
      <c r="A77" s="2" t="str">
        <f>IFERROR(Members!C75,"")</f>
        <v>Stuck, Dawson</v>
      </c>
      <c r="E77" s="2">
        <v>1</v>
      </c>
    </row>
    <row r="78" spans="1:39" s="4" customFormat="1" x14ac:dyDescent="0.45">
      <c r="A78" s="4" t="str">
        <f>IFERROR(Members!C76,"")</f>
        <v>Tienter-McCready, Devlin</v>
      </c>
      <c r="M78" s="4">
        <v>1</v>
      </c>
      <c r="Q78" s="4">
        <v>1</v>
      </c>
      <c r="AA78" s="4">
        <v>1</v>
      </c>
      <c r="AE78" s="4">
        <v>1</v>
      </c>
      <c r="AM78" s="4">
        <v>1</v>
      </c>
    </row>
    <row r="79" spans="1:39" x14ac:dyDescent="0.45">
      <c r="A79" s="2" t="str">
        <f>IFERROR(Members!C77,"")</f>
        <v>Torres, Gabriela</v>
      </c>
    </row>
    <row r="80" spans="1:39" s="4" customFormat="1" x14ac:dyDescent="0.45">
      <c r="A80" s="4" t="str">
        <f>IFERROR(Members!C78,"")</f>
        <v>Turner, Alyssa</v>
      </c>
    </row>
    <row r="81" spans="1:35" x14ac:dyDescent="0.45">
      <c r="A81" s="2" t="str">
        <f>IFERROR(Members!C79,"")</f>
        <v>Turrel, Savanah</v>
      </c>
      <c r="G81" s="2">
        <v>1</v>
      </c>
    </row>
    <row r="82" spans="1:35" s="4" customFormat="1" x14ac:dyDescent="0.45">
      <c r="A82" s="4" t="str">
        <f>IFERROR(Members!C80,"")</f>
        <v>Villeda, Natalia</v>
      </c>
      <c r="S82" s="4">
        <v>1</v>
      </c>
      <c r="W82" s="4">
        <v>1</v>
      </c>
      <c r="AC82" s="4">
        <v>1</v>
      </c>
      <c r="AI82" s="4">
        <v>1</v>
      </c>
    </row>
    <row r="83" spans="1:35" x14ac:dyDescent="0.45">
      <c r="A83" s="2" t="str">
        <f>IFERROR(Members!C81,"")</f>
        <v>Void, A.Dove</v>
      </c>
    </row>
    <row r="84" spans="1:35" s="4" customFormat="1" x14ac:dyDescent="0.45">
      <c r="A84" s="4" t="str">
        <f>IFERROR(Members!C82,"")</f>
        <v>Watkins, Chris</v>
      </c>
      <c r="G84" s="4">
        <v>1</v>
      </c>
      <c r="I84" s="4">
        <v>1</v>
      </c>
      <c r="K84" s="4">
        <v>1</v>
      </c>
    </row>
    <row r="85" spans="1:35" x14ac:dyDescent="0.45">
      <c r="A85" s="2" t="str">
        <f>IFERROR(Members!C83,"")</f>
        <v>Wutzler, Jason</v>
      </c>
      <c r="C85" s="2">
        <v>1</v>
      </c>
      <c r="E85" s="2">
        <v>1</v>
      </c>
      <c r="K85" s="2">
        <v>1</v>
      </c>
      <c r="M85" s="2">
        <v>1</v>
      </c>
      <c r="O85" s="2">
        <v>1</v>
      </c>
      <c r="Q85" s="2">
        <v>1</v>
      </c>
      <c r="S85" s="2">
        <v>1</v>
      </c>
      <c r="U85" s="2">
        <v>1</v>
      </c>
      <c r="W85" s="2">
        <v>1</v>
      </c>
      <c r="Y85" s="2">
        <v>1</v>
      </c>
      <c r="AA85" s="2">
        <v>1</v>
      </c>
      <c r="AC85" s="2">
        <v>1</v>
      </c>
      <c r="AE85" s="2">
        <v>1</v>
      </c>
      <c r="AG85" s="2">
        <v>1</v>
      </c>
    </row>
    <row r="86" spans="1:35" s="4" customFormat="1" x14ac:dyDescent="0.45">
      <c r="A86" s="4" t="str">
        <f>IFERROR(Members!C84,"")</f>
        <v>Wynn, Shannen</v>
      </c>
      <c r="C86" s="4">
        <v>1</v>
      </c>
      <c r="E86" s="4">
        <v>1</v>
      </c>
      <c r="G86" s="4">
        <v>1</v>
      </c>
      <c r="I86" s="4">
        <v>1</v>
      </c>
      <c r="J86" s="4">
        <v>0.5</v>
      </c>
      <c r="K86" s="4">
        <v>1</v>
      </c>
      <c r="M86" s="4">
        <v>1</v>
      </c>
      <c r="O86" s="4">
        <v>1</v>
      </c>
      <c r="S86" s="4">
        <v>1</v>
      </c>
      <c r="U86" s="4">
        <v>1</v>
      </c>
      <c r="Y86" s="4">
        <v>1</v>
      </c>
      <c r="AA86" s="4">
        <v>1</v>
      </c>
      <c r="AC86" s="4">
        <v>1</v>
      </c>
      <c r="AE86" s="4">
        <v>1</v>
      </c>
      <c r="AI86" s="4">
        <v>1.5</v>
      </c>
    </row>
    <row r="87" spans="1:35" x14ac:dyDescent="0.45">
      <c r="A87" s="2" t="str">
        <f>IFERROR(Members!C85,"")</f>
        <v/>
      </c>
    </row>
    <row r="88" spans="1:35" s="4" customFormat="1" x14ac:dyDescent="0.45"/>
    <row r="90" spans="1:35" s="4" customFormat="1" x14ac:dyDescent="0.45"/>
    <row r="92" spans="1:35" s="4" customFormat="1" x14ac:dyDescent="0.45"/>
    <row r="94" spans="1:35" s="4" customFormat="1" x14ac:dyDescent="0.45"/>
    <row r="96" spans="1:35" s="4" customFormat="1" x14ac:dyDescent="0.45"/>
    <row r="98" spans="1:1" s="4" customFormat="1" x14ac:dyDescent="0.45"/>
    <row r="100" spans="1:1" s="4" customFormat="1" x14ac:dyDescent="0.45"/>
    <row r="101" spans="1:1" x14ac:dyDescent="0.45">
      <c r="A101" s="2" t="str">
        <f>IFERROR(Members!C99,"")</f>
        <v/>
      </c>
    </row>
    <row r="102" spans="1:1" x14ac:dyDescent="0.45">
      <c r="A102" s="2" t="str">
        <f>IFERROR(Members!C100,"")</f>
        <v/>
      </c>
    </row>
    <row r="103" spans="1:1" x14ac:dyDescent="0.45">
      <c r="A103" s="2" t="str">
        <f>IFERROR(Members!C101,"")</f>
        <v/>
      </c>
    </row>
    <row r="104" spans="1:1" x14ac:dyDescent="0.45">
      <c r="A104" s="2" t="str">
        <f>IFERROR(Members!C102,"")</f>
        <v/>
      </c>
    </row>
    <row r="105" spans="1:1" x14ac:dyDescent="0.45">
      <c r="A105" s="2" t="str">
        <f>IFERROR(Members!C103,"")</f>
        <v/>
      </c>
    </row>
    <row r="106" spans="1:1" x14ac:dyDescent="0.45">
      <c r="A106" s="2" t="str">
        <f>IFERROR(Members!C104,"")</f>
        <v/>
      </c>
    </row>
    <row r="107" spans="1:1" x14ac:dyDescent="0.45">
      <c r="A107" s="2" t="str">
        <f>IFERROR(Members!C105,"")</f>
        <v/>
      </c>
    </row>
    <row r="108" spans="1:1" x14ac:dyDescent="0.45">
      <c r="A108" s="2" t="str">
        <f>IFERROR(Members!C106,"")</f>
        <v/>
      </c>
    </row>
    <row r="109" spans="1:1" x14ac:dyDescent="0.45">
      <c r="A109" s="2" t="str">
        <f>IFERROR(Members!C107,"")</f>
        <v/>
      </c>
    </row>
    <row r="110" spans="1:1" x14ac:dyDescent="0.45">
      <c r="A110" s="2" t="str">
        <f>IFERROR(Members!C108,"")</f>
        <v/>
      </c>
    </row>
    <row r="111" spans="1:1" x14ac:dyDescent="0.45">
      <c r="A111" s="2" t="str">
        <f>IFERROR(Members!C109,"")</f>
        <v/>
      </c>
    </row>
    <row r="112" spans="1:1" x14ac:dyDescent="0.45">
      <c r="A112" s="2" t="str">
        <f>IFERROR(Members!C110,"")</f>
        <v/>
      </c>
    </row>
    <row r="113" spans="1:1" x14ac:dyDescent="0.45">
      <c r="A113" s="2" t="str">
        <f>IFERROR(Members!C111,"")</f>
        <v/>
      </c>
    </row>
    <row r="114" spans="1:1" x14ac:dyDescent="0.45">
      <c r="A114" s="2" t="str">
        <f>IFERROR(Members!C112,"")</f>
        <v/>
      </c>
    </row>
    <row r="115" spans="1:1" x14ac:dyDescent="0.45">
      <c r="A115" s="2" t="str">
        <f>IFERROR(Members!C113,"")</f>
        <v/>
      </c>
    </row>
    <row r="116" spans="1:1" x14ac:dyDescent="0.45">
      <c r="A116" s="2" t="str">
        <f>IFERROR(Members!C114,"")</f>
        <v/>
      </c>
    </row>
    <row r="117" spans="1:1" x14ac:dyDescent="0.45">
      <c r="A117" s="2" t="str">
        <f>IFERROR(Members!C115,"")</f>
        <v/>
      </c>
    </row>
    <row r="118" spans="1:1" x14ac:dyDescent="0.45">
      <c r="A118" s="2" t="str">
        <f>IFERROR(Members!C116,"")</f>
        <v/>
      </c>
    </row>
    <row r="119" spans="1:1" x14ac:dyDescent="0.45">
      <c r="A119" s="2" t="str">
        <f>IFERROR(Members!C117,"")</f>
        <v/>
      </c>
    </row>
    <row r="120" spans="1:1" x14ac:dyDescent="0.45">
      <c r="A120" s="2" t="str">
        <f>IFERROR(Members!C118,"")</f>
        <v/>
      </c>
    </row>
    <row r="121" spans="1:1" x14ac:dyDescent="0.45">
      <c r="A121" s="2" t="str">
        <f>IFERROR(Members!C119,"")</f>
        <v/>
      </c>
    </row>
    <row r="122" spans="1:1" x14ac:dyDescent="0.45">
      <c r="A122" s="2" t="str">
        <f>IFERROR(Members!C120,"")</f>
        <v/>
      </c>
    </row>
    <row r="123" spans="1:1" x14ac:dyDescent="0.45">
      <c r="A123" s="2" t="str">
        <f>IFERROR(Members!C121,"")</f>
        <v/>
      </c>
    </row>
    <row r="124" spans="1:1" x14ac:dyDescent="0.45">
      <c r="A124" s="2" t="str">
        <f>IFERROR(Members!C122,"")</f>
        <v/>
      </c>
    </row>
    <row r="125" spans="1:1" x14ac:dyDescent="0.45">
      <c r="A125" s="2" t="str">
        <f>IFERROR(Members!C123,"")</f>
        <v/>
      </c>
    </row>
    <row r="126" spans="1:1" x14ac:dyDescent="0.45">
      <c r="A126" s="2" t="str">
        <f>IFERROR(Members!C124,"")</f>
        <v/>
      </c>
    </row>
    <row r="127" spans="1:1" x14ac:dyDescent="0.45">
      <c r="A127" s="2" t="str">
        <f>IFERROR(Members!C125,"")</f>
        <v/>
      </c>
    </row>
    <row r="128" spans="1:1" x14ac:dyDescent="0.45">
      <c r="A128" s="2" t="str">
        <f>IFERROR(Members!C126,"")</f>
        <v/>
      </c>
    </row>
    <row r="129" spans="1:1" x14ac:dyDescent="0.45">
      <c r="A129" s="2" t="str">
        <f>IFERROR(Members!C127,"")</f>
        <v/>
      </c>
    </row>
    <row r="130" spans="1:1" x14ac:dyDescent="0.45">
      <c r="A130" s="2" t="str">
        <f>IFERROR(Members!C128,"")</f>
        <v/>
      </c>
    </row>
    <row r="131" spans="1:1" x14ac:dyDescent="0.45">
      <c r="A131" s="2" t="str">
        <f>IFERROR(Members!C129,"")</f>
        <v/>
      </c>
    </row>
    <row r="132" spans="1:1" x14ac:dyDescent="0.45">
      <c r="A132" s="2" t="str">
        <f>IFERROR(Members!C130,"")</f>
        <v/>
      </c>
    </row>
    <row r="133" spans="1:1" x14ac:dyDescent="0.45">
      <c r="A133" s="2" t="str">
        <f>IFERROR(Members!C131,"")</f>
        <v/>
      </c>
    </row>
    <row r="134" spans="1:1" x14ac:dyDescent="0.45">
      <c r="A134" s="2" t="str">
        <f>IFERROR(Members!C132,"")</f>
        <v/>
      </c>
    </row>
    <row r="135" spans="1:1" x14ac:dyDescent="0.45">
      <c r="A135" s="2" t="str">
        <f>IFERROR(Members!C133,"")</f>
        <v/>
      </c>
    </row>
    <row r="136" spans="1:1" x14ac:dyDescent="0.45">
      <c r="A136" s="2" t="str">
        <f>IFERROR(Members!C134,"")</f>
        <v/>
      </c>
    </row>
    <row r="137" spans="1:1" x14ac:dyDescent="0.45">
      <c r="A137" s="2" t="str">
        <f>IFERROR(Members!C135,"")</f>
        <v/>
      </c>
    </row>
    <row r="138" spans="1:1" x14ac:dyDescent="0.45">
      <c r="A138" s="2" t="str">
        <f>IFERROR(Members!C136,"")</f>
        <v/>
      </c>
    </row>
    <row r="139" spans="1:1" x14ac:dyDescent="0.45">
      <c r="A139" s="2" t="str">
        <f>IFERROR(Members!C137,"")</f>
        <v/>
      </c>
    </row>
    <row r="140" spans="1:1" x14ac:dyDescent="0.45">
      <c r="A140" s="2" t="str">
        <f>IFERROR(Members!C138,"")</f>
        <v/>
      </c>
    </row>
    <row r="141" spans="1:1" x14ac:dyDescent="0.45">
      <c r="A141" s="2" t="str">
        <f>IFERROR(Members!C139,"")</f>
        <v/>
      </c>
    </row>
    <row r="142" spans="1:1" x14ac:dyDescent="0.45">
      <c r="A142" s="2" t="str">
        <f>IFERROR(Members!C140,"")</f>
        <v/>
      </c>
    </row>
    <row r="143" spans="1:1" x14ac:dyDescent="0.45">
      <c r="A143" s="2" t="str">
        <f>IFERROR(Members!C141,"")</f>
        <v/>
      </c>
    </row>
    <row r="144" spans="1:1" x14ac:dyDescent="0.45">
      <c r="A144" s="2" t="str">
        <f>IFERROR(Members!C142,"")</f>
        <v/>
      </c>
    </row>
    <row r="145" spans="1:1" x14ac:dyDescent="0.45">
      <c r="A145" s="2" t="str">
        <f>IFERROR(Members!C143,"")</f>
        <v/>
      </c>
    </row>
    <row r="146" spans="1:1" x14ac:dyDescent="0.45">
      <c r="A146" s="2" t="str">
        <f>IFERROR(Members!C144,"")</f>
        <v/>
      </c>
    </row>
    <row r="147" spans="1:1" x14ac:dyDescent="0.45">
      <c r="A147" s="2" t="str">
        <f>IFERROR(Members!C145,"")</f>
        <v/>
      </c>
    </row>
    <row r="148" spans="1:1" x14ac:dyDescent="0.45">
      <c r="A148" s="2" t="str">
        <f>IFERROR(Members!C146,"")</f>
        <v/>
      </c>
    </row>
    <row r="149" spans="1:1" x14ac:dyDescent="0.45">
      <c r="A149" s="2" t="str">
        <f>IFERROR(Members!C147,"")</f>
        <v/>
      </c>
    </row>
    <row r="150" spans="1:1" x14ac:dyDescent="0.45">
      <c r="A150" s="2" t="str">
        <f>IFERROR(Members!C148,"")</f>
        <v/>
      </c>
    </row>
    <row r="151" spans="1:1" x14ac:dyDescent="0.45">
      <c r="A151" s="2" t="str">
        <f>IFERROR(Members!C149,"")</f>
        <v/>
      </c>
    </row>
    <row r="152" spans="1:1" x14ac:dyDescent="0.45">
      <c r="A152" s="2" t="str">
        <f>IFERROR(Members!C150,"")</f>
        <v/>
      </c>
    </row>
    <row r="153" spans="1:1" x14ac:dyDescent="0.45">
      <c r="A153" s="2" t="str">
        <f>IFERROR(Members!C151,"")</f>
        <v/>
      </c>
    </row>
    <row r="154" spans="1:1" x14ac:dyDescent="0.45">
      <c r="A154" s="2" t="str">
        <f>IFERROR(Members!C152,"")</f>
        <v/>
      </c>
    </row>
    <row r="155" spans="1:1" x14ac:dyDescent="0.45">
      <c r="A155" s="2" t="str">
        <f>IFERROR(Members!C153,"")</f>
        <v/>
      </c>
    </row>
    <row r="156" spans="1:1" x14ac:dyDescent="0.45">
      <c r="A156" s="2" t="str">
        <f>IFERROR(Members!C154,"")</f>
        <v/>
      </c>
    </row>
    <row r="157" spans="1:1" x14ac:dyDescent="0.45">
      <c r="A157" s="2" t="str">
        <f>IFERROR(Members!C155,"")</f>
        <v/>
      </c>
    </row>
    <row r="158" spans="1:1" x14ac:dyDescent="0.45">
      <c r="A158" s="2" t="str">
        <f>IFERROR(Members!C156,"")</f>
        <v/>
      </c>
    </row>
    <row r="159" spans="1:1" x14ac:dyDescent="0.45">
      <c r="A159" s="2" t="str">
        <f>IFERROR(Members!C157,"")</f>
        <v/>
      </c>
    </row>
    <row r="160" spans="1:1" x14ac:dyDescent="0.45">
      <c r="A160" s="2" t="str">
        <f>IFERROR(Members!C158,"")</f>
        <v/>
      </c>
    </row>
    <row r="161" spans="1:1" x14ac:dyDescent="0.45">
      <c r="A161" s="2" t="str">
        <f>IFERROR(Members!C159,"")</f>
        <v/>
      </c>
    </row>
    <row r="162" spans="1:1" x14ac:dyDescent="0.45">
      <c r="A162" s="2" t="str">
        <f>IFERROR(Members!C160,"")</f>
        <v/>
      </c>
    </row>
    <row r="163" spans="1:1" x14ac:dyDescent="0.45">
      <c r="A163" s="2" t="str">
        <f>IFERROR(Members!C161,"")</f>
        <v/>
      </c>
    </row>
    <row r="164" spans="1:1" x14ac:dyDescent="0.45">
      <c r="A164" s="2" t="str">
        <f>IFERROR(Members!C162,"")</f>
        <v/>
      </c>
    </row>
    <row r="165" spans="1:1" x14ac:dyDescent="0.45">
      <c r="A165" s="2" t="str">
        <f>IFERROR(Members!C163,"")</f>
        <v/>
      </c>
    </row>
    <row r="166" spans="1:1" x14ac:dyDescent="0.45">
      <c r="A166" s="2" t="str">
        <f>IFERROR(Members!C164,"")</f>
        <v/>
      </c>
    </row>
    <row r="167" spans="1:1" x14ac:dyDescent="0.45">
      <c r="A167" s="2" t="str">
        <f>IFERROR(Members!C165,"")</f>
        <v/>
      </c>
    </row>
    <row r="168" spans="1:1" x14ac:dyDescent="0.45">
      <c r="A168" s="2" t="str">
        <f>IFERROR(Members!C166,"")</f>
        <v/>
      </c>
    </row>
    <row r="169" spans="1:1" x14ac:dyDescent="0.45">
      <c r="A169" s="2" t="str">
        <f>IFERROR(Members!C167,"")</f>
        <v/>
      </c>
    </row>
    <row r="170" spans="1:1" x14ac:dyDescent="0.45">
      <c r="A170" s="2" t="str">
        <f>IFERROR(Members!C168,"")</f>
        <v/>
      </c>
    </row>
    <row r="171" spans="1:1" x14ac:dyDescent="0.45">
      <c r="A171" s="2" t="str">
        <f>IFERROR(Members!C169,"")</f>
        <v/>
      </c>
    </row>
    <row r="172" spans="1:1" x14ac:dyDescent="0.45">
      <c r="A172" s="2" t="str">
        <f>IFERROR(Members!C170,"")</f>
        <v/>
      </c>
    </row>
    <row r="173" spans="1:1" x14ac:dyDescent="0.45">
      <c r="A173" s="2" t="str">
        <f>IFERROR(Members!C171,"")</f>
        <v/>
      </c>
    </row>
    <row r="174" spans="1:1" x14ac:dyDescent="0.45">
      <c r="A174" s="2" t="str">
        <f>IFERROR(Members!C172,"")</f>
        <v/>
      </c>
    </row>
    <row r="175" spans="1:1" x14ac:dyDescent="0.45">
      <c r="A175" s="2" t="str">
        <f>IFERROR(Members!C173,"")</f>
        <v/>
      </c>
    </row>
    <row r="176" spans="1:1" x14ac:dyDescent="0.45">
      <c r="A176" s="2" t="str">
        <f>IFERROR(Members!C174,"")</f>
        <v/>
      </c>
    </row>
    <row r="177" spans="1:1" x14ac:dyDescent="0.45">
      <c r="A177" s="2" t="str">
        <f>IFERROR(Members!C175,"")</f>
        <v/>
      </c>
    </row>
    <row r="178" spans="1:1" x14ac:dyDescent="0.45">
      <c r="A178" s="2" t="str">
        <f>IFERROR(Members!C176,"")</f>
        <v/>
      </c>
    </row>
    <row r="179" spans="1:1" x14ac:dyDescent="0.45">
      <c r="A179" s="2" t="str">
        <f>IFERROR(Members!C177,"")</f>
        <v/>
      </c>
    </row>
    <row r="180" spans="1:1" x14ac:dyDescent="0.45">
      <c r="A180" s="2" t="str">
        <f>IFERROR(Members!C178,"")</f>
        <v/>
      </c>
    </row>
    <row r="181" spans="1:1" x14ac:dyDescent="0.45">
      <c r="A181" s="2" t="str">
        <f>IFERROR(Members!C179,"")</f>
        <v/>
      </c>
    </row>
    <row r="182" spans="1:1" x14ac:dyDescent="0.45">
      <c r="A182" s="2" t="str">
        <f>IFERROR(Members!C180,"")</f>
        <v/>
      </c>
    </row>
    <row r="183" spans="1:1" x14ac:dyDescent="0.45">
      <c r="A183" s="2" t="str">
        <f>IFERROR(Members!C181,"")</f>
        <v/>
      </c>
    </row>
    <row r="184" spans="1:1" x14ac:dyDescent="0.45">
      <c r="A184" s="2" t="str">
        <f>IFERROR(Members!C182,"")</f>
        <v/>
      </c>
    </row>
    <row r="185" spans="1:1" x14ac:dyDescent="0.45">
      <c r="A185" s="2" t="str">
        <f>IFERROR(Members!C183,"")</f>
        <v/>
      </c>
    </row>
    <row r="186" spans="1:1" x14ac:dyDescent="0.45">
      <c r="A186" s="2" t="str">
        <f>IFERROR(Members!C184,"")</f>
        <v/>
      </c>
    </row>
    <row r="187" spans="1:1" x14ac:dyDescent="0.45">
      <c r="A187" s="2" t="str">
        <f>IFERROR(Members!C185,"")</f>
        <v/>
      </c>
    </row>
    <row r="188" spans="1:1" x14ac:dyDescent="0.45">
      <c r="A188" s="2" t="str">
        <f>IFERROR(Members!C186,"")</f>
        <v/>
      </c>
    </row>
    <row r="189" spans="1:1" x14ac:dyDescent="0.45">
      <c r="A189" s="2" t="str">
        <f>IFERROR(Members!C187,"")</f>
        <v/>
      </c>
    </row>
    <row r="190" spans="1:1" x14ac:dyDescent="0.45">
      <c r="A190" s="2" t="str">
        <f>IFERROR(Members!C188,"")</f>
        <v/>
      </c>
    </row>
    <row r="191" spans="1:1" x14ac:dyDescent="0.45">
      <c r="A191" s="2" t="str">
        <f>IFERROR(Members!C189,"")</f>
        <v/>
      </c>
    </row>
    <row r="192" spans="1:1" x14ac:dyDescent="0.45">
      <c r="A192" s="2" t="str">
        <f>IFERROR(Members!C190,"")</f>
        <v/>
      </c>
    </row>
    <row r="193" spans="1:1" x14ac:dyDescent="0.45">
      <c r="A193" s="2" t="str">
        <f>IFERROR(Members!C191,"")</f>
        <v/>
      </c>
    </row>
    <row r="194" spans="1:1" x14ac:dyDescent="0.45">
      <c r="A194" s="2" t="str">
        <f>IFERROR(Members!C192,"")</f>
        <v/>
      </c>
    </row>
    <row r="195" spans="1:1" x14ac:dyDescent="0.45">
      <c r="A195" s="2" t="str">
        <f>IFERROR(Members!C193,"")</f>
        <v/>
      </c>
    </row>
    <row r="196" spans="1:1" x14ac:dyDescent="0.45">
      <c r="A196" s="2" t="str">
        <f>IFERROR(Members!C194,"")</f>
        <v/>
      </c>
    </row>
    <row r="197" spans="1:1" x14ac:dyDescent="0.45">
      <c r="A197" s="2" t="str">
        <f>IFERROR(Members!C195,"")</f>
        <v/>
      </c>
    </row>
    <row r="198" spans="1:1" x14ac:dyDescent="0.45">
      <c r="A198" s="2" t="str">
        <f>IFERROR(Members!C196,"")</f>
        <v/>
      </c>
    </row>
    <row r="199" spans="1:1" x14ac:dyDescent="0.45">
      <c r="A199" s="2" t="str">
        <f>IFERROR(Members!C197,"")</f>
        <v/>
      </c>
    </row>
    <row r="200" spans="1:1" x14ac:dyDescent="0.45">
      <c r="A200" s="2" t="str">
        <f>IFERROR(Members!C198,"")</f>
        <v/>
      </c>
    </row>
    <row r="201" spans="1:1" x14ac:dyDescent="0.45">
      <c r="A201" s="2" t="str">
        <f>IFERROR(Members!C199,"")</f>
        <v/>
      </c>
    </row>
    <row r="202" spans="1:1" x14ac:dyDescent="0.45">
      <c r="A202" s="2">
        <f>IFERROR(Members!C200,"")</f>
        <v>0</v>
      </c>
    </row>
  </sheetData>
  <mergeCells count="53">
    <mergeCell ref="CX2:CY2"/>
    <mergeCell ref="CZ2:DA2"/>
    <mergeCell ref="DB2:DC2"/>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T2:CU2"/>
    <mergeCell ref="CV2:CW2"/>
    <mergeCell ref="CJ2:CK2"/>
    <mergeCell ref="CL2:CM2"/>
    <mergeCell ref="CN2:CO2"/>
    <mergeCell ref="CP2:CQ2"/>
    <mergeCell ref="CR2:CS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1"/>
  <sheetViews>
    <sheetView workbookViewId="0">
      <selection activeCell="C11" sqref="C11"/>
    </sheetView>
  </sheetViews>
  <sheetFormatPr defaultRowHeight="14.25" x14ac:dyDescent="0.45"/>
  <cols>
    <col min="1" max="1" width="30.73046875" bestFit="1" customWidth="1"/>
    <col min="2" max="2" width="9.73046875" bestFit="1" customWidth="1"/>
    <col min="3" max="3" width="14.86328125" bestFit="1" customWidth="1"/>
    <col min="4" max="4" width="27.59765625" bestFit="1" customWidth="1"/>
    <col min="5" max="5" width="9.73046875" bestFit="1" customWidth="1"/>
    <col min="7" max="7" width="19.86328125" bestFit="1" customWidth="1"/>
  </cols>
  <sheetData>
    <row r="6" spans="1:5" x14ac:dyDescent="0.45">
      <c r="A6" s="2"/>
    </row>
    <row r="9" spans="1:5" x14ac:dyDescent="0.45">
      <c r="A9" s="3" t="s">
        <v>3</v>
      </c>
      <c r="B9" s="9" t="s">
        <v>0</v>
      </c>
      <c r="C9" s="9" t="s">
        <v>4</v>
      </c>
      <c r="D9" s="9" t="s">
        <v>5</v>
      </c>
    </row>
    <row r="10" spans="1:5" x14ac:dyDescent="0.45">
      <c r="A10" s="2" t="str">
        <f>IFERROR(Members!C3,"")</f>
        <v>Allen, Danielle</v>
      </c>
      <c r="B10" s="8"/>
      <c r="E10" s="8"/>
    </row>
    <row r="11" spans="1:5" x14ac:dyDescent="0.45">
      <c r="A11" s="4" t="str">
        <f>IFERROR(Members!C4,"")</f>
        <v>Anderson, Hayleigh</v>
      </c>
      <c r="B11" s="8"/>
    </row>
    <row r="12" spans="1:5" x14ac:dyDescent="0.45">
      <c r="A12" s="2" t="str">
        <f>IFERROR(Members!C5,"")</f>
        <v>Arnold, Mackenna</v>
      </c>
      <c r="B12" s="8"/>
    </row>
    <row r="13" spans="1:5" x14ac:dyDescent="0.45">
      <c r="A13" s="4" t="str">
        <f>IFERROR(Members!C6,"")</f>
        <v>Attenhofer, Bryce</v>
      </c>
      <c r="B13" s="8"/>
    </row>
    <row r="14" spans="1:5" x14ac:dyDescent="0.45">
      <c r="A14" s="2" t="str">
        <f>IFERROR(Members!C7,"")</f>
        <v>Aviles, Jesairys</v>
      </c>
      <c r="B14" s="8"/>
    </row>
    <row r="15" spans="1:5" x14ac:dyDescent="0.45">
      <c r="A15" s="4" t="str">
        <f>IFERROR(Members!C8,"")</f>
        <v>Ayala, Peyton</v>
      </c>
      <c r="B15" s="8"/>
    </row>
    <row r="16" spans="1:5" x14ac:dyDescent="0.45">
      <c r="A16" s="2" t="str">
        <f>IFERROR(Members!C9,"")</f>
        <v>Aylward, Aidan</v>
      </c>
      <c r="B16" s="8"/>
    </row>
    <row r="17" spans="1:2" x14ac:dyDescent="0.45">
      <c r="A17" s="4" t="str">
        <f>IFERROR(Members!C10,"")</f>
        <v>Bailus, Erin</v>
      </c>
      <c r="B17" s="8"/>
    </row>
    <row r="18" spans="1:2" x14ac:dyDescent="0.45">
      <c r="A18" s="2" t="str">
        <f>IFERROR(Members!C11,"")</f>
        <v>Ballesteros, Sharon</v>
      </c>
    </row>
    <row r="19" spans="1:2" x14ac:dyDescent="0.45">
      <c r="A19" s="4" t="str">
        <f>IFERROR(Members!C12,"")</f>
        <v>Bell, Rayvon</v>
      </c>
    </row>
    <row r="20" spans="1:2" x14ac:dyDescent="0.45">
      <c r="A20" s="2" t="str">
        <f>IFERROR(Members!C13,"")</f>
        <v>Blasczienski, Wyatt</v>
      </c>
    </row>
    <row r="21" spans="1:2" x14ac:dyDescent="0.45">
      <c r="A21" s="4" t="str">
        <f>IFERROR(Members!C14,"")</f>
        <v>Brown, Teddy</v>
      </c>
    </row>
    <row r="22" spans="1:2" x14ac:dyDescent="0.45">
      <c r="A22" s="2" t="str">
        <f>IFERROR(Members!C15,"")</f>
        <v>Campbell, Cade</v>
      </c>
    </row>
    <row r="23" spans="1:2" x14ac:dyDescent="0.45">
      <c r="A23" s="4" t="str">
        <f>IFERROR(Members!C16,"")</f>
        <v>Ramos, Arielyz Candelaria</v>
      </c>
    </row>
    <row r="24" spans="1:2" x14ac:dyDescent="0.45">
      <c r="A24" s="2" t="str">
        <f>IFERROR(Members!C17,"")</f>
        <v>Clemons, Aubrey</v>
      </c>
    </row>
    <row r="25" spans="1:2" x14ac:dyDescent="0.45">
      <c r="A25" s="4" t="str">
        <f>IFERROR(Members!C18,"")</f>
        <v>Clinard, Baylyn</v>
      </c>
    </row>
    <row r="26" spans="1:2" x14ac:dyDescent="0.45">
      <c r="A26" s="2" t="str">
        <f>IFERROR(Members!C19,"")</f>
        <v>Colon, Anaya</v>
      </c>
    </row>
    <row r="27" spans="1:2" x14ac:dyDescent="0.45">
      <c r="A27" s="4" t="str">
        <f>IFERROR(Members!C20,"")</f>
        <v>Congleton, Lily Anne</v>
      </c>
    </row>
    <row r="28" spans="1:2" x14ac:dyDescent="0.45">
      <c r="A28" s="2" t="str">
        <f>IFERROR(Members!C21,"")</f>
        <v>Conte-Marshall, Juliana</v>
      </c>
    </row>
    <row r="29" spans="1:2" x14ac:dyDescent="0.45">
      <c r="A29" s="4" t="str">
        <f>IFERROR(Members!C22,"")</f>
        <v>Dexter-Ward, Kylie</v>
      </c>
    </row>
    <row r="30" spans="1:2" x14ac:dyDescent="0.45">
      <c r="A30" s="2" t="str">
        <f>IFERROR(Members!C23,"")</f>
        <v>Diaz, Kailey</v>
      </c>
    </row>
    <row r="31" spans="1:2" x14ac:dyDescent="0.45">
      <c r="A31" s="4" t="str">
        <f>IFERROR(Members!C24,"")</f>
        <v>Doyle, Azarah</v>
      </c>
    </row>
    <row r="32" spans="1:2" x14ac:dyDescent="0.45">
      <c r="A32" s="2" t="str">
        <f>IFERROR(Members!C25,"")</f>
        <v>Earnest, Brayden</v>
      </c>
    </row>
    <row r="33" spans="1:2" x14ac:dyDescent="0.45">
      <c r="A33" s="4" t="str">
        <f>IFERROR(Members!C26,"")</f>
        <v>Emerson, Jonah</v>
      </c>
    </row>
    <row r="34" spans="1:2" x14ac:dyDescent="0.45">
      <c r="A34" s="2" t="str">
        <f>IFERROR(Members!C27,"")</f>
        <v>Fashik, Cristian</v>
      </c>
    </row>
    <row r="35" spans="1:2" x14ac:dyDescent="0.45">
      <c r="A35" s="4" t="str">
        <f>IFERROR(Members!C28,"")</f>
        <v>Freedberg, Benjamin</v>
      </c>
    </row>
    <row r="36" spans="1:2" x14ac:dyDescent="0.45">
      <c r="A36" s="2" t="str">
        <f>IFERROR(Members!C29,"")</f>
        <v>Gainey, Jersey</v>
      </c>
    </row>
    <row r="37" spans="1:2" x14ac:dyDescent="0.45">
      <c r="A37" s="4" t="str">
        <f>IFERROR(Members!C30,"")</f>
        <v>Goguen, Savannah</v>
      </c>
    </row>
    <row r="38" spans="1:2" x14ac:dyDescent="0.45">
      <c r="A38" s="2" t="str">
        <f>IFERROR(Members!C31,"")</f>
        <v>Hilderbrand, Isaac</v>
      </c>
      <c r="B38" s="8"/>
    </row>
    <row r="39" spans="1:2" x14ac:dyDescent="0.45">
      <c r="A39" s="4" t="str">
        <f>IFERROR(Members!C32,"")</f>
        <v>Hiles, Elizabeth</v>
      </c>
    </row>
    <row r="40" spans="1:2" x14ac:dyDescent="0.45">
      <c r="A40" s="2" t="str">
        <f>IFERROR(Members!C33,"")</f>
        <v>Hogan, Owen</v>
      </c>
    </row>
    <row r="41" spans="1:2" x14ac:dyDescent="0.45">
      <c r="A41" s="4" t="str">
        <f>IFERROR(Members!C34,"")</f>
        <v>Hopper, Ernest</v>
      </c>
    </row>
    <row r="42" spans="1:2" x14ac:dyDescent="0.45">
      <c r="A42" s="2" t="str">
        <f>IFERROR(Members!C35,"")</f>
        <v>Irizarry, Joel</v>
      </c>
    </row>
    <row r="43" spans="1:2" x14ac:dyDescent="0.45">
      <c r="A43" s="4" t="str">
        <f>IFERROR(Members!C36,"")</f>
        <v>James, A'Iyana</v>
      </c>
    </row>
    <row r="44" spans="1:2" x14ac:dyDescent="0.45">
      <c r="A44" s="2" t="str">
        <f>IFERROR(Members!C37,"")</f>
        <v>Jimenez, Nathan</v>
      </c>
    </row>
    <row r="45" spans="1:2" x14ac:dyDescent="0.45">
      <c r="A45" s="4" t="str">
        <f>IFERROR(Members!C38,"")</f>
        <v>Johansen, Kylie</v>
      </c>
    </row>
    <row r="46" spans="1:2" x14ac:dyDescent="0.45">
      <c r="A46" s="2" t="str">
        <f>IFERROR(Members!C39,"")</f>
        <v>Klima, Anthony</v>
      </c>
    </row>
    <row r="47" spans="1:2" x14ac:dyDescent="0.45">
      <c r="A47" s="4" t="str">
        <f>IFERROR(Members!C40,"")</f>
        <v>Kondrukevich, Andrey</v>
      </c>
    </row>
    <row r="48" spans="1:2" x14ac:dyDescent="0.45">
      <c r="A48" s="2" t="str">
        <f>IFERROR(Members!C41,"")</f>
        <v>Lane, Grace</v>
      </c>
    </row>
    <row r="49" spans="1:1" x14ac:dyDescent="0.45">
      <c r="A49" s="4" t="str">
        <f>IFERROR(Members!C42,"")</f>
        <v>Lanza, Jack</v>
      </c>
    </row>
    <row r="50" spans="1:1" x14ac:dyDescent="0.45">
      <c r="A50" s="2" t="str">
        <f>IFERROR(Members!C43,"")</f>
        <v>Espinal, Darem Lizardo</v>
      </c>
    </row>
    <row r="51" spans="1:1" x14ac:dyDescent="0.45">
      <c r="A51" s="4" t="str">
        <f>IFERROR(Members!C44,"")</f>
        <v>Lopiano, Ashley</v>
      </c>
    </row>
    <row r="52" spans="1:1" x14ac:dyDescent="0.45">
      <c r="A52" s="2" t="str">
        <f>IFERROR(Members!C45,"")</f>
        <v>Lopiano, Emily</v>
      </c>
    </row>
    <row r="53" spans="1:1" x14ac:dyDescent="0.45">
      <c r="A53" s="4" t="str">
        <f>IFERROR(Members!C46,"")</f>
        <v>Lopez, Genesis Lozada</v>
      </c>
    </row>
    <row r="54" spans="1:1" x14ac:dyDescent="0.45">
      <c r="A54" s="2" t="str">
        <f>IFERROR(Members!C47,"")</f>
        <v>Lucaric, Patrick</v>
      </c>
    </row>
    <row r="55" spans="1:1" x14ac:dyDescent="0.45">
      <c r="A55" s="4" t="str">
        <f>IFERROR(Members!C48,"")</f>
        <v>MacDonald, Chelbie</v>
      </c>
    </row>
    <row r="56" spans="1:1" x14ac:dyDescent="0.45">
      <c r="A56" s="2" t="str">
        <f>IFERROR(Members!C49,"")</f>
        <v>Maffei, Annabella</v>
      </c>
    </row>
    <row r="57" spans="1:1" x14ac:dyDescent="0.45">
      <c r="A57" s="4" t="str">
        <f>IFERROR(Members!C50,"")</f>
        <v>Maurice, Bella</v>
      </c>
    </row>
    <row r="58" spans="1:1" x14ac:dyDescent="0.45">
      <c r="A58" s="2" t="str">
        <f>IFERROR(Members!C51,"")</f>
        <v>Miles, Amarius</v>
      </c>
    </row>
    <row r="59" spans="1:1" x14ac:dyDescent="0.45">
      <c r="A59" s="4" t="str">
        <f>IFERROR(Members!C52,"")</f>
        <v>Nikolajski, Aria</v>
      </c>
    </row>
    <row r="60" spans="1:1" x14ac:dyDescent="0.45">
      <c r="A60" s="2" t="str">
        <f>IFERROR(Members!C53,"")</f>
        <v>Nunez, Gianna</v>
      </c>
    </row>
    <row r="61" spans="1:1" x14ac:dyDescent="0.45">
      <c r="A61" s="4" t="str">
        <f>IFERROR(Members!C54,"")</f>
        <v>O'Cull, Randi</v>
      </c>
    </row>
    <row r="62" spans="1:1" x14ac:dyDescent="0.45">
      <c r="A62" s="2" t="str">
        <f>IFERROR(Members!C55,"")</f>
        <v>Packer, Mckennly</v>
      </c>
    </row>
    <row r="63" spans="1:1" x14ac:dyDescent="0.45">
      <c r="A63" s="4" t="str">
        <f>IFERROR(Members!C56,"")</f>
        <v>Padro, Isabella</v>
      </c>
    </row>
    <row r="64" spans="1:1" x14ac:dyDescent="0.45">
      <c r="A64" s="2" t="str">
        <f>IFERROR(Members!C57,"")</f>
        <v>Pagan, Jasmine</v>
      </c>
    </row>
    <row r="65" spans="1:1" x14ac:dyDescent="0.45">
      <c r="A65" s="4" t="str">
        <f>IFERROR(Members!C58,"")</f>
        <v>Page, Madison</v>
      </c>
    </row>
    <row r="66" spans="1:1" x14ac:dyDescent="0.45">
      <c r="A66" s="2" t="str">
        <f>IFERROR(Members!C59,"")</f>
        <v>Paradiso, Victoria</v>
      </c>
    </row>
    <row r="67" spans="1:1" x14ac:dyDescent="0.45">
      <c r="A67" s="4" t="str">
        <f>IFERROR(Members!C60,"")</f>
        <v>Echevarria, Mia Perez</v>
      </c>
    </row>
    <row r="68" spans="1:1" x14ac:dyDescent="0.45">
      <c r="A68" s="2" t="str">
        <f>IFERROR(Members!C61,"")</f>
        <v>Reser, Seanna</v>
      </c>
    </row>
    <row r="69" spans="1:1" x14ac:dyDescent="0.45">
      <c r="A69" s="4" t="str">
        <f>IFERROR(Members!C62,"")</f>
        <v>Reyes, Aryanna</v>
      </c>
    </row>
    <row r="70" spans="1:1" x14ac:dyDescent="0.45">
      <c r="A70" s="2" t="str">
        <f>IFERROR(Members!C63,"")</f>
        <v>Rhea-Enriquez, Tegan</v>
      </c>
    </row>
    <row r="71" spans="1:1" x14ac:dyDescent="0.45">
      <c r="A71" s="4" t="str">
        <f>IFERROR(Members!C64,"")</f>
        <v>Chilel, Allen Romero</v>
      </c>
    </row>
    <row r="72" spans="1:1" x14ac:dyDescent="0.45">
      <c r="A72" s="2" t="str">
        <f>IFERROR(Members!C65,"")</f>
        <v>Oro, Raglan Roper</v>
      </c>
    </row>
    <row r="73" spans="1:1" x14ac:dyDescent="0.45">
      <c r="A73" s="4" t="str">
        <f>IFERROR(Members!C66,"")</f>
        <v>Schmeiser, Eric</v>
      </c>
    </row>
    <row r="74" spans="1:1" x14ac:dyDescent="0.45">
      <c r="A74" s="2" t="str">
        <f>IFERROR(Members!C67,"")</f>
        <v>Sergi, Gabriella</v>
      </c>
    </row>
    <row r="75" spans="1:1" x14ac:dyDescent="0.45">
      <c r="A75" s="4" t="str">
        <f>IFERROR(Members!C68,"")</f>
        <v>Shelton, Sydnie</v>
      </c>
    </row>
    <row r="76" spans="1:1" x14ac:dyDescent="0.45">
      <c r="A76" s="2" t="str">
        <f>IFERROR(Members!C69,"")</f>
        <v>Sirolli, Regan</v>
      </c>
    </row>
    <row r="77" spans="1:1" x14ac:dyDescent="0.45">
      <c r="A77" s="4" t="str">
        <f>IFERROR(Members!C70,"")</f>
        <v>Skinner, Cara</v>
      </c>
    </row>
    <row r="78" spans="1:1" x14ac:dyDescent="0.45">
      <c r="A78" s="2" t="str">
        <f>IFERROR(Members!C71,"")</f>
        <v>Stalbaum, Rylie</v>
      </c>
    </row>
    <row r="79" spans="1:1" x14ac:dyDescent="0.45">
      <c r="A79" s="4" t="str">
        <f>IFERROR(Members!C72,"")</f>
        <v>Stem, Ariana</v>
      </c>
    </row>
    <row r="80" spans="1:1" x14ac:dyDescent="0.45">
      <c r="A80" s="2" t="str">
        <f>IFERROR(Members!C73,"")</f>
        <v>Stewart, Grayson</v>
      </c>
    </row>
    <row r="81" spans="1:1" x14ac:dyDescent="0.45">
      <c r="A81" s="4" t="str">
        <f>IFERROR(Members!C74,"")</f>
        <v>Streb, Mackenzie</v>
      </c>
    </row>
    <row r="82" spans="1:1" x14ac:dyDescent="0.45">
      <c r="A82" s="2" t="str">
        <f>IFERROR(Members!C75,"")</f>
        <v>Stuck, Dawson</v>
      </c>
    </row>
    <row r="83" spans="1:1" x14ac:dyDescent="0.45">
      <c r="A83" s="4" t="str">
        <f>IFERROR(Members!C76,"")</f>
        <v>Tienter-McCready, Devlin</v>
      </c>
    </row>
    <row r="84" spans="1:1" x14ac:dyDescent="0.45">
      <c r="A84" s="2" t="str">
        <f>IFERROR(Members!C77,"")</f>
        <v>Torres, Gabriela</v>
      </c>
    </row>
    <row r="85" spans="1:1" x14ac:dyDescent="0.45">
      <c r="A85" s="4" t="str">
        <f>IFERROR(Members!C78,"")</f>
        <v>Turner, Alyssa</v>
      </c>
    </row>
    <row r="86" spans="1:1" x14ac:dyDescent="0.45">
      <c r="A86" s="2" t="str">
        <f>IFERROR(Members!C79,"")</f>
        <v>Turrel, Savanah</v>
      </c>
    </row>
    <row r="87" spans="1:1" x14ac:dyDescent="0.45">
      <c r="A87" s="4" t="str">
        <f>IFERROR(Members!C80,"")</f>
        <v>Villeda, Natalia</v>
      </c>
    </row>
    <row r="88" spans="1:1" x14ac:dyDescent="0.45">
      <c r="A88" s="2" t="str">
        <f>IFERROR(Members!C81,"")</f>
        <v>Void, A.Dove</v>
      </c>
    </row>
    <row r="89" spans="1:1" x14ac:dyDescent="0.45">
      <c r="A89" s="4" t="str">
        <f>IFERROR(Members!C82,"")</f>
        <v>Watkins, Chris</v>
      </c>
    </row>
    <row r="90" spans="1:1" x14ac:dyDescent="0.45">
      <c r="A90" s="2" t="str">
        <f>IFERROR(Members!C83,"")</f>
        <v>Wutzler, Jason</v>
      </c>
    </row>
    <row r="91" spans="1:1" x14ac:dyDescent="0.45">
      <c r="A91" s="4" t="str">
        <f>IFERROR(Members!C84,"")</f>
        <v>Wynn, Shannen</v>
      </c>
    </row>
    <row r="92" spans="1:1" x14ac:dyDescent="0.45">
      <c r="A92" s="2" t="str">
        <f>IFERROR(Members!C85,"")</f>
        <v/>
      </c>
    </row>
    <row r="93" spans="1:1" x14ac:dyDescent="0.45">
      <c r="A93" s="2"/>
    </row>
    <row r="94" spans="1:1" x14ac:dyDescent="0.45">
      <c r="A94" s="4"/>
    </row>
    <row r="95" spans="1:1" x14ac:dyDescent="0.45">
      <c r="A95" s="2"/>
    </row>
    <row r="96" spans="1:1" x14ac:dyDescent="0.45">
      <c r="A96" s="4"/>
    </row>
    <row r="97" spans="1:2" x14ac:dyDescent="0.45">
      <c r="A97" s="2"/>
    </row>
    <row r="98" spans="1:2" x14ac:dyDescent="0.45">
      <c r="A98" s="4"/>
    </row>
    <row r="99" spans="1:2" x14ac:dyDescent="0.45">
      <c r="A99" s="2"/>
    </row>
    <row r="100" spans="1:2" x14ac:dyDescent="0.45">
      <c r="A100" s="4"/>
      <c r="B100" s="8"/>
    </row>
    <row r="101" spans="1:2" x14ac:dyDescent="0.45">
      <c r="A101" s="4" t="str">
        <f>IFERROR(Members!C99,"")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tabSelected="1" workbookViewId="0">
      <selection activeCell="B3" sqref="B3"/>
    </sheetView>
  </sheetViews>
  <sheetFormatPr defaultRowHeight="14.25" x14ac:dyDescent="0.45"/>
  <cols>
    <col min="1" max="1" width="16.1328125" bestFit="1" customWidth="1"/>
    <col min="2" max="2" width="10.19921875" bestFit="1" customWidth="1"/>
    <col min="3" max="3" width="16.73046875" bestFit="1" customWidth="1"/>
    <col min="8" max="8" width="14.59765625" bestFit="1" customWidth="1"/>
    <col min="9" max="9" width="9.265625" customWidth="1"/>
    <col min="10" max="10" width="8.86328125" customWidth="1"/>
    <col min="12" max="12" width="10.265625" bestFit="1" customWidth="1"/>
    <col min="13" max="13" width="12.59765625" bestFit="1" customWidth="1"/>
    <col min="15" max="15" width="11.59765625" bestFit="1" customWidth="1"/>
    <col min="18" max="18" width="28.265625" bestFit="1" customWidth="1"/>
  </cols>
  <sheetData>
    <row r="1" spans="1:18" x14ac:dyDescent="0.45">
      <c r="A1" s="9" t="s">
        <v>6</v>
      </c>
      <c r="B1" s="8">
        <v>45895</v>
      </c>
      <c r="R1" s="9" t="s">
        <v>7</v>
      </c>
    </row>
    <row r="2" spans="1:18" x14ac:dyDescent="0.45">
      <c r="A2" s="9" t="s">
        <v>8</v>
      </c>
      <c r="B2" s="8">
        <v>45952</v>
      </c>
      <c r="R2" t="s">
        <v>9</v>
      </c>
    </row>
    <row r="3" spans="1:18" x14ac:dyDescent="0.45">
      <c r="A3" s="9" t="s">
        <v>10</v>
      </c>
      <c r="B3" s="8">
        <v>45849</v>
      </c>
      <c r="R3" t="s">
        <v>11</v>
      </c>
    </row>
    <row r="4" spans="1:18" x14ac:dyDescent="0.45">
      <c r="A4" s="9" t="s">
        <v>12</v>
      </c>
      <c r="B4" s="8">
        <v>46029</v>
      </c>
      <c r="R4" t="s">
        <v>13</v>
      </c>
    </row>
    <row r="5" spans="1:18" x14ac:dyDescent="0.45">
      <c r="A5" s="9" t="s">
        <v>14</v>
      </c>
      <c r="B5" s="8">
        <v>46170</v>
      </c>
      <c r="R5" t="s">
        <v>15</v>
      </c>
    </row>
    <row r="6" spans="1:18" x14ac:dyDescent="0.45">
      <c r="A6" s="9" t="s">
        <v>16</v>
      </c>
      <c r="E6" s="9" t="s">
        <v>17</v>
      </c>
      <c r="H6" s="9" t="s">
        <v>18</v>
      </c>
      <c r="L6" s="9" t="s">
        <v>19</v>
      </c>
      <c r="O6" s="9" t="s">
        <v>20</v>
      </c>
      <c r="R6" t="s">
        <v>21</v>
      </c>
    </row>
    <row r="7" spans="1:18" x14ac:dyDescent="0.45">
      <c r="A7" s="10" t="s">
        <v>0</v>
      </c>
      <c r="B7" s="10" t="s">
        <v>22</v>
      </c>
      <c r="C7" s="10" t="s">
        <v>23</v>
      </c>
      <c r="E7" s="10" t="s">
        <v>24</v>
      </c>
      <c r="F7" s="10" t="s">
        <v>25</v>
      </c>
      <c r="H7" s="10" t="s">
        <v>0</v>
      </c>
      <c r="I7" s="10" t="s">
        <v>26</v>
      </c>
      <c r="J7" s="10" t="s">
        <v>27</v>
      </c>
      <c r="L7" s="10" t="s">
        <v>0</v>
      </c>
      <c r="M7" s="10" t="s">
        <v>28</v>
      </c>
      <c r="O7" s="10" t="s">
        <v>24</v>
      </c>
      <c r="P7" s="10" t="s">
        <v>25</v>
      </c>
      <c r="R7" t="s">
        <v>29</v>
      </c>
    </row>
    <row r="8" spans="1:18" x14ac:dyDescent="0.45">
      <c r="A8" s="8">
        <v>45880</v>
      </c>
      <c r="B8" t="s">
        <v>30</v>
      </c>
      <c r="C8" t="s">
        <v>31</v>
      </c>
      <c r="D8" t="s">
        <v>32</v>
      </c>
      <c r="E8" t="s">
        <v>33</v>
      </c>
      <c r="F8" s="11" t="s">
        <v>34</v>
      </c>
      <c r="H8" s="8">
        <v>45895</v>
      </c>
      <c r="I8" t="s">
        <v>756</v>
      </c>
      <c r="J8" t="s">
        <v>757</v>
      </c>
      <c r="K8" t="s">
        <v>32</v>
      </c>
      <c r="L8" s="8">
        <v>45858</v>
      </c>
      <c r="M8" t="s">
        <v>37</v>
      </c>
      <c r="N8" t="s">
        <v>32</v>
      </c>
      <c r="O8" t="s">
        <v>38</v>
      </c>
      <c r="P8" s="11" t="s">
        <v>755</v>
      </c>
      <c r="Q8" t="s">
        <v>32</v>
      </c>
      <c r="R8" t="s">
        <v>39</v>
      </c>
    </row>
    <row r="9" spans="1:18" x14ac:dyDescent="0.45">
      <c r="A9" s="8">
        <v>45896</v>
      </c>
      <c r="B9" t="s">
        <v>40</v>
      </c>
      <c r="C9" t="s">
        <v>41</v>
      </c>
      <c r="E9" t="s">
        <v>42</v>
      </c>
      <c r="F9" s="11" t="s">
        <v>43</v>
      </c>
      <c r="H9" s="8">
        <v>45858</v>
      </c>
      <c r="I9" t="s">
        <v>35</v>
      </c>
      <c r="J9" t="s">
        <v>36</v>
      </c>
      <c r="K9" t="s">
        <v>32</v>
      </c>
      <c r="L9" s="8"/>
      <c r="N9" t="s">
        <v>32</v>
      </c>
    </row>
    <row r="10" spans="1:18" x14ac:dyDescent="0.45">
      <c r="A10" s="8">
        <v>45901</v>
      </c>
      <c r="B10" t="s">
        <v>44</v>
      </c>
      <c r="C10" t="s">
        <v>45</v>
      </c>
      <c r="E10" t="s">
        <v>46</v>
      </c>
      <c r="F10" s="11" t="s">
        <v>47</v>
      </c>
    </row>
    <row r="11" spans="1:18" x14ac:dyDescent="0.45">
      <c r="A11" s="8">
        <v>45924</v>
      </c>
      <c r="B11" t="s">
        <v>40</v>
      </c>
      <c r="C11" t="s">
        <v>41</v>
      </c>
      <c r="E11" t="s">
        <v>32</v>
      </c>
    </row>
    <row r="12" spans="1:18" x14ac:dyDescent="0.45">
      <c r="A12" s="8">
        <v>45947</v>
      </c>
      <c r="B12" t="s">
        <v>48</v>
      </c>
      <c r="C12" t="s">
        <v>49</v>
      </c>
      <c r="E12" t="s">
        <v>32</v>
      </c>
    </row>
    <row r="13" spans="1:18" x14ac:dyDescent="0.45">
      <c r="A13" s="8">
        <v>45959</v>
      </c>
      <c r="B13" t="s">
        <v>40</v>
      </c>
      <c r="C13" t="s">
        <v>41</v>
      </c>
      <c r="E13" t="s">
        <v>32</v>
      </c>
    </row>
    <row r="14" spans="1:18" x14ac:dyDescent="0.45">
      <c r="A14" s="8">
        <v>45985</v>
      </c>
      <c r="B14" t="s">
        <v>50</v>
      </c>
      <c r="C14" t="s">
        <v>45</v>
      </c>
      <c r="E14" t="s">
        <v>32</v>
      </c>
    </row>
    <row r="15" spans="1:18" x14ac:dyDescent="0.45">
      <c r="A15" s="8">
        <v>45989</v>
      </c>
      <c r="B15" t="s">
        <v>51</v>
      </c>
      <c r="C15" t="s">
        <v>52</v>
      </c>
      <c r="E15" t="s">
        <v>32</v>
      </c>
    </row>
    <row r="16" spans="1:18" x14ac:dyDescent="0.45">
      <c r="A16" s="8">
        <v>46013</v>
      </c>
      <c r="B16" t="s">
        <v>53</v>
      </c>
      <c r="C16" t="s">
        <v>54</v>
      </c>
      <c r="E16" t="s">
        <v>32</v>
      </c>
    </row>
    <row r="17" spans="1:3" x14ac:dyDescent="0.45">
      <c r="A17" s="8">
        <v>46010</v>
      </c>
      <c r="B17" t="s">
        <v>55</v>
      </c>
      <c r="C17" t="s">
        <v>56</v>
      </c>
    </row>
    <row r="18" spans="1:3" x14ac:dyDescent="0.45">
      <c r="A18" s="8">
        <v>46028</v>
      </c>
      <c r="B18" t="s">
        <v>57</v>
      </c>
      <c r="C18" t="s">
        <v>58</v>
      </c>
    </row>
    <row r="19" spans="1:3" x14ac:dyDescent="0.45">
      <c r="A19" s="8">
        <v>46028</v>
      </c>
      <c r="B19" t="s">
        <v>59</v>
      </c>
      <c r="C19" t="s">
        <v>60</v>
      </c>
    </row>
    <row r="20" spans="1:3" x14ac:dyDescent="0.45">
      <c r="A20" s="8">
        <v>46041</v>
      </c>
      <c r="B20" t="s">
        <v>44</v>
      </c>
      <c r="C20" t="s">
        <v>45</v>
      </c>
    </row>
    <row r="21" spans="1:3" x14ac:dyDescent="0.45">
      <c r="A21" s="8">
        <v>46050</v>
      </c>
      <c r="B21" t="s">
        <v>40</v>
      </c>
      <c r="C21" t="s">
        <v>41</v>
      </c>
    </row>
    <row r="22" spans="1:3" x14ac:dyDescent="0.45">
      <c r="A22" s="8">
        <v>46069</v>
      </c>
      <c r="B22" t="s">
        <v>44</v>
      </c>
      <c r="C22" t="s">
        <v>45</v>
      </c>
    </row>
    <row r="23" spans="1:3" x14ac:dyDescent="0.45">
      <c r="A23" s="8">
        <v>46078</v>
      </c>
      <c r="B23" t="s">
        <v>40</v>
      </c>
      <c r="C23" t="s">
        <v>41</v>
      </c>
    </row>
    <row r="24" spans="1:3" x14ac:dyDescent="0.45">
      <c r="A24" s="8">
        <v>46094</v>
      </c>
      <c r="B24" t="s">
        <v>61</v>
      </c>
      <c r="C24" t="s">
        <v>62</v>
      </c>
    </row>
    <row r="25" spans="1:3" x14ac:dyDescent="0.45">
      <c r="A25" s="8">
        <v>46101</v>
      </c>
      <c r="B25" t="s">
        <v>63</v>
      </c>
      <c r="C25" t="s">
        <v>64</v>
      </c>
    </row>
    <row r="26" spans="1:3" x14ac:dyDescent="0.45">
      <c r="A26" s="8">
        <v>46106</v>
      </c>
      <c r="B26" t="s">
        <v>40</v>
      </c>
      <c r="C26" t="s">
        <v>41</v>
      </c>
    </row>
    <row r="27" spans="1:3" x14ac:dyDescent="0.45">
      <c r="A27" s="8">
        <v>46115</v>
      </c>
      <c r="B27" t="s">
        <v>44</v>
      </c>
      <c r="C27" t="s">
        <v>45</v>
      </c>
    </row>
    <row r="28" spans="1:3" x14ac:dyDescent="0.45">
      <c r="A28" s="8">
        <v>46167</v>
      </c>
      <c r="B28" t="s">
        <v>44</v>
      </c>
      <c r="C28" t="s">
        <v>45</v>
      </c>
    </row>
    <row r="29" spans="1:3" x14ac:dyDescent="0.45">
      <c r="A29" s="8">
        <v>46170</v>
      </c>
      <c r="B29" t="s">
        <v>65</v>
      </c>
      <c r="C29" t="s">
        <v>66</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opLeftCell="D1" workbookViewId="0">
      <selection activeCell="E16" sqref="E16"/>
    </sheetView>
  </sheetViews>
  <sheetFormatPr defaultRowHeight="14.25" x14ac:dyDescent="0.45"/>
  <cols>
    <col min="2" max="2" width="17.73046875" bestFit="1" customWidth="1"/>
    <col min="3" max="3" width="19.73046875" bestFit="1" customWidth="1"/>
    <col min="4" max="4" width="38" bestFit="1" customWidth="1"/>
    <col min="5" max="6" width="13.1328125" bestFit="1" customWidth="1"/>
  </cols>
  <sheetData>
    <row r="2" spans="2:15" x14ac:dyDescent="0.45">
      <c r="B2" s="9" t="s">
        <v>67</v>
      </c>
    </row>
    <row r="3" spans="2:15" x14ac:dyDescent="0.45">
      <c r="B3" s="10" t="s">
        <v>68</v>
      </c>
      <c r="C3" s="10" t="s">
        <v>69</v>
      </c>
      <c r="D3" s="10" t="s">
        <v>70</v>
      </c>
      <c r="E3" s="10" t="s">
        <v>71</v>
      </c>
      <c r="F3" s="38" t="s">
        <v>72</v>
      </c>
      <c r="G3" s="38"/>
      <c r="H3" s="38"/>
      <c r="I3" s="38"/>
      <c r="J3" s="38"/>
      <c r="K3" s="38"/>
      <c r="L3" s="38"/>
      <c r="M3" s="38"/>
      <c r="N3" s="38"/>
      <c r="O3" s="38"/>
    </row>
    <row r="4" spans="2:15" x14ac:dyDescent="0.45">
      <c r="B4" t="s">
        <v>73</v>
      </c>
      <c r="C4" t="s">
        <v>74</v>
      </c>
      <c r="D4" t="s">
        <v>75</v>
      </c>
      <c r="E4" t="s">
        <v>754</v>
      </c>
      <c r="F4" t="s">
        <v>76</v>
      </c>
      <c r="G4" t="s">
        <v>77</v>
      </c>
      <c r="H4" t="s">
        <v>78</v>
      </c>
      <c r="I4" t="s">
        <v>79</v>
      </c>
      <c r="J4" t="s">
        <v>80</v>
      </c>
      <c r="K4" t="s">
        <v>32</v>
      </c>
    </row>
    <row r="5" spans="2:15" x14ac:dyDescent="0.45">
      <c r="B5" t="s">
        <v>81</v>
      </c>
      <c r="C5" t="s">
        <v>82</v>
      </c>
      <c r="D5" t="s">
        <v>83</v>
      </c>
      <c r="E5" t="s">
        <v>84</v>
      </c>
      <c r="F5" t="s">
        <v>85</v>
      </c>
      <c r="G5" t="s">
        <v>86</v>
      </c>
      <c r="H5" t="s">
        <v>87</v>
      </c>
      <c r="I5" t="s">
        <v>88</v>
      </c>
      <c r="J5" t="s">
        <v>89</v>
      </c>
      <c r="K5" t="s">
        <v>90</v>
      </c>
      <c r="L5" t="s">
        <v>91</v>
      </c>
      <c r="M5" t="s">
        <v>32</v>
      </c>
    </row>
    <row r="6" spans="2:15" x14ac:dyDescent="0.45">
      <c r="B6" t="s">
        <v>92</v>
      </c>
      <c r="C6" t="s">
        <v>93</v>
      </c>
      <c r="D6" t="s">
        <v>94</v>
      </c>
      <c r="E6" t="s">
        <v>95</v>
      </c>
      <c r="F6" t="s">
        <v>96</v>
      </c>
      <c r="G6" t="s">
        <v>97</v>
      </c>
      <c r="H6" t="s">
        <v>98</v>
      </c>
      <c r="I6" t="s">
        <v>99</v>
      </c>
      <c r="J6" t="s">
        <v>100</v>
      </c>
      <c r="K6" t="s">
        <v>32</v>
      </c>
    </row>
    <row r="7" spans="2:15" x14ac:dyDescent="0.45">
      <c r="B7" t="s">
        <v>101</v>
      </c>
      <c r="C7" t="s">
        <v>102</v>
      </c>
      <c r="D7" t="s">
        <v>103</v>
      </c>
      <c r="E7" t="s">
        <v>104</v>
      </c>
      <c r="F7" t="s">
        <v>105</v>
      </c>
      <c r="G7" t="s">
        <v>106</v>
      </c>
      <c r="H7" t="s">
        <v>107</v>
      </c>
      <c r="I7" t="s">
        <v>108</v>
      </c>
      <c r="J7" t="s">
        <v>109</v>
      </c>
      <c r="K7" t="s">
        <v>32</v>
      </c>
    </row>
    <row r="8" spans="2:15" x14ac:dyDescent="0.45">
      <c r="B8" t="s">
        <v>110</v>
      </c>
      <c r="C8" t="s">
        <v>111</v>
      </c>
      <c r="D8" t="s">
        <v>112</v>
      </c>
      <c r="E8" t="s">
        <v>748</v>
      </c>
      <c r="F8" t="s">
        <v>738</v>
      </c>
      <c r="G8" t="s">
        <v>739</v>
      </c>
      <c r="H8" t="s">
        <v>740</v>
      </c>
      <c r="I8" t="s">
        <v>741</v>
      </c>
      <c r="J8" t="s">
        <v>742</v>
      </c>
      <c r="K8" t="s">
        <v>32</v>
      </c>
    </row>
    <row r="9" spans="2:15" x14ac:dyDescent="0.45">
      <c r="B9" t="s">
        <v>113</v>
      </c>
      <c r="C9" t="s">
        <v>111</v>
      </c>
      <c r="D9" t="s">
        <v>114</v>
      </c>
      <c r="E9" t="s">
        <v>747</v>
      </c>
      <c r="F9" t="s">
        <v>115</v>
      </c>
      <c r="G9" t="s">
        <v>116</v>
      </c>
      <c r="H9" t="s">
        <v>117</v>
      </c>
      <c r="I9" t="s">
        <v>118</v>
      </c>
      <c r="J9" t="s">
        <v>119</v>
      </c>
      <c r="K9" t="s">
        <v>32</v>
      </c>
      <c r="L9" t="s">
        <v>32</v>
      </c>
    </row>
    <row r="10" spans="2:15" x14ac:dyDescent="0.45">
      <c r="B10" t="s">
        <v>120</v>
      </c>
      <c r="C10" t="s">
        <v>111</v>
      </c>
      <c r="D10" t="s">
        <v>121</v>
      </c>
      <c r="E10" t="s">
        <v>122</v>
      </c>
      <c r="F10" t="s">
        <v>123</v>
      </c>
      <c r="G10" t="s">
        <v>124</v>
      </c>
      <c r="H10" t="s">
        <v>125</v>
      </c>
      <c r="I10" t="s">
        <v>126</v>
      </c>
      <c r="J10" t="s">
        <v>127</v>
      </c>
      <c r="K10" t="s">
        <v>32</v>
      </c>
    </row>
    <row r="11" spans="2:15" x14ac:dyDescent="0.45">
      <c r="B11" t="s">
        <v>128</v>
      </c>
      <c r="C11" t="s">
        <v>129</v>
      </c>
      <c r="D11" t="s">
        <v>130</v>
      </c>
      <c r="E11" t="s">
        <v>131</v>
      </c>
      <c r="F11" t="s">
        <v>132</v>
      </c>
      <c r="G11" t="s">
        <v>133</v>
      </c>
      <c r="H11" t="s">
        <v>134</v>
      </c>
      <c r="I11" t="s">
        <v>135</v>
      </c>
      <c r="J11" t="s">
        <v>136</v>
      </c>
      <c r="K11" t="s">
        <v>32</v>
      </c>
    </row>
    <row r="26" spans="5:12" x14ac:dyDescent="0.45">
      <c r="F26" s="38" t="s">
        <v>137</v>
      </c>
      <c r="G26" s="38"/>
      <c r="H26" s="38"/>
    </row>
    <row r="27" spans="5:12" x14ac:dyDescent="0.45">
      <c r="E27" t="s">
        <v>138</v>
      </c>
      <c r="F27" t="s">
        <v>749</v>
      </c>
      <c r="G27" t="s">
        <v>750</v>
      </c>
      <c r="H27" t="s">
        <v>751</v>
      </c>
      <c r="I27" t="s">
        <v>752</v>
      </c>
      <c r="J27" t="s">
        <v>753</v>
      </c>
    </row>
    <row r="28" spans="5:12" x14ac:dyDescent="0.45">
      <c r="E28" t="s">
        <v>139</v>
      </c>
      <c r="F28" t="s">
        <v>140</v>
      </c>
      <c r="G28" t="s">
        <v>141</v>
      </c>
      <c r="H28" t="s">
        <v>142</v>
      </c>
      <c r="I28" t="s">
        <v>143</v>
      </c>
      <c r="J28" t="s">
        <v>144</v>
      </c>
      <c r="K28" t="s">
        <v>32</v>
      </c>
      <c r="L28" t="s">
        <v>32</v>
      </c>
    </row>
    <row r="29" spans="5:12" x14ac:dyDescent="0.45">
      <c r="E29" t="s">
        <v>145</v>
      </c>
      <c r="F29" t="s">
        <v>146</v>
      </c>
      <c r="G29" t="s">
        <v>147</v>
      </c>
      <c r="H29" t="s">
        <v>148</v>
      </c>
      <c r="I29" t="s">
        <v>149</v>
      </c>
      <c r="J29" t="s">
        <v>32</v>
      </c>
    </row>
    <row r="30" spans="5:12" x14ac:dyDescent="0.45">
      <c r="E30" t="s">
        <v>150</v>
      </c>
      <c r="F30" t="s">
        <v>151</v>
      </c>
      <c r="G30" t="s">
        <v>152</v>
      </c>
      <c r="H30" t="s">
        <v>153</v>
      </c>
      <c r="I30" t="s">
        <v>154</v>
      </c>
      <c r="J30" t="s">
        <v>155</v>
      </c>
      <c r="K30" t="s">
        <v>156</v>
      </c>
      <c r="L30" t="s">
        <v>32</v>
      </c>
    </row>
    <row r="31" spans="5:12" x14ac:dyDescent="0.45">
      <c r="E31" t="s">
        <v>157</v>
      </c>
      <c r="F31" t="s">
        <v>743</v>
      </c>
      <c r="G31" t="s">
        <v>744</v>
      </c>
      <c r="H31" t="s">
        <v>745</v>
      </c>
      <c r="I31" t="s">
        <v>746</v>
      </c>
      <c r="J31" t="s">
        <v>32</v>
      </c>
      <c r="L31" t="s">
        <v>32</v>
      </c>
    </row>
    <row r="32" spans="5:12" x14ac:dyDescent="0.45">
      <c r="E32" t="s">
        <v>158</v>
      </c>
      <c r="F32" t="s">
        <v>159</v>
      </c>
      <c r="G32" t="s">
        <v>160</v>
      </c>
      <c r="H32" t="s">
        <v>161</v>
      </c>
      <c r="I32" t="s">
        <v>162</v>
      </c>
      <c r="J32" t="s">
        <v>163</v>
      </c>
      <c r="K32" t="s">
        <v>164</v>
      </c>
      <c r="L32" t="s">
        <v>32</v>
      </c>
    </row>
    <row r="33" spans="5:12" x14ac:dyDescent="0.45">
      <c r="E33" t="s">
        <v>165</v>
      </c>
      <c r="F33" t="s">
        <v>166</v>
      </c>
      <c r="G33" t="s">
        <v>167</v>
      </c>
      <c r="H33" t="s">
        <v>168</v>
      </c>
      <c r="I33" t="s">
        <v>169</v>
      </c>
      <c r="J33" t="s">
        <v>170</v>
      </c>
      <c r="K33" t="s">
        <v>171</v>
      </c>
      <c r="L33" t="s">
        <v>32</v>
      </c>
    </row>
    <row r="34" spans="5:12" x14ac:dyDescent="0.45">
      <c r="E34" t="s">
        <v>172</v>
      </c>
      <c r="F34" t="s">
        <v>173</v>
      </c>
      <c r="G34" t="s">
        <v>174</v>
      </c>
      <c r="H34" t="s">
        <v>175</v>
      </c>
      <c r="I34" t="s">
        <v>176</v>
      </c>
      <c r="J34" t="s">
        <v>177</v>
      </c>
      <c r="K34" t="s">
        <v>32</v>
      </c>
      <c r="L34" t="s">
        <v>32</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15:AF108"/>
  <sheetViews>
    <sheetView topLeftCell="A61" zoomScale="110" zoomScaleNormal="110" workbookViewId="0">
      <selection activeCell="C92" sqref="C92"/>
    </sheetView>
  </sheetViews>
  <sheetFormatPr defaultRowHeight="14.25" x14ac:dyDescent="0.45"/>
  <cols>
    <col min="1" max="1" width="30.73046875" bestFit="1" customWidth="1"/>
    <col min="2" max="2" width="9.86328125" bestFit="1" customWidth="1"/>
    <col min="3" max="3" width="15.86328125" bestFit="1" customWidth="1"/>
    <col min="4" max="4" width="18.3984375" bestFit="1" customWidth="1"/>
    <col min="5" max="5" width="15.73046875" bestFit="1" customWidth="1"/>
    <col min="6" max="6" width="32.73046875" bestFit="1" customWidth="1"/>
    <col min="7" max="7" width="33.265625" bestFit="1" customWidth="1"/>
    <col min="8" max="8" width="32.73046875" bestFit="1" customWidth="1"/>
    <col min="9" max="9" width="25.1328125" bestFit="1" customWidth="1"/>
    <col min="10" max="10" width="28.59765625" bestFit="1" customWidth="1"/>
    <col min="11" max="11" width="15.1328125" bestFit="1" customWidth="1"/>
    <col min="12" max="12" width="18" bestFit="1" customWidth="1"/>
    <col min="13" max="13" width="14.265625" bestFit="1" customWidth="1"/>
    <col min="14" max="14" width="14.1328125" bestFit="1" customWidth="1"/>
  </cols>
  <sheetData>
    <row r="15" spans="1:1" x14ac:dyDescent="0.45">
      <c r="A15" s="3" t="s">
        <v>3</v>
      </c>
    </row>
    <row r="20" spans="1:32" x14ac:dyDescent="0.45">
      <c r="A20" s="2" t="str">
        <f>IFERROR(Members!C7,"")</f>
        <v>Aviles, Jesairys</v>
      </c>
    </row>
    <row r="21" spans="1:32" x14ac:dyDescent="0.45">
      <c r="A21" s="4" t="str">
        <f>IFERROR(Members!C8,"")</f>
        <v>Ayala, Peyton</v>
      </c>
    </row>
    <row r="22" spans="1:32" x14ac:dyDescent="0.45">
      <c r="A22" s="2" t="str">
        <f>IFERROR(Members!C9,"")</f>
        <v>Aylward, Aidan</v>
      </c>
      <c r="B22" t="s">
        <v>178</v>
      </c>
      <c r="C22" t="s">
        <v>179</v>
      </c>
      <c r="D22" t="s">
        <v>180</v>
      </c>
      <c r="E22" t="s">
        <v>181</v>
      </c>
      <c r="F22" t="s">
        <v>182</v>
      </c>
      <c r="G22" t="s">
        <v>183</v>
      </c>
    </row>
    <row r="23" spans="1:32" x14ac:dyDescent="0.45">
      <c r="A23" s="4" t="str">
        <f>IFERROR(Members!C10,"")</f>
        <v>Bailus, Erin</v>
      </c>
    </row>
    <row r="24" spans="1:32" x14ac:dyDescent="0.45">
      <c r="A24" s="2" t="str">
        <f>IFERROR(Members!C11,"")</f>
        <v>Ballesteros, Sharon</v>
      </c>
      <c r="B24" t="s">
        <v>184</v>
      </c>
      <c r="C24" t="s">
        <v>185</v>
      </c>
      <c r="D24" t="s">
        <v>186</v>
      </c>
      <c r="E24" t="s">
        <v>187</v>
      </c>
      <c r="F24" t="s">
        <v>188</v>
      </c>
      <c r="G24" s="27" t="s">
        <v>189</v>
      </c>
      <c r="H24" s="27" t="s">
        <v>190</v>
      </c>
      <c r="I24" s="27" t="s">
        <v>191</v>
      </c>
      <c r="J24" t="s">
        <v>192</v>
      </c>
      <c r="K24" s="27" t="s">
        <v>193</v>
      </c>
      <c r="L24" s="27" t="s">
        <v>194</v>
      </c>
      <c r="M24" s="27" t="s">
        <v>195</v>
      </c>
      <c r="N24" s="28" t="s">
        <v>196</v>
      </c>
      <c r="O24" s="28" t="s">
        <v>197</v>
      </c>
      <c r="P24" t="s">
        <v>198</v>
      </c>
      <c r="Q24" t="s">
        <v>199</v>
      </c>
      <c r="R24" t="s">
        <v>200</v>
      </c>
      <c r="S24" s="27" t="s">
        <v>201</v>
      </c>
      <c r="T24" t="s">
        <v>202</v>
      </c>
      <c r="U24" s="28" t="s">
        <v>203</v>
      </c>
      <c r="V24" t="s">
        <v>204</v>
      </c>
      <c r="W24" t="s">
        <v>205</v>
      </c>
      <c r="X24" t="s">
        <v>206</v>
      </c>
      <c r="Y24" t="s">
        <v>207</v>
      </c>
      <c r="AA24" s="28" t="s">
        <v>183</v>
      </c>
      <c r="AB24" t="s">
        <v>208</v>
      </c>
      <c r="AC24" t="s">
        <v>209</v>
      </c>
      <c r="AD24" t="s">
        <v>210</v>
      </c>
      <c r="AE24" t="s">
        <v>211</v>
      </c>
      <c r="AF24" t="s">
        <v>212</v>
      </c>
    </row>
    <row r="25" spans="1:32" x14ac:dyDescent="0.45">
      <c r="A25" s="4" t="str">
        <f>IFERROR(Members!C12,"")</f>
        <v>Bell, Rayvon</v>
      </c>
    </row>
    <row r="26" spans="1:32" x14ac:dyDescent="0.45">
      <c r="A26" s="2" t="str">
        <f>IFERROR(Members!C13,"")</f>
        <v>Blasczienski, Wyatt</v>
      </c>
    </row>
    <row r="27" spans="1:32" x14ac:dyDescent="0.45">
      <c r="A27" s="4" t="str">
        <f>IFERROR(Members!C14,"")</f>
        <v>Brown, Teddy</v>
      </c>
    </row>
    <row r="28" spans="1:32" x14ac:dyDescent="0.45">
      <c r="A28" s="2" t="str">
        <f>IFERROR(Members!C15,"")</f>
        <v>Campbell, Cade</v>
      </c>
    </row>
    <row r="29" spans="1:32" x14ac:dyDescent="0.45">
      <c r="A29" s="4" t="str">
        <f>IFERROR(Members!C16,"")</f>
        <v>Ramos, Arielyz Candelaria</v>
      </c>
    </row>
    <row r="30" spans="1:32" x14ac:dyDescent="0.45">
      <c r="A30" s="2" t="str">
        <f>IFERROR(Members!C17,"")</f>
        <v>Clemons, Aubrey</v>
      </c>
    </row>
    <row r="31" spans="1:32" x14ac:dyDescent="0.45">
      <c r="A31" s="4" t="str">
        <f>IFERROR(Members!C18,"")</f>
        <v>Clinard, Baylyn</v>
      </c>
    </row>
    <row r="32" spans="1:32" x14ac:dyDescent="0.45">
      <c r="A32" s="2" t="str">
        <f>IFERROR(Members!C19,"")</f>
        <v>Colon, Anaya</v>
      </c>
    </row>
    <row r="33" spans="1:2" x14ac:dyDescent="0.45">
      <c r="A33" s="4" t="str">
        <f>IFERROR(Members!C20,"")</f>
        <v>Congleton, Lily Anne</v>
      </c>
    </row>
    <row r="34" spans="1:2" x14ac:dyDescent="0.45">
      <c r="A34" s="2" t="str">
        <f>IFERROR(Members!C21,"")</f>
        <v>Conte-Marshall, Juliana</v>
      </c>
    </row>
    <row r="35" spans="1:2" x14ac:dyDescent="0.45">
      <c r="A35" s="4" t="str">
        <f>IFERROR(Members!C22,"")</f>
        <v>Dexter-Ward, Kylie</v>
      </c>
    </row>
    <row r="36" spans="1:2" x14ac:dyDescent="0.45">
      <c r="A36" s="2" t="str">
        <f>IFERROR(Members!C23,"")</f>
        <v>Diaz, Kailey</v>
      </c>
    </row>
    <row r="37" spans="1:2" x14ac:dyDescent="0.45">
      <c r="A37" s="4" t="str">
        <f>IFERROR(Members!C24,"")</f>
        <v>Doyle, Azarah</v>
      </c>
    </row>
    <row r="38" spans="1:2" x14ac:dyDescent="0.45">
      <c r="A38" s="2" t="str">
        <f>IFERROR(Members!C25,"")</f>
        <v>Earnest, Brayden</v>
      </c>
    </row>
    <row r="39" spans="1:2" x14ac:dyDescent="0.45">
      <c r="A39" s="4" t="str">
        <f>IFERROR(Members!C26,"")</f>
        <v>Emerson, Jonah</v>
      </c>
    </row>
    <row r="40" spans="1:2" x14ac:dyDescent="0.45">
      <c r="A40" s="2" t="str">
        <f>IFERROR(Members!C27,"")</f>
        <v>Fashik, Cristian</v>
      </c>
    </row>
    <row r="41" spans="1:2" x14ac:dyDescent="0.45">
      <c r="A41" s="4" t="str">
        <f>IFERROR(Members!C28,"")</f>
        <v>Freedberg, Benjamin</v>
      </c>
    </row>
    <row r="42" spans="1:2" x14ac:dyDescent="0.45">
      <c r="A42" s="2" t="str">
        <f>IFERROR(Members!C29,"")</f>
        <v>Gainey, Jersey</v>
      </c>
    </row>
    <row r="43" spans="1:2" x14ac:dyDescent="0.45">
      <c r="A43" s="4" t="str">
        <f>IFERROR(Members!C30,"")</f>
        <v>Goguen, Savannah</v>
      </c>
    </row>
    <row r="44" spans="1:2" x14ac:dyDescent="0.45">
      <c r="A44" s="2" t="str">
        <f>IFERROR(Members!C31,"")</f>
        <v>Hilderbrand, Isaac</v>
      </c>
      <c r="B44" s="19" t="s">
        <v>213</v>
      </c>
    </row>
    <row r="45" spans="1:2" x14ac:dyDescent="0.45">
      <c r="A45" s="4" t="str">
        <f>IFERROR(Members!C32,"")</f>
        <v>Hiles, Elizabeth</v>
      </c>
    </row>
    <row r="46" spans="1:2" x14ac:dyDescent="0.45">
      <c r="A46" s="2" t="str">
        <f>IFERROR(Members!C33,"")</f>
        <v>Hogan, Owen</v>
      </c>
    </row>
    <row r="47" spans="1:2" x14ac:dyDescent="0.45">
      <c r="A47" s="4" t="str">
        <f>IFERROR(Members!C34,"")</f>
        <v>Hopper, Ernest</v>
      </c>
    </row>
    <row r="48" spans="1:2" x14ac:dyDescent="0.45">
      <c r="A48" s="2" t="str">
        <f>IFERROR(Members!C35,"")</f>
        <v>Irizarry, Joel</v>
      </c>
    </row>
    <row r="49" spans="1:1" x14ac:dyDescent="0.45">
      <c r="A49" s="4" t="str">
        <f>IFERROR(Members!C36,"")</f>
        <v>James, A'Iyana</v>
      </c>
    </row>
    <row r="50" spans="1:1" x14ac:dyDescent="0.45">
      <c r="A50" s="2" t="str">
        <f>IFERROR(Members!C37,"")</f>
        <v>Jimenez, Nathan</v>
      </c>
    </row>
    <row r="51" spans="1:1" x14ac:dyDescent="0.45">
      <c r="A51" s="4" t="str">
        <f>IFERROR(Members!C38,"")</f>
        <v>Johansen, Kylie</v>
      </c>
    </row>
    <row r="52" spans="1:1" x14ac:dyDescent="0.45">
      <c r="A52" s="2" t="str">
        <f>IFERROR(Members!C39,"")</f>
        <v>Klima, Anthony</v>
      </c>
    </row>
    <row r="53" spans="1:1" x14ac:dyDescent="0.45">
      <c r="A53" s="4" t="str">
        <f>IFERROR(Members!C40,"")</f>
        <v>Kondrukevich, Andrey</v>
      </c>
    </row>
    <row r="54" spans="1:1" x14ac:dyDescent="0.45">
      <c r="A54" s="2" t="str">
        <f>IFERROR(Members!C41,"")</f>
        <v>Lane, Grace</v>
      </c>
    </row>
    <row r="55" spans="1:1" x14ac:dyDescent="0.45">
      <c r="A55" s="4" t="str">
        <f>IFERROR(Members!C42,"")</f>
        <v>Lanza, Jack</v>
      </c>
    </row>
    <row r="56" spans="1:1" x14ac:dyDescent="0.45">
      <c r="A56" s="2" t="str">
        <f>IFERROR(Members!C43,"")</f>
        <v>Espinal, Darem Lizardo</v>
      </c>
    </row>
    <row r="57" spans="1:1" x14ac:dyDescent="0.45">
      <c r="A57" s="4" t="str">
        <f>IFERROR(Members!C44,"")</f>
        <v>Lopiano, Ashley</v>
      </c>
    </row>
    <row r="58" spans="1:1" x14ac:dyDescent="0.45">
      <c r="A58" s="2" t="str">
        <f>IFERROR(Members!C45,"")</f>
        <v>Lopiano, Emily</v>
      </c>
    </row>
    <row r="59" spans="1:1" x14ac:dyDescent="0.45">
      <c r="A59" s="4" t="str">
        <f>IFERROR(Members!C46,"")</f>
        <v>Lopez, Genesis Lozada</v>
      </c>
    </row>
    <row r="60" spans="1:1" x14ac:dyDescent="0.45">
      <c r="A60" s="2" t="str">
        <f>IFERROR(Members!C47,"")</f>
        <v>Lucaric, Patrick</v>
      </c>
    </row>
    <row r="61" spans="1:1" x14ac:dyDescent="0.45">
      <c r="A61" s="4" t="str">
        <f>IFERROR(Members!C48,"")</f>
        <v>MacDonald, Chelbie</v>
      </c>
    </row>
    <row r="62" spans="1:1" x14ac:dyDescent="0.45">
      <c r="A62" s="2" t="str">
        <f>IFERROR(Members!C49,"")</f>
        <v>Maffei, Annabella</v>
      </c>
    </row>
    <row r="63" spans="1:1" x14ac:dyDescent="0.45">
      <c r="A63" s="4" t="str">
        <f>IFERROR(Members!C50,"")</f>
        <v>Maurice, Bella</v>
      </c>
    </row>
    <row r="64" spans="1:1" x14ac:dyDescent="0.45">
      <c r="A64" s="2" t="str">
        <f>IFERROR(Members!C51,"")</f>
        <v>Miles, Amarius</v>
      </c>
    </row>
    <row r="65" spans="1:1" x14ac:dyDescent="0.45">
      <c r="A65" s="4" t="str">
        <f>IFERROR(Members!C52,"")</f>
        <v>Nikolajski, Aria</v>
      </c>
    </row>
    <row r="66" spans="1:1" x14ac:dyDescent="0.45">
      <c r="A66" s="2" t="str">
        <f>IFERROR(Members!C53,"")</f>
        <v>Nunez, Gianna</v>
      </c>
    </row>
    <row r="67" spans="1:1" x14ac:dyDescent="0.45">
      <c r="A67" s="4" t="str">
        <f>IFERROR(Members!C54,"")</f>
        <v>O'Cull, Randi</v>
      </c>
    </row>
    <row r="68" spans="1:1" x14ac:dyDescent="0.45">
      <c r="A68" s="2" t="str">
        <f>IFERROR(Members!C55,"")</f>
        <v>Packer, Mckennly</v>
      </c>
    </row>
    <row r="69" spans="1:1" x14ac:dyDescent="0.45">
      <c r="A69" s="4" t="str">
        <f>IFERROR(Members!C56,"")</f>
        <v>Padro, Isabella</v>
      </c>
    </row>
    <row r="70" spans="1:1" x14ac:dyDescent="0.45">
      <c r="A70" s="2" t="str">
        <f>IFERROR(Members!C57,"")</f>
        <v>Pagan, Jasmine</v>
      </c>
    </row>
    <row r="71" spans="1:1" x14ac:dyDescent="0.45">
      <c r="A71" s="4" t="str">
        <f>IFERROR(Members!C58,"")</f>
        <v>Page, Madison</v>
      </c>
    </row>
    <row r="72" spans="1:1" x14ac:dyDescent="0.45">
      <c r="A72" s="2" t="str">
        <f>IFERROR(Members!C59,"")</f>
        <v>Paradiso, Victoria</v>
      </c>
    </row>
    <row r="73" spans="1:1" x14ac:dyDescent="0.45">
      <c r="A73" s="4" t="str">
        <f>IFERROR(Members!C60,"")</f>
        <v>Echevarria, Mia Perez</v>
      </c>
    </row>
    <row r="74" spans="1:1" x14ac:dyDescent="0.45">
      <c r="A74" s="2" t="str">
        <f>IFERROR(Members!C61,"")</f>
        <v>Reser, Seanna</v>
      </c>
    </row>
    <row r="75" spans="1:1" x14ac:dyDescent="0.45">
      <c r="A75" s="4" t="str">
        <f>IFERROR(Members!C62,"")</f>
        <v>Reyes, Aryanna</v>
      </c>
    </row>
    <row r="76" spans="1:1" x14ac:dyDescent="0.45">
      <c r="A76" s="2" t="str">
        <f>IFERROR(Members!C63,"")</f>
        <v>Rhea-Enriquez, Tegan</v>
      </c>
    </row>
    <row r="77" spans="1:1" x14ac:dyDescent="0.45">
      <c r="A77" s="4" t="str">
        <f>IFERROR(Members!C64,"")</f>
        <v>Chilel, Allen Romero</v>
      </c>
    </row>
    <row r="78" spans="1:1" x14ac:dyDescent="0.45">
      <c r="A78" s="2" t="str">
        <f>IFERROR(Members!C65,"")</f>
        <v>Oro, Raglan Roper</v>
      </c>
    </row>
    <row r="79" spans="1:1" x14ac:dyDescent="0.45">
      <c r="A79" s="4" t="str">
        <f>IFERROR(Members!C66,"")</f>
        <v>Schmeiser, Eric</v>
      </c>
    </row>
    <row r="80" spans="1:1" x14ac:dyDescent="0.45">
      <c r="A80" s="2" t="str">
        <f>IFERROR(Members!C67,"")</f>
        <v>Sergi, Gabriella</v>
      </c>
    </row>
    <row r="81" spans="1:1" x14ac:dyDescent="0.45">
      <c r="A81" s="4" t="str">
        <f>IFERROR(Members!C68,"")</f>
        <v>Shelton, Sydnie</v>
      </c>
    </row>
    <row r="82" spans="1:1" x14ac:dyDescent="0.45">
      <c r="A82" s="2" t="str">
        <f>IFERROR(Members!C69,"")</f>
        <v>Sirolli, Regan</v>
      </c>
    </row>
    <row r="83" spans="1:1" x14ac:dyDescent="0.45">
      <c r="A83" s="4" t="str">
        <f>IFERROR(Members!C70,"")</f>
        <v>Skinner, Cara</v>
      </c>
    </row>
    <row r="84" spans="1:1" x14ac:dyDescent="0.45">
      <c r="A84" s="2" t="str">
        <f>IFERROR(Members!C71,"")</f>
        <v>Stalbaum, Rylie</v>
      </c>
    </row>
    <row r="85" spans="1:1" x14ac:dyDescent="0.45">
      <c r="A85" s="4" t="str">
        <f>IFERROR(Members!C72,"")</f>
        <v>Stem, Ariana</v>
      </c>
    </row>
    <row r="86" spans="1:1" x14ac:dyDescent="0.45">
      <c r="A86" s="2" t="str">
        <f>IFERROR(Members!C73,"")</f>
        <v>Stewart, Grayson</v>
      </c>
    </row>
    <row r="87" spans="1:1" x14ac:dyDescent="0.45">
      <c r="A87" s="4" t="str">
        <f>IFERROR(Members!C74,"")</f>
        <v>Streb, Mackenzie</v>
      </c>
    </row>
    <row r="88" spans="1:1" x14ac:dyDescent="0.45">
      <c r="A88" s="2" t="str">
        <f>IFERROR(Members!C75,"")</f>
        <v>Stuck, Dawson</v>
      </c>
    </row>
    <row r="89" spans="1:1" x14ac:dyDescent="0.45">
      <c r="A89" s="4" t="str">
        <f>IFERROR(Members!C76,"")</f>
        <v>Tienter-McCready, Devlin</v>
      </c>
    </row>
    <row r="90" spans="1:1" x14ac:dyDescent="0.45">
      <c r="A90" s="2" t="str">
        <f>IFERROR(Members!C77,"")</f>
        <v>Torres, Gabriela</v>
      </c>
    </row>
    <row r="91" spans="1:1" x14ac:dyDescent="0.45">
      <c r="A91" s="4" t="str">
        <f>IFERROR(Members!C78,"")</f>
        <v>Turner, Alyssa</v>
      </c>
    </row>
    <row r="92" spans="1:1" x14ac:dyDescent="0.45">
      <c r="A92" s="2" t="str">
        <f>IFERROR(Members!C79,"")</f>
        <v>Turrel, Savanah</v>
      </c>
    </row>
    <row r="93" spans="1:1" x14ac:dyDescent="0.45">
      <c r="A93" s="4" t="str">
        <f>IFERROR(Members!C80,"")</f>
        <v>Villeda, Natalia</v>
      </c>
    </row>
    <row r="94" spans="1:1" x14ac:dyDescent="0.45">
      <c r="A94" s="2" t="str">
        <f>IFERROR(Members!C81,"")</f>
        <v>Void, A.Dove</v>
      </c>
    </row>
    <row r="95" spans="1:1" x14ac:dyDescent="0.45">
      <c r="A95" s="4" t="str">
        <f>IFERROR(Members!C82,"")</f>
        <v>Watkins, Chris</v>
      </c>
    </row>
    <row r="96" spans="1:1" x14ac:dyDescent="0.45">
      <c r="A96" s="2" t="str">
        <f>IFERROR(Members!C83,"")</f>
        <v>Wutzler, Jason</v>
      </c>
    </row>
    <row r="97" spans="1:1" x14ac:dyDescent="0.45">
      <c r="A97" s="4" t="str">
        <f>IFERROR(Members!C84,"")</f>
        <v>Wynn, Shannen</v>
      </c>
    </row>
    <row r="98" spans="1:1" x14ac:dyDescent="0.45">
      <c r="A98" s="2" t="str">
        <f>IFERROR(Members!C3,"")</f>
        <v>Allen, Danielle</v>
      </c>
    </row>
    <row r="99" spans="1:1" x14ac:dyDescent="0.45">
      <c r="A99" s="4" t="str">
        <f>IFERROR(Members!C4,"")</f>
        <v>Anderson, Hayleigh</v>
      </c>
    </row>
    <row r="100" spans="1:1" x14ac:dyDescent="0.45">
      <c r="A100" s="2" t="str">
        <f>IFERROR(Members!C5,"")</f>
        <v>Arnold, Mackenna</v>
      </c>
    </row>
    <row r="101" spans="1:1" x14ac:dyDescent="0.45">
      <c r="A101" s="4" t="str">
        <f>IFERROR(Members!C6,"")</f>
        <v>Attenhofer, Bryce</v>
      </c>
    </row>
    <row r="102" spans="1:1" x14ac:dyDescent="0.45">
      <c r="A102" s="2"/>
    </row>
    <row r="103" spans="1:1" x14ac:dyDescent="0.45">
      <c r="A103" s="4"/>
    </row>
    <row r="104" spans="1:1" x14ac:dyDescent="0.45">
      <c r="A104" s="2"/>
    </row>
    <row r="105" spans="1:1" x14ac:dyDescent="0.45">
      <c r="A105" s="4"/>
    </row>
    <row r="106" spans="1:1" x14ac:dyDescent="0.45">
      <c r="A106" s="2"/>
    </row>
    <row r="107" spans="1:1" x14ac:dyDescent="0.45">
      <c r="A107" s="4"/>
    </row>
    <row r="108" spans="1:1" x14ac:dyDescent="0.45">
      <c r="A10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4.25" x14ac:dyDescent="0.45"/>
  <cols>
    <col min="1" max="1" width="33.265625" bestFit="1" customWidth="1"/>
    <col min="3" max="3" width="7.265625" bestFit="1" customWidth="1"/>
    <col min="4" max="4" width="28.59765625" bestFit="1" customWidth="1"/>
    <col min="5" max="5" width="7.73046875" bestFit="1" customWidth="1"/>
    <col min="6" max="6" width="17.59765625" bestFit="1" customWidth="1"/>
    <col min="7" max="7" width="31.59765625" bestFit="1" customWidth="1"/>
    <col min="8" max="8" width="9.1328125" customWidth="1"/>
    <col min="9" max="9" width="6.265625" customWidth="1"/>
    <col min="10" max="10" width="31" bestFit="1" customWidth="1"/>
    <col min="13" max="13" width="35.86328125" bestFit="1" customWidth="1"/>
    <col min="17" max="17" width="31.59765625" bestFit="1" customWidth="1"/>
    <col min="18" max="18" width="11.73046875" bestFit="1" customWidth="1"/>
    <col min="19" max="19" width="10.86328125" bestFit="1" customWidth="1"/>
  </cols>
  <sheetData>
    <row r="1" spans="1:20" x14ac:dyDescent="0.45">
      <c r="A1" s="13" t="s">
        <v>214</v>
      </c>
      <c r="B1" s="14" t="s">
        <v>215</v>
      </c>
      <c r="D1" s="13" t="s">
        <v>216</v>
      </c>
      <c r="E1" s="14" t="s">
        <v>215</v>
      </c>
      <c r="G1" s="13" t="s">
        <v>217</v>
      </c>
      <c r="H1" s="14" t="s">
        <v>215</v>
      </c>
      <c r="J1" s="29" t="s">
        <v>218</v>
      </c>
      <c r="K1" s="30" t="s">
        <v>215</v>
      </c>
      <c r="M1" s="13" t="s">
        <v>219</v>
      </c>
      <c r="N1" s="14" t="s">
        <v>215</v>
      </c>
      <c r="P1" s="12"/>
      <c r="Q1" s="9" t="s">
        <v>220</v>
      </c>
      <c r="R1" s="9" t="s">
        <v>221</v>
      </c>
      <c r="S1" s="9" t="s">
        <v>222</v>
      </c>
      <c r="T1" s="9" t="s">
        <v>215</v>
      </c>
    </row>
    <row r="2" spans="1:20" x14ac:dyDescent="0.45">
      <c r="A2" s="15" t="s">
        <v>184</v>
      </c>
      <c r="B2" s="16" t="s">
        <v>223</v>
      </c>
      <c r="D2" s="15" t="s">
        <v>208</v>
      </c>
      <c r="E2" s="16" t="s">
        <v>224</v>
      </c>
      <c r="G2" s="15" t="s">
        <v>225</v>
      </c>
      <c r="H2" s="16" t="s">
        <v>226</v>
      </c>
      <c r="J2" s="31" t="s">
        <v>178</v>
      </c>
      <c r="K2" s="32" t="s">
        <v>227</v>
      </c>
      <c r="M2" s="19" t="s">
        <v>203</v>
      </c>
      <c r="N2" s="16" t="s">
        <v>228</v>
      </c>
      <c r="P2" s="12"/>
      <c r="Q2" t="s">
        <v>216</v>
      </c>
      <c r="R2" t="s">
        <v>229</v>
      </c>
      <c r="S2" t="s">
        <v>230</v>
      </c>
      <c r="T2" t="s">
        <v>231</v>
      </c>
    </row>
    <row r="3" spans="1:20" x14ac:dyDescent="0.45">
      <c r="A3" s="15" t="s">
        <v>185</v>
      </c>
      <c r="B3" s="16" t="s">
        <v>232</v>
      </c>
      <c r="D3" s="15" t="s">
        <v>209</v>
      </c>
      <c r="E3" s="16" t="s">
        <v>233</v>
      </c>
      <c r="G3" s="15" t="s">
        <v>201</v>
      </c>
      <c r="H3" s="16" t="s">
        <v>234</v>
      </c>
      <c r="J3" s="31" t="s">
        <v>179</v>
      </c>
      <c r="K3" s="32" t="s">
        <v>235</v>
      </c>
      <c r="M3" s="19" t="s">
        <v>204</v>
      </c>
      <c r="N3" s="16" t="s">
        <v>236</v>
      </c>
      <c r="P3" s="12"/>
      <c r="Q3" t="s">
        <v>214</v>
      </c>
      <c r="R3" t="s">
        <v>237</v>
      </c>
      <c r="S3" t="s">
        <v>238</v>
      </c>
      <c r="T3" t="s">
        <v>239</v>
      </c>
    </row>
    <row r="4" spans="1:20" x14ac:dyDescent="0.45">
      <c r="A4" s="15" t="s">
        <v>186</v>
      </c>
      <c r="B4" s="16" t="s">
        <v>240</v>
      </c>
      <c r="D4" s="15" t="s">
        <v>210</v>
      </c>
      <c r="E4" s="16" t="s">
        <v>241</v>
      </c>
      <c r="G4" s="15" t="s">
        <v>202</v>
      </c>
      <c r="H4" s="16" t="s">
        <v>242</v>
      </c>
      <c r="J4" s="31" t="s">
        <v>180</v>
      </c>
      <c r="K4" s="32" t="s">
        <v>243</v>
      </c>
      <c r="M4" s="19" t="s">
        <v>205</v>
      </c>
      <c r="N4" s="16" t="s">
        <v>244</v>
      </c>
      <c r="P4" s="12"/>
      <c r="Q4" t="s">
        <v>245</v>
      </c>
      <c r="R4" t="s">
        <v>246</v>
      </c>
      <c r="S4" t="s">
        <v>247</v>
      </c>
      <c r="T4" t="s">
        <v>248</v>
      </c>
    </row>
    <row r="5" spans="1:20" x14ac:dyDescent="0.45">
      <c r="A5" s="15" t="s">
        <v>187</v>
      </c>
      <c r="B5" s="16" t="s">
        <v>249</v>
      </c>
      <c r="D5" s="15" t="s">
        <v>211</v>
      </c>
      <c r="E5" s="16" t="s">
        <v>250</v>
      </c>
      <c r="G5" s="15" t="s">
        <v>197</v>
      </c>
      <c r="H5" s="16" t="s">
        <v>251</v>
      </c>
      <c r="J5" s="31" t="s">
        <v>181</v>
      </c>
      <c r="K5" s="32" t="s">
        <v>252</v>
      </c>
      <c r="M5" s="19" t="s">
        <v>206</v>
      </c>
      <c r="N5" s="16" t="s">
        <v>253</v>
      </c>
      <c r="P5" s="12"/>
      <c r="Q5" t="s">
        <v>254</v>
      </c>
      <c r="R5" s="35" t="s">
        <v>255</v>
      </c>
      <c r="S5" s="35" t="s">
        <v>256</v>
      </c>
      <c r="T5" t="s">
        <v>257</v>
      </c>
    </row>
    <row r="6" spans="1:20" x14ac:dyDescent="0.45">
      <c r="A6" s="15" t="s">
        <v>188</v>
      </c>
      <c r="B6" s="16" t="s">
        <v>258</v>
      </c>
      <c r="D6" s="15" t="s">
        <v>259</v>
      </c>
      <c r="E6" s="16" t="s">
        <v>260</v>
      </c>
      <c r="G6" s="15" t="s">
        <v>261</v>
      </c>
      <c r="H6" s="16" t="s">
        <v>262</v>
      </c>
      <c r="J6" s="31" t="s">
        <v>263</v>
      </c>
      <c r="K6" s="32" t="s">
        <v>264</v>
      </c>
      <c r="M6" s="20" t="s">
        <v>207</v>
      </c>
      <c r="N6" s="18" t="s">
        <v>265</v>
      </c>
      <c r="P6" s="12"/>
      <c r="Q6" t="s">
        <v>219</v>
      </c>
      <c r="R6" t="s">
        <v>266</v>
      </c>
      <c r="S6" t="s">
        <v>267</v>
      </c>
      <c r="T6" t="s">
        <v>268</v>
      </c>
    </row>
    <row r="7" spans="1:20" x14ac:dyDescent="0.45">
      <c r="A7" s="15" t="s">
        <v>189</v>
      </c>
      <c r="B7" s="16" t="s">
        <v>269</v>
      </c>
      <c r="D7" s="15" t="s">
        <v>212</v>
      </c>
      <c r="E7" s="16" t="s">
        <v>270</v>
      </c>
      <c r="G7" s="15" t="s">
        <v>271</v>
      </c>
      <c r="H7" s="16" t="s">
        <v>272</v>
      </c>
      <c r="J7" s="31" t="s">
        <v>273</v>
      </c>
      <c r="K7" s="32" t="s">
        <v>274</v>
      </c>
      <c r="P7" s="12"/>
      <c r="Q7" t="s">
        <v>275</v>
      </c>
      <c r="R7" t="s">
        <v>276</v>
      </c>
      <c r="S7" t="s">
        <v>277</v>
      </c>
      <c r="T7" t="s">
        <v>278</v>
      </c>
    </row>
    <row r="8" spans="1:20" x14ac:dyDescent="0.45">
      <c r="A8" s="15" t="s">
        <v>190</v>
      </c>
      <c r="B8" s="16" t="s">
        <v>279</v>
      </c>
      <c r="D8" s="15" t="s">
        <v>280</v>
      </c>
      <c r="E8" s="16" t="s">
        <v>281</v>
      </c>
      <c r="G8" s="15" t="s">
        <v>282</v>
      </c>
      <c r="H8" s="16" t="s">
        <v>283</v>
      </c>
      <c r="J8" s="31" t="s">
        <v>284</v>
      </c>
      <c r="K8" s="32" t="s">
        <v>285</v>
      </c>
      <c r="M8" s="13" t="s">
        <v>286</v>
      </c>
      <c r="N8" s="14" t="s">
        <v>215</v>
      </c>
      <c r="P8" s="12"/>
      <c r="Q8" t="s">
        <v>287</v>
      </c>
      <c r="R8" t="s">
        <v>288</v>
      </c>
      <c r="S8" t="s">
        <v>289</v>
      </c>
      <c r="T8" t="s">
        <v>290</v>
      </c>
    </row>
    <row r="9" spans="1:20" x14ac:dyDescent="0.45">
      <c r="A9" s="15" t="s">
        <v>291</v>
      </c>
      <c r="B9" s="16" t="s">
        <v>292</v>
      </c>
      <c r="D9" s="15" t="s">
        <v>293</v>
      </c>
      <c r="E9" s="16" t="s">
        <v>294</v>
      </c>
      <c r="G9" s="15" t="s">
        <v>295</v>
      </c>
      <c r="H9" s="16" t="s">
        <v>296</v>
      </c>
      <c r="J9" s="31" t="s">
        <v>213</v>
      </c>
      <c r="K9" s="32" t="s">
        <v>297</v>
      </c>
      <c r="M9" s="21" t="s">
        <v>298</v>
      </c>
      <c r="N9" s="16" t="s">
        <v>299</v>
      </c>
      <c r="P9" s="12"/>
      <c r="Q9" t="s">
        <v>300</v>
      </c>
      <c r="R9" t="s">
        <v>301</v>
      </c>
      <c r="S9" t="s">
        <v>302</v>
      </c>
      <c r="T9" t="s">
        <v>303</v>
      </c>
    </row>
    <row r="10" spans="1:20" x14ac:dyDescent="0.45">
      <c r="A10" s="15" t="s">
        <v>191</v>
      </c>
      <c r="B10" s="16" t="s">
        <v>304</v>
      </c>
      <c r="D10" s="17" t="s">
        <v>305</v>
      </c>
      <c r="E10" s="18" t="s">
        <v>306</v>
      </c>
      <c r="G10" s="15" t="s">
        <v>200</v>
      </c>
      <c r="H10" s="16" t="s">
        <v>307</v>
      </c>
      <c r="J10" s="31" t="s">
        <v>308</v>
      </c>
      <c r="K10" s="32" t="s">
        <v>309</v>
      </c>
      <c r="M10" s="21" t="s">
        <v>310</v>
      </c>
      <c r="N10" s="16" t="s">
        <v>311</v>
      </c>
      <c r="P10" s="12"/>
      <c r="Q10" t="s">
        <v>312</v>
      </c>
      <c r="R10" s="35" t="s">
        <v>313</v>
      </c>
      <c r="S10" s="35" t="s">
        <v>314</v>
      </c>
      <c r="T10" t="s">
        <v>315</v>
      </c>
    </row>
    <row r="11" spans="1:20" x14ac:dyDescent="0.45">
      <c r="A11" s="15" t="s">
        <v>192</v>
      </c>
      <c r="B11" s="16" t="s">
        <v>316</v>
      </c>
      <c r="G11" s="15" t="s">
        <v>198</v>
      </c>
      <c r="H11" s="16" t="s">
        <v>317</v>
      </c>
      <c r="J11" s="31" t="s">
        <v>318</v>
      </c>
      <c r="K11" s="32" t="s">
        <v>319</v>
      </c>
      <c r="M11" s="22" t="s">
        <v>320</v>
      </c>
      <c r="N11" s="18" t="s">
        <v>321</v>
      </c>
      <c r="P11" s="12"/>
      <c r="Q11" t="s">
        <v>322</v>
      </c>
      <c r="R11" t="s">
        <v>323</v>
      </c>
      <c r="S11" t="s">
        <v>324</v>
      </c>
      <c r="T11" t="s">
        <v>325</v>
      </c>
    </row>
    <row r="12" spans="1:20" x14ac:dyDescent="0.45">
      <c r="A12" s="15" t="s">
        <v>193</v>
      </c>
      <c r="B12" s="16" t="s">
        <v>223</v>
      </c>
      <c r="D12" s="13" t="s">
        <v>287</v>
      </c>
      <c r="E12" s="14" t="s">
        <v>215</v>
      </c>
      <c r="G12" s="15" t="s">
        <v>199</v>
      </c>
      <c r="H12" s="16" t="s">
        <v>226</v>
      </c>
      <c r="J12" s="31" t="s">
        <v>326</v>
      </c>
      <c r="K12" s="32" t="s">
        <v>227</v>
      </c>
      <c r="P12" s="12"/>
      <c r="Q12" t="s">
        <v>286</v>
      </c>
      <c r="R12" t="s">
        <v>327</v>
      </c>
      <c r="S12" t="s">
        <v>328</v>
      </c>
      <c r="T12" t="s">
        <v>329</v>
      </c>
    </row>
    <row r="13" spans="1:20" x14ac:dyDescent="0.45">
      <c r="A13" s="15" t="s">
        <v>194</v>
      </c>
      <c r="B13" s="16" t="s">
        <v>232</v>
      </c>
      <c r="D13" s="19" t="s">
        <v>330</v>
      </c>
      <c r="E13" s="16" t="s">
        <v>331</v>
      </c>
      <c r="G13" s="15" t="s">
        <v>332</v>
      </c>
      <c r="H13" s="16" t="s">
        <v>234</v>
      </c>
      <c r="J13" s="31" t="s">
        <v>182</v>
      </c>
      <c r="K13" s="32" t="s">
        <v>235</v>
      </c>
      <c r="M13" s="13" t="s">
        <v>333</v>
      </c>
      <c r="N13" s="14" t="s">
        <v>215</v>
      </c>
      <c r="P13" s="12"/>
      <c r="Q13" t="s">
        <v>333</v>
      </c>
      <c r="R13" t="s">
        <v>334</v>
      </c>
      <c r="S13" t="s">
        <v>335</v>
      </c>
      <c r="T13" t="s">
        <v>336</v>
      </c>
    </row>
    <row r="14" spans="1:20" x14ac:dyDescent="0.45">
      <c r="A14" s="17" t="s">
        <v>195</v>
      </c>
      <c r="B14" s="18" t="s">
        <v>240</v>
      </c>
      <c r="D14" s="19" t="s">
        <v>337</v>
      </c>
      <c r="E14" s="16" t="s">
        <v>338</v>
      </c>
      <c r="G14" s="17" t="s">
        <v>196</v>
      </c>
      <c r="H14" s="18" t="s">
        <v>339</v>
      </c>
      <c r="J14" s="31" t="s">
        <v>183</v>
      </c>
      <c r="K14" s="32" t="s">
        <v>243</v>
      </c>
      <c r="M14" s="21" t="s">
        <v>340</v>
      </c>
      <c r="N14" s="16" t="s">
        <v>341</v>
      </c>
      <c r="P14" s="12"/>
      <c r="Q14" t="s">
        <v>342</v>
      </c>
      <c r="R14" t="s">
        <v>343</v>
      </c>
      <c r="S14" t="s">
        <v>344</v>
      </c>
      <c r="T14" t="s">
        <v>345</v>
      </c>
    </row>
    <row r="15" spans="1:20" x14ac:dyDescent="0.45">
      <c r="D15" s="20" t="s">
        <v>346</v>
      </c>
      <c r="E15" s="18" t="s">
        <v>347</v>
      </c>
      <c r="J15" s="31" t="s">
        <v>348</v>
      </c>
      <c r="K15" s="32" t="s">
        <v>252</v>
      </c>
      <c r="M15" s="22" t="s">
        <v>349</v>
      </c>
      <c r="N15" s="18" t="s">
        <v>350</v>
      </c>
      <c r="P15" s="12"/>
      <c r="Q15" t="s">
        <v>351</v>
      </c>
      <c r="R15" t="s">
        <v>352</v>
      </c>
      <c r="S15" t="s">
        <v>353</v>
      </c>
      <c r="T15">
        <v>707290</v>
      </c>
    </row>
    <row r="16" spans="1:20" x14ac:dyDescent="0.45">
      <c r="A16" s="13" t="s">
        <v>275</v>
      </c>
      <c r="B16" s="14" t="s">
        <v>215</v>
      </c>
      <c r="G16" s="13" t="s">
        <v>354</v>
      </c>
      <c r="H16" s="14" t="s">
        <v>215</v>
      </c>
      <c r="J16" s="31" t="s">
        <v>355</v>
      </c>
      <c r="K16" s="32" t="s">
        <v>264</v>
      </c>
      <c r="P16" s="12"/>
      <c r="Q16" t="s">
        <v>354</v>
      </c>
      <c r="R16" t="s">
        <v>356</v>
      </c>
      <c r="S16" t="s">
        <v>357</v>
      </c>
      <c r="T16" t="s">
        <v>358</v>
      </c>
    </row>
    <row r="17" spans="1:20" x14ac:dyDescent="0.45">
      <c r="A17" s="19" t="s">
        <v>359</v>
      </c>
      <c r="B17" s="16" t="s">
        <v>360</v>
      </c>
      <c r="D17" s="13" t="s">
        <v>351</v>
      </c>
      <c r="E17" s="14" t="s">
        <v>215</v>
      </c>
      <c r="G17" s="21" t="s">
        <v>361</v>
      </c>
      <c r="H17" s="16" t="s">
        <v>362</v>
      </c>
      <c r="J17" s="31" t="s">
        <v>363</v>
      </c>
      <c r="K17" s="32" t="s">
        <v>274</v>
      </c>
      <c r="M17" s="13" t="s">
        <v>322</v>
      </c>
      <c r="N17" s="14" t="s">
        <v>215</v>
      </c>
      <c r="P17" s="12"/>
      <c r="Q17" t="s">
        <v>364</v>
      </c>
      <c r="R17" t="s">
        <v>365</v>
      </c>
      <c r="S17" t="s">
        <v>366</v>
      </c>
      <c r="T17" t="s">
        <v>367</v>
      </c>
    </row>
    <row r="18" spans="1:20" x14ac:dyDescent="0.45">
      <c r="A18" s="19" t="s">
        <v>368</v>
      </c>
      <c r="B18" s="16" t="s">
        <v>369</v>
      </c>
      <c r="D18" s="21" t="s">
        <v>370</v>
      </c>
      <c r="E18" s="16">
        <v>708090</v>
      </c>
      <c r="G18" s="21" t="s">
        <v>371</v>
      </c>
      <c r="H18" s="16" t="s">
        <v>372</v>
      </c>
      <c r="J18" s="31" t="s">
        <v>373</v>
      </c>
      <c r="K18" s="32" t="s">
        <v>285</v>
      </c>
      <c r="M18" s="21" t="s">
        <v>374</v>
      </c>
      <c r="N18" s="16" t="s">
        <v>375</v>
      </c>
      <c r="P18" s="12"/>
      <c r="Q18" t="s">
        <v>376</v>
      </c>
      <c r="R18" t="s">
        <v>377</v>
      </c>
      <c r="S18" t="s">
        <v>378</v>
      </c>
      <c r="T18" t="s">
        <v>379</v>
      </c>
    </row>
    <row r="19" spans="1:20" x14ac:dyDescent="0.45">
      <c r="A19" s="19" t="s">
        <v>380</v>
      </c>
      <c r="B19" s="16" t="s">
        <v>381</v>
      </c>
      <c r="D19" s="21" t="s">
        <v>382</v>
      </c>
      <c r="E19" s="16">
        <v>737090</v>
      </c>
      <c r="G19" s="21" t="s">
        <v>383</v>
      </c>
      <c r="H19" s="16" t="s">
        <v>384</v>
      </c>
      <c r="J19" s="33" t="s">
        <v>385</v>
      </c>
      <c r="K19" s="34" t="s">
        <v>386</v>
      </c>
      <c r="M19" s="21" t="s">
        <v>387</v>
      </c>
      <c r="N19" s="25" t="s">
        <v>388</v>
      </c>
      <c r="P19" s="12"/>
      <c r="Q19" t="s">
        <v>389</v>
      </c>
      <c r="R19" t="s">
        <v>390</v>
      </c>
      <c r="S19" t="s">
        <v>391</v>
      </c>
      <c r="T19" t="s">
        <v>392</v>
      </c>
    </row>
    <row r="20" spans="1:20" x14ac:dyDescent="0.45">
      <c r="A20" s="20" t="s">
        <v>393</v>
      </c>
      <c r="B20" s="18" t="s">
        <v>394</v>
      </c>
      <c r="D20" s="22" t="s">
        <v>395</v>
      </c>
      <c r="E20" s="18">
        <v>867090</v>
      </c>
      <c r="G20" s="21" t="s">
        <v>396</v>
      </c>
      <c r="H20" s="16" t="s">
        <v>397</v>
      </c>
      <c r="J20" s="35"/>
      <c r="K20" s="35"/>
      <c r="M20" s="21" t="s">
        <v>398</v>
      </c>
      <c r="N20" s="16" t="s">
        <v>399</v>
      </c>
      <c r="P20" s="12"/>
    </row>
    <row r="21" spans="1:20" x14ac:dyDescent="0.45">
      <c r="D21" s="23"/>
      <c r="G21" s="21" t="s">
        <v>400</v>
      </c>
      <c r="H21" s="16" t="s">
        <v>401</v>
      </c>
      <c r="J21" s="29" t="s">
        <v>312</v>
      </c>
      <c r="K21" s="30" t="s">
        <v>215</v>
      </c>
      <c r="M21" s="21" t="s">
        <v>402</v>
      </c>
      <c r="N21" s="16" t="s">
        <v>403</v>
      </c>
      <c r="P21" s="12"/>
    </row>
    <row r="22" spans="1:20" x14ac:dyDescent="0.45">
      <c r="A22" s="13" t="s">
        <v>364</v>
      </c>
      <c r="B22" s="14" t="s">
        <v>215</v>
      </c>
      <c r="D22" s="13" t="s">
        <v>300</v>
      </c>
      <c r="E22" s="14" t="s">
        <v>215</v>
      </c>
      <c r="G22" s="22" t="s">
        <v>404</v>
      </c>
      <c r="H22" s="18" t="s">
        <v>405</v>
      </c>
      <c r="J22" s="31" t="s">
        <v>406</v>
      </c>
      <c r="K22" s="32" t="s">
        <v>407</v>
      </c>
      <c r="M22" s="22" t="s">
        <v>408</v>
      </c>
      <c r="N22" s="18" t="s">
        <v>409</v>
      </c>
      <c r="P22" s="12"/>
    </row>
    <row r="23" spans="1:20" x14ac:dyDescent="0.45">
      <c r="A23" s="21" t="s">
        <v>410</v>
      </c>
      <c r="B23" s="16" t="s">
        <v>411</v>
      </c>
      <c r="D23" s="19" t="s">
        <v>412</v>
      </c>
      <c r="E23" s="16" t="s">
        <v>413</v>
      </c>
      <c r="J23" s="31" t="s">
        <v>414</v>
      </c>
      <c r="K23" s="32" t="s">
        <v>415</v>
      </c>
      <c r="P23" s="12"/>
    </row>
    <row r="24" spans="1:20" x14ac:dyDescent="0.45">
      <c r="A24" s="21" t="s">
        <v>416</v>
      </c>
      <c r="B24" s="16" t="s">
        <v>417</v>
      </c>
      <c r="D24" s="19" t="s">
        <v>418</v>
      </c>
      <c r="E24" s="16" t="s">
        <v>419</v>
      </c>
      <c r="G24" s="13" t="s">
        <v>376</v>
      </c>
      <c r="H24" s="14" t="s">
        <v>215</v>
      </c>
      <c r="J24" s="31" t="s">
        <v>420</v>
      </c>
      <c r="K24" s="32" t="s">
        <v>421</v>
      </c>
      <c r="M24" s="13" t="s">
        <v>389</v>
      </c>
      <c r="N24" s="14" t="s">
        <v>215</v>
      </c>
      <c r="P24" s="12"/>
    </row>
    <row r="25" spans="1:20" x14ac:dyDescent="0.45">
      <c r="A25" s="21" t="s">
        <v>422</v>
      </c>
      <c r="B25" s="16" t="s">
        <v>423</v>
      </c>
      <c r="D25" s="19" t="s">
        <v>424</v>
      </c>
      <c r="E25" s="16" t="s">
        <v>425</v>
      </c>
      <c r="G25" s="21" t="s">
        <v>426</v>
      </c>
      <c r="H25" s="16" t="s">
        <v>427</v>
      </c>
      <c r="J25" s="31" t="s">
        <v>428</v>
      </c>
      <c r="K25" s="32" t="s">
        <v>429</v>
      </c>
      <c r="M25" s="21" t="s">
        <v>430</v>
      </c>
      <c r="N25" s="16" t="s">
        <v>431</v>
      </c>
      <c r="P25" s="12"/>
    </row>
    <row r="26" spans="1:20" x14ac:dyDescent="0.45">
      <c r="A26" s="22" t="s">
        <v>432</v>
      </c>
      <c r="B26" s="18" t="s">
        <v>433</v>
      </c>
      <c r="D26" s="19" t="s">
        <v>434</v>
      </c>
      <c r="E26" s="16" t="s">
        <v>435</v>
      </c>
      <c r="G26" s="21" t="s">
        <v>436</v>
      </c>
      <c r="H26" s="16" t="s">
        <v>437</v>
      </c>
      <c r="J26" s="31" t="s">
        <v>438</v>
      </c>
      <c r="K26" s="32" t="s">
        <v>439</v>
      </c>
      <c r="M26" s="21" t="s">
        <v>440</v>
      </c>
      <c r="N26" s="16" t="s">
        <v>441</v>
      </c>
      <c r="P26" s="12"/>
    </row>
    <row r="27" spans="1:20" x14ac:dyDescent="0.45">
      <c r="D27" s="19" t="s">
        <v>442</v>
      </c>
      <c r="E27" s="16" t="s">
        <v>443</v>
      </c>
      <c r="G27" s="21" t="s">
        <v>444</v>
      </c>
      <c r="H27" s="16" t="s">
        <v>445</v>
      </c>
      <c r="J27" s="31" t="s">
        <v>446</v>
      </c>
      <c r="K27" s="32" t="s">
        <v>447</v>
      </c>
      <c r="M27" s="21" t="s">
        <v>448</v>
      </c>
      <c r="N27" s="16" t="s">
        <v>449</v>
      </c>
      <c r="P27" s="12"/>
    </row>
    <row r="28" spans="1:20" x14ac:dyDescent="0.45">
      <c r="A28" s="13" t="s">
        <v>342</v>
      </c>
      <c r="B28" s="14" t="s">
        <v>215</v>
      </c>
      <c r="D28" s="20" t="s">
        <v>450</v>
      </c>
      <c r="E28" s="18" t="s">
        <v>451</v>
      </c>
      <c r="G28" s="22" t="s">
        <v>452</v>
      </c>
      <c r="H28" s="18" t="s">
        <v>453</v>
      </c>
      <c r="J28" s="31" t="s">
        <v>454</v>
      </c>
      <c r="K28" s="32" t="s">
        <v>455</v>
      </c>
      <c r="M28" s="22" t="s">
        <v>456</v>
      </c>
      <c r="N28" s="18" t="s">
        <v>457</v>
      </c>
      <c r="P28" s="12"/>
    </row>
    <row r="29" spans="1:20" x14ac:dyDescent="0.45">
      <c r="A29" s="21" t="s">
        <v>458</v>
      </c>
      <c r="B29" s="16" t="s">
        <v>459</v>
      </c>
      <c r="J29" s="31" t="s">
        <v>460</v>
      </c>
      <c r="K29" s="32" t="s">
        <v>461</v>
      </c>
      <c r="P29" s="12"/>
    </row>
    <row r="30" spans="1:20" x14ac:dyDescent="0.45">
      <c r="A30" s="21" t="s">
        <v>462</v>
      </c>
      <c r="B30" s="16" t="s">
        <v>463</v>
      </c>
      <c r="J30" s="31" t="s">
        <v>464</v>
      </c>
      <c r="K30" s="32" t="s">
        <v>465</v>
      </c>
      <c r="P30" s="12"/>
    </row>
    <row r="31" spans="1:20" x14ac:dyDescent="0.45">
      <c r="A31" s="21" t="s">
        <v>466</v>
      </c>
      <c r="B31" s="16" t="s">
        <v>467</v>
      </c>
      <c r="J31" s="33" t="s">
        <v>468</v>
      </c>
      <c r="K31" s="34" t="s">
        <v>469</v>
      </c>
      <c r="P31" s="12"/>
    </row>
    <row r="32" spans="1:20" x14ac:dyDescent="0.45">
      <c r="A32" s="22" t="s">
        <v>470</v>
      </c>
      <c r="B32" s="18" t="s">
        <v>471</v>
      </c>
      <c r="P32" s="12"/>
    </row>
    <row r="33" spans="16:16" x14ac:dyDescent="0.45">
      <c r="P33" s="12"/>
    </row>
    <row r="34" spans="16:16" x14ac:dyDescent="0.4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4"/>
  <sheetViews>
    <sheetView workbookViewId="0">
      <selection activeCell="J10" sqref="J10"/>
    </sheetView>
  </sheetViews>
  <sheetFormatPr defaultRowHeight="14.25" x14ac:dyDescent="0.45"/>
  <cols>
    <col min="1" max="1" width="12.3984375" bestFit="1" customWidth="1"/>
    <col min="2" max="2" width="15" bestFit="1" customWidth="1"/>
    <col min="3" max="3" width="20" bestFit="1" customWidth="1"/>
    <col min="4" max="4" width="12.3984375" bestFit="1" customWidth="1"/>
    <col min="5" max="5" width="12.73046875" bestFit="1" customWidth="1"/>
    <col min="6" max="6" width="14.1328125" bestFit="1" customWidth="1"/>
    <col min="7" max="7" width="12.3984375" bestFit="1" customWidth="1"/>
    <col min="11" max="11" width="19.3984375" bestFit="1" customWidth="1"/>
  </cols>
  <sheetData>
    <row r="1" spans="1:7" x14ac:dyDescent="0.45">
      <c r="A1" s="9" t="s">
        <v>472</v>
      </c>
      <c r="B1" t="s">
        <v>473</v>
      </c>
      <c r="C1" t="s">
        <v>474</v>
      </c>
      <c r="D1" t="s">
        <v>475</v>
      </c>
      <c r="E1" t="s">
        <v>476</v>
      </c>
    </row>
    <row r="3" spans="1:7" x14ac:dyDescent="0.45">
      <c r="B3" s="9" t="s">
        <v>477</v>
      </c>
      <c r="C3" s="9" t="s">
        <v>478</v>
      </c>
      <c r="D3" s="9" t="s">
        <v>479</v>
      </c>
      <c r="E3" s="9" t="s">
        <v>480</v>
      </c>
      <c r="F3" s="9" t="s">
        <v>481</v>
      </c>
      <c r="G3" s="9" t="s">
        <v>472</v>
      </c>
    </row>
    <row r="4" spans="1:7" x14ac:dyDescent="0.45">
      <c r="B4" t="s">
        <v>482</v>
      </c>
      <c r="C4" t="s">
        <v>483</v>
      </c>
      <c r="D4" t="s">
        <v>245</v>
      </c>
      <c r="E4" t="s">
        <v>484</v>
      </c>
      <c r="F4" s="11" t="s">
        <v>485</v>
      </c>
      <c r="G4" t="s">
        <v>473</v>
      </c>
    </row>
  </sheetData>
  <hyperlinks>
    <hyperlink ref="F4" r:id="rId1"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4.25" x14ac:dyDescent="0.45"/>
  <cols>
    <col min="1" max="1" width="18.73046875" bestFit="1" customWidth="1"/>
    <col min="2" max="2" width="13.1328125" bestFit="1" customWidth="1"/>
    <col min="3" max="4" width="13.265625" bestFit="1" customWidth="1"/>
    <col min="5" max="5" width="12.265625" bestFit="1" customWidth="1"/>
    <col min="6" max="6" width="15.1328125" bestFit="1" customWidth="1"/>
    <col min="7" max="7" width="27.59765625" customWidth="1"/>
  </cols>
  <sheetData>
    <row r="1" spans="1:7" x14ac:dyDescent="0.45">
      <c r="A1" s="9" t="s">
        <v>486</v>
      </c>
    </row>
    <row r="3" spans="1:7" x14ac:dyDescent="0.45">
      <c r="B3" s="9" t="s">
        <v>487</v>
      </c>
      <c r="C3" s="9" t="s">
        <v>488</v>
      </c>
      <c r="D3" s="9" t="s">
        <v>489</v>
      </c>
      <c r="E3" s="9" t="s">
        <v>490</v>
      </c>
      <c r="F3" s="9" t="s">
        <v>491</v>
      </c>
      <c r="G3" s="9" t="s">
        <v>492</v>
      </c>
    </row>
    <row r="4" spans="1:7" ht="28.5" x14ac:dyDescent="0.45">
      <c r="B4" t="s">
        <v>493</v>
      </c>
      <c r="C4" s="8">
        <v>17657</v>
      </c>
      <c r="D4" t="s">
        <v>494</v>
      </c>
      <c r="E4" t="s">
        <v>495</v>
      </c>
      <c r="F4" t="s">
        <v>496</v>
      </c>
      <c r="G4" s="26" t="s">
        <v>497</v>
      </c>
    </row>
    <row r="5" spans="1:7" x14ac:dyDescent="0.4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topLeftCell="A37" workbookViewId="0">
      <selection activeCell="A85" sqref="A85"/>
    </sheetView>
  </sheetViews>
  <sheetFormatPr defaultRowHeight="14.25" x14ac:dyDescent="0.45"/>
  <cols>
    <col min="1" max="1" width="17.265625" bestFit="1" customWidth="1"/>
    <col min="2" max="2" width="19.3984375" bestFit="1" customWidth="1"/>
    <col min="3" max="3" width="30.73046875" bestFit="1" customWidth="1"/>
  </cols>
  <sheetData>
    <row r="2" spans="1:4" x14ac:dyDescent="0.45">
      <c r="A2" s="1" t="s">
        <v>498</v>
      </c>
      <c r="B2" s="1" t="s">
        <v>499</v>
      </c>
      <c r="C2" s="1" t="s">
        <v>500</v>
      </c>
    </row>
    <row r="3" spans="1:4" x14ac:dyDescent="0.45">
      <c r="A3" s="2" t="s">
        <v>501</v>
      </c>
      <c r="B3" s="2" t="s">
        <v>502</v>
      </c>
      <c r="C3" s="2" t="s">
        <v>503</v>
      </c>
      <c r="D3">
        <v>1</v>
      </c>
    </row>
    <row r="4" spans="1:4" x14ac:dyDescent="0.45">
      <c r="A4" s="2" t="s">
        <v>504</v>
      </c>
      <c r="B4" s="2" t="s">
        <v>505</v>
      </c>
      <c r="C4" s="2" t="s">
        <v>506</v>
      </c>
    </row>
    <row r="5" spans="1:4" x14ac:dyDescent="0.45">
      <c r="A5" s="2" t="s">
        <v>507</v>
      </c>
      <c r="B5" s="2" t="s">
        <v>508</v>
      </c>
      <c r="C5" s="2" t="s">
        <v>509</v>
      </c>
    </row>
    <row r="6" spans="1:4" x14ac:dyDescent="0.45">
      <c r="A6" s="2" t="s">
        <v>510</v>
      </c>
      <c r="B6" s="2" t="s">
        <v>511</v>
      </c>
      <c r="C6" s="2" t="s">
        <v>512</v>
      </c>
    </row>
    <row r="7" spans="1:4" x14ac:dyDescent="0.45">
      <c r="A7" s="2" t="s">
        <v>513</v>
      </c>
      <c r="B7" s="2" t="s">
        <v>514</v>
      </c>
      <c r="C7" s="2" t="s">
        <v>515</v>
      </c>
    </row>
    <row r="8" spans="1:4" x14ac:dyDescent="0.45">
      <c r="A8" s="2" t="s">
        <v>516</v>
      </c>
      <c r="B8" s="2" t="s">
        <v>517</v>
      </c>
      <c r="C8" s="2" t="s">
        <v>518</v>
      </c>
    </row>
    <row r="9" spans="1:4" x14ac:dyDescent="0.45">
      <c r="A9" s="2" t="s">
        <v>139</v>
      </c>
      <c r="B9" s="2" t="s">
        <v>519</v>
      </c>
      <c r="C9" s="2" t="s">
        <v>520</v>
      </c>
    </row>
    <row r="10" spans="1:4" x14ac:dyDescent="0.45">
      <c r="A10" s="2" t="s">
        <v>521</v>
      </c>
      <c r="B10" s="2" t="s">
        <v>522</v>
      </c>
      <c r="C10" s="2" t="s">
        <v>523</v>
      </c>
    </row>
    <row r="11" spans="1:4" x14ac:dyDescent="0.45">
      <c r="A11" s="2" t="s">
        <v>157</v>
      </c>
      <c r="B11" s="2" t="s">
        <v>524</v>
      </c>
      <c r="C11" s="2" t="s">
        <v>525</v>
      </c>
    </row>
    <row r="12" spans="1:4" x14ac:dyDescent="0.45">
      <c r="A12" s="2" t="s">
        <v>526</v>
      </c>
      <c r="B12" s="2" t="s">
        <v>527</v>
      </c>
      <c r="C12" s="2" t="s">
        <v>528</v>
      </c>
    </row>
    <row r="13" spans="1:4" x14ac:dyDescent="0.45">
      <c r="A13" s="2" t="s">
        <v>529</v>
      </c>
      <c r="B13" s="2" t="s">
        <v>530</v>
      </c>
      <c r="C13" s="2" t="s">
        <v>531</v>
      </c>
      <c r="D13">
        <v>1</v>
      </c>
    </row>
    <row r="14" spans="1:4" x14ac:dyDescent="0.45">
      <c r="A14" s="2" t="s">
        <v>532</v>
      </c>
      <c r="B14" s="2" t="s">
        <v>533</v>
      </c>
      <c r="C14" s="2" t="s">
        <v>534</v>
      </c>
    </row>
    <row r="15" spans="1:4" x14ac:dyDescent="0.45">
      <c r="A15" s="2" t="s">
        <v>535</v>
      </c>
      <c r="B15" s="2" t="s">
        <v>536</v>
      </c>
      <c r="C15" s="2" t="s">
        <v>537</v>
      </c>
    </row>
    <row r="16" spans="1:4" x14ac:dyDescent="0.45">
      <c r="A16" s="2" t="s">
        <v>538</v>
      </c>
      <c r="B16" s="2" t="s">
        <v>539</v>
      </c>
      <c r="C16" s="2" t="s">
        <v>540</v>
      </c>
      <c r="D16">
        <v>1</v>
      </c>
    </row>
    <row r="17" spans="1:4" x14ac:dyDescent="0.45">
      <c r="A17" s="2" t="s">
        <v>541</v>
      </c>
      <c r="B17" s="2" t="s">
        <v>542</v>
      </c>
      <c r="C17" s="2" t="s">
        <v>543</v>
      </c>
    </row>
    <row r="18" spans="1:4" x14ac:dyDescent="0.45">
      <c r="A18" s="2" t="s">
        <v>544</v>
      </c>
      <c r="B18" s="2" t="s">
        <v>545</v>
      </c>
      <c r="C18" s="2" t="s">
        <v>546</v>
      </c>
    </row>
    <row r="19" spans="1:4" x14ac:dyDescent="0.45">
      <c r="A19" s="2" t="s">
        <v>150</v>
      </c>
      <c r="B19" s="2" t="s">
        <v>547</v>
      </c>
      <c r="C19" s="2" t="s">
        <v>548</v>
      </c>
    </row>
    <row r="20" spans="1:4" x14ac:dyDescent="0.45">
      <c r="A20" s="2" t="s">
        <v>549</v>
      </c>
      <c r="B20" s="2" t="s">
        <v>550</v>
      </c>
      <c r="C20" s="2" t="s">
        <v>551</v>
      </c>
    </row>
    <row r="21" spans="1:4" x14ac:dyDescent="0.45">
      <c r="A21" s="2" t="s">
        <v>552</v>
      </c>
      <c r="B21" s="2" t="s">
        <v>553</v>
      </c>
      <c r="C21" s="2" t="s">
        <v>554</v>
      </c>
    </row>
    <row r="22" spans="1:4" x14ac:dyDescent="0.45">
      <c r="A22" s="2" t="s">
        <v>555</v>
      </c>
      <c r="B22" s="2" t="s">
        <v>556</v>
      </c>
      <c r="C22" s="2" t="s">
        <v>557</v>
      </c>
    </row>
    <row r="23" spans="1:4" x14ac:dyDescent="0.45">
      <c r="A23" s="2" t="s">
        <v>558</v>
      </c>
      <c r="B23" s="2" t="s">
        <v>559</v>
      </c>
      <c r="C23" s="2" t="s">
        <v>560</v>
      </c>
    </row>
    <row r="24" spans="1:4" x14ac:dyDescent="0.45">
      <c r="A24" s="2" t="s">
        <v>561</v>
      </c>
      <c r="B24" s="2" t="s">
        <v>562</v>
      </c>
      <c r="C24" s="2" t="s">
        <v>563</v>
      </c>
    </row>
    <row r="25" spans="1:4" x14ac:dyDescent="0.45">
      <c r="A25" s="2" t="s">
        <v>564</v>
      </c>
      <c r="B25" s="2" t="s">
        <v>565</v>
      </c>
      <c r="C25" s="2" t="s">
        <v>566</v>
      </c>
    </row>
    <row r="26" spans="1:4" x14ac:dyDescent="0.45">
      <c r="A26" s="2" t="s">
        <v>567</v>
      </c>
      <c r="B26" s="2" t="s">
        <v>568</v>
      </c>
      <c r="C26" s="2" t="s">
        <v>569</v>
      </c>
    </row>
    <row r="27" spans="1:4" x14ac:dyDescent="0.45">
      <c r="A27" s="2" t="s">
        <v>570</v>
      </c>
      <c r="B27" s="2" t="s">
        <v>571</v>
      </c>
      <c r="C27" s="2" t="s">
        <v>572</v>
      </c>
      <c r="D27">
        <v>1</v>
      </c>
    </row>
    <row r="28" spans="1:4" x14ac:dyDescent="0.45">
      <c r="A28" s="2" t="s">
        <v>573</v>
      </c>
      <c r="B28" s="2" t="s">
        <v>574</v>
      </c>
      <c r="C28" s="2" t="s">
        <v>575</v>
      </c>
    </row>
    <row r="29" spans="1:4" x14ac:dyDescent="0.45">
      <c r="A29" s="2" t="s">
        <v>576</v>
      </c>
      <c r="B29" s="2" t="s">
        <v>577</v>
      </c>
      <c r="C29" s="2" t="s">
        <v>578</v>
      </c>
    </row>
    <row r="30" spans="1:4" x14ac:dyDescent="0.45">
      <c r="A30" s="2" t="s">
        <v>579</v>
      </c>
      <c r="B30" s="2" t="s">
        <v>580</v>
      </c>
      <c r="C30" s="2" t="s">
        <v>581</v>
      </c>
    </row>
    <row r="31" spans="1:4" x14ac:dyDescent="0.45">
      <c r="A31" s="2" t="s">
        <v>158</v>
      </c>
      <c r="B31" s="2" t="s">
        <v>582</v>
      </c>
      <c r="C31" s="2" t="s">
        <v>583</v>
      </c>
    </row>
    <row r="32" spans="1:4" x14ac:dyDescent="0.45">
      <c r="A32" s="2" t="s">
        <v>584</v>
      </c>
      <c r="B32" s="2" t="s">
        <v>585</v>
      </c>
      <c r="C32" s="2" t="s">
        <v>586</v>
      </c>
      <c r="D32">
        <v>1</v>
      </c>
    </row>
    <row r="33" spans="1:4" x14ac:dyDescent="0.45">
      <c r="A33" s="2" t="s">
        <v>587</v>
      </c>
      <c r="B33" s="2" t="s">
        <v>588</v>
      </c>
      <c r="C33" s="2" t="s">
        <v>589</v>
      </c>
    </row>
    <row r="34" spans="1:4" x14ac:dyDescent="0.45">
      <c r="A34" s="2" t="s">
        <v>590</v>
      </c>
      <c r="B34" s="2" t="s">
        <v>591</v>
      </c>
      <c r="C34" s="2" t="s">
        <v>592</v>
      </c>
      <c r="D34">
        <v>1</v>
      </c>
    </row>
    <row r="35" spans="1:4" x14ac:dyDescent="0.45">
      <c r="A35" s="2" t="s">
        <v>593</v>
      </c>
      <c r="B35" s="2" t="s">
        <v>594</v>
      </c>
      <c r="C35" s="2" t="s">
        <v>595</v>
      </c>
      <c r="D35">
        <v>1</v>
      </c>
    </row>
    <row r="36" spans="1:4" x14ac:dyDescent="0.45">
      <c r="A36" s="2" t="s">
        <v>596</v>
      </c>
      <c r="B36" s="2" t="s">
        <v>597</v>
      </c>
      <c r="C36" s="2" t="s">
        <v>598</v>
      </c>
    </row>
    <row r="37" spans="1:4" x14ac:dyDescent="0.45">
      <c r="A37" s="2" t="s">
        <v>599</v>
      </c>
      <c r="B37" s="2" t="s">
        <v>600</v>
      </c>
      <c r="C37" s="2" t="s">
        <v>601</v>
      </c>
    </row>
    <row r="38" spans="1:4" x14ac:dyDescent="0.45">
      <c r="A38" s="2" t="s">
        <v>555</v>
      </c>
      <c r="B38" s="2" t="s">
        <v>602</v>
      </c>
      <c r="C38" s="2" t="s">
        <v>603</v>
      </c>
      <c r="D38">
        <v>1</v>
      </c>
    </row>
    <row r="39" spans="1:4" x14ac:dyDescent="0.45">
      <c r="A39" s="2" t="s">
        <v>604</v>
      </c>
      <c r="B39" s="2" t="s">
        <v>605</v>
      </c>
      <c r="C39" s="2" t="s">
        <v>606</v>
      </c>
      <c r="D39">
        <v>1</v>
      </c>
    </row>
    <row r="40" spans="1:4" x14ac:dyDescent="0.45">
      <c r="A40" s="2" t="s">
        <v>607</v>
      </c>
      <c r="B40" s="2" t="s">
        <v>608</v>
      </c>
      <c r="C40" s="2" t="s">
        <v>609</v>
      </c>
    </row>
    <row r="41" spans="1:4" x14ac:dyDescent="0.45">
      <c r="A41" s="2" t="s">
        <v>610</v>
      </c>
      <c r="B41" s="2" t="s">
        <v>611</v>
      </c>
      <c r="C41" s="2" t="s">
        <v>612</v>
      </c>
    </row>
    <row r="42" spans="1:4" x14ac:dyDescent="0.45">
      <c r="A42" s="2" t="s">
        <v>613</v>
      </c>
      <c r="B42" s="2" t="s">
        <v>614</v>
      </c>
      <c r="C42" s="2" t="s">
        <v>615</v>
      </c>
      <c r="D42">
        <v>1</v>
      </c>
    </row>
    <row r="43" spans="1:4" x14ac:dyDescent="0.45">
      <c r="A43" s="2" t="s">
        <v>616</v>
      </c>
      <c r="B43" s="2" t="s">
        <v>617</v>
      </c>
      <c r="C43" s="2" t="s">
        <v>618</v>
      </c>
      <c r="D43">
        <v>1</v>
      </c>
    </row>
    <row r="44" spans="1:4" x14ac:dyDescent="0.45">
      <c r="A44" s="2" t="s">
        <v>619</v>
      </c>
      <c r="B44" s="2" t="s">
        <v>620</v>
      </c>
      <c r="C44" s="2" t="s">
        <v>621</v>
      </c>
    </row>
    <row r="45" spans="1:4" x14ac:dyDescent="0.45">
      <c r="A45" s="2" t="s">
        <v>622</v>
      </c>
      <c r="B45" s="2" t="s">
        <v>620</v>
      </c>
      <c r="C45" s="2" t="s">
        <v>623</v>
      </c>
    </row>
    <row r="46" spans="1:4" x14ac:dyDescent="0.45">
      <c r="A46" s="2" t="s">
        <v>624</v>
      </c>
      <c r="B46" s="2" t="s">
        <v>625</v>
      </c>
      <c r="C46" s="2" t="s">
        <v>626</v>
      </c>
    </row>
    <row r="47" spans="1:4" x14ac:dyDescent="0.45">
      <c r="A47" s="2" t="s">
        <v>627</v>
      </c>
      <c r="B47" s="2" t="s">
        <v>628</v>
      </c>
      <c r="C47" s="2" t="s">
        <v>629</v>
      </c>
    </row>
    <row r="48" spans="1:4" x14ac:dyDescent="0.45">
      <c r="A48" s="2" t="s">
        <v>630</v>
      </c>
      <c r="B48" s="2" t="s">
        <v>631</v>
      </c>
      <c r="C48" s="2" t="s">
        <v>632</v>
      </c>
      <c r="D48">
        <v>1</v>
      </c>
    </row>
    <row r="49" spans="1:4" x14ac:dyDescent="0.45">
      <c r="A49" s="2" t="s">
        <v>633</v>
      </c>
      <c r="B49" s="2" t="s">
        <v>634</v>
      </c>
      <c r="C49" s="2" t="s">
        <v>635</v>
      </c>
    </row>
    <row r="50" spans="1:4" x14ac:dyDescent="0.45">
      <c r="A50" s="2" t="s">
        <v>165</v>
      </c>
      <c r="B50" s="2" t="s">
        <v>636</v>
      </c>
      <c r="C50" s="2" t="s">
        <v>637</v>
      </c>
    </row>
    <row r="51" spans="1:4" x14ac:dyDescent="0.45">
      <c r="A51" s="2" t="s">
        <v>638</v>
      </c>
      <c r="B51" s="2" t="s">
        <v>639</v>
      </c>
      <c r="C51" s="2" t="s">
        <v>640</v>
      </c>
    </row>
    <row r="52" spans="1:4" x14ac:dyDescent="0.45">
      <c r="A52" s="2" t="s">
        <v>641</v>
      </c>
      <c r="B52" s="2" t="s">
        <v>642</v>
      </c>
      <c r="C52" s="2" t="s">
        <v>643</v>
      </c>
    </row>
    <row r="53" spans="1:4" x14ac:dyDescent="0.45">
      <c r="A53" s="2" t="s">
        <v>644</v>
      </c>
      <c r="B53" s="2" t="s">
        <v>645</v>
      </c>
      <c r="C53" s="2" t="s">
        <v>646</v>
      </c>
      <c r="D53">
        <v>1</v>
      </c>
    </row>
    <row r="54" spans="1:4" x14ac:dyDescent="0.45">
      <c r="A54" s="2" t="s">
        <v>647</v>
      </c>
      <c r="B54" s="2" t="s">
        <v>648</v>
      </c>
      <c r="C54" s="2" t="s">
        <v>649</v>
      </c>
      <c r="D54">
        <v>1</v>
      </c>
    </row>
    <row r="55" spans="1:4" x14ac:dyDescent="0.45">
      <c r="A55" s="2" t="s">
        <v>650</v>
      </c>
      <c r="B55" s="2" t="s">
        <v>651</v>
      </c>
      <c r="C55" s="2" t="s">
        <v>652</v>
      </c>
    </row>
    <row r="56" spans="1:4" x14ac:dyDescent="0.45">
      <c r="A56" s="2" t="s">
        <v>653</v>
      </c>
      <c r="B56" s="2" t="s">
        <v>654</v>
      </c>
      <c r="C56" s="2" t="s">
        <v>655</v>
      </c>
    </row>
    <row r="57" spans="1:4" x14ac:dyDescent="0.45">
      <c r="A57" s="2" t="s">
        <v>656</v>
      </c>
      <c r="B57" s="2" t="s">
        <v>657</v>
      </c>
      <c r="C57" s="2" t="s">
        <v>658</v>
      </c>
    </row>
    <row r="58" spans="1:4" x14ac:dyDescent="0.45">
      <c r="A58" s="2" t="s">
        <v>659</v>
      </c>
      <c r="B58" s="2" t="s">
        <v>660</v>
      </c>
      <c r="C58" s="2" t="s">
        <v>661</v>
      </c>
    </row>
    <row r="59" spans="1:4" x14ac:dyDescent="0.45">
      <c r="A59" s="2" t="s">
        <v>662</v>
      </c>
      <c r="B59" s="2" t="s">
        <v>663</v>
      </c>
      <c r="C59" s="2" t="s">
        <v>664</v>
      </c>
    </row>
    <row r="60" spans="1:4" x14ac:dyDescent="0.45">
      <c r="A60" s="2" t="s">
        <v>665</v>
      </c>
      <c r="B60" s="2" t="s">
        <v>666</v>
      </c>
      <c r="C60" s="2" t="s">
        <v>667</v>
      </c>
    </row>
    <row r="61" spans="1:4" x14ac:dyDescent="0.45">
      <c r="A61" s="2" t="s">
        <v>668</v>
      </c>
      <c r="B61" s="2" t="s">
        <v>669</v>
      </c>
      <c r="C61" s="2" t="s">
        <v>670</v>
      </c>
    </row>
    <row r="62" spans="1:4" x14ac:dyDescent="0.45">
      <c r="A62" s="2" t="s">
        <v>671</v>
      </c>
      <c r="B62" s="2" t="s">
        <v>672</v>
      </c>
      <c r="C62" s="2" t="s">
        <v>673</v>
      </c>
    </row>
    <row r="63" spans="1:4" x14ac:dyDescent="0.45">
      <c r="A63" s="2" t="s">
        <v>674</v>
      </c>
      <c r="B63" s="2" t="s">
        <v>675</v>
      </c>
      <c r="C63" s="2" t="s">
        <v>676</v>
      </c>
    </row>
    <row r="64" spans="1:4" x14ac:dyDescent="0.45">
      <c r="A64" s="2" t="s">
        <v>677</v>
      </c>
      <c r="B64" s="2" t="s">
        <v>678</v>
      </c>
      <c r="C64" s="2" t="s">
        <v>679</v>
      </c>
    </row>
    <row r="65" spans="1:4" x14ac:dyDescent="0.45">
      <c r="A65" s="2" t="s">
        <v>680</v>
      </c>
      <c r="B65" s="2" t="s">
        <v>681</v>
      </c>
      <c r="C65" s="2" t="s">
        <v>682</v>
      </c>
      <c r="D65">
        <v>1</v>
      </c>
    </row>
    <row r="66" spans="1:4" x14ac:dyDescent="0.45">
      <c r="A66" s="2" t="s">
        <v>683</v>
      </c>
      <c r="B66" s="2" t="s">
        <v>684</v>
      </c>
      <c r="C66" s="2" t="s">
        <v>685</v>
      </c>
    </row>
    <row r="67" spans="1:4" x14ac:dyDescent="0.45">
      <c r="A67" s="2" t="s">
        <v>686</v>
      </c>
      <c r="B67" s="2" t="s">
        <v>687</v>
      </c>
      <c r="C67" s="2" t="s">
        <v>688</v>
      </c>
    </row>
    <row r="68" spans="1:4" x14ac:dyDescent="0.45">
      <c r="A68" s="2" t="s">
        <v>689</v>
      </c>
      <c r="B68" s="2" t="s">
        <v>690</v>
      </c>
      <c r="C68" s="2" t="s">
        <v>691</v>
      </c>
    </row>
    <row r="69" spans="1:4" x14ac:dyDescent="0.45">
      <c r="A69" s="2" t="s">
        <v>172</v>
      </c>
      <c r="B69" s="2" t="s">
        <v>692</v>
      </c>
      <c r="C69" s="2" t="s">
        <v>693</v>
      </c>
    </row>
    <row r="70" spans="1:4" x14ac:dyDescent="0.45">
      <c r="A70" s="2" t="s">
        <v>694</v>
      </c>
      <c r="B70" s="2" t="s">
        <v>695</v>
      </c>
      <c r="C70" s="2" t="s">
        <v>696</v>
      </c>
    </row>
    <row r="71" spans="1:4" x14ac:dyDescent="0.45">
      <c r="A71" s="2" t="s">
        <v>697</v>
      </c>
      <c r="B71" s="2" t="s">
        <v>698</v>
      </c>
      <c r="C71" s="2" t="s">
        <v>699</v>
      </c>
    </row>
    <row r="72" spans="1:4" x14ac:dyDescent="0.45">
      <c r="A72" s="2" t="s">
        <v>700</v>
      </c>
      <c r="B72" s="2" t="s">
        <v>701</v>
      </c>
      <c r="C72" s="2" t="s">
        <v>702</v>
      </c>
    </row>
    <row r="73" spans="1:4" x14ac:dyDescent="0.45">
      <c r="A73" s="2" t="s">
        <v>703</v>
      </c>
      <c r="B73" s="2" t="s">
        <v>704</v>
      </c>
      <c r="C73" s="2" t="s">
        <v>705</v>
      </c>
    </row>
    <row r="74" spans="1:4" x14ac:dyDescent="0.45">
      <c r="A74" s="2" t="s">
        <v>706</v>
      </c>
      <c r="B74" s="2" t="s">
        <v>707</v>
      </c>
      <c r="C74" s="2" t="s">
        <v>708</v>
      </c>
    </row>
    <row r="75" spans="1:4" x14ac:dyDescent="0.45">
      <c r="A75" s="2" t="s">
        <v>145</v>
      </c>
      <c r="B75" s="2" t="s">
        <v>709</v>
      </c>
      <c r="C75" s="2" t="s">
        <v>710</v>
      </c>
    </row>
    <row r="76" spans="1:4" x14ac:dyDescent="0.45">
      <c r="A76" s="2" t="s">
        <v>711</v>
      </c>
      <c r="B76" s="2" t="s">
        <v>712</v>
      </c>
      <c r="C76" s="2" t="s">
        <v>713</v>
      </c>
      <c r="D76">
        <v>1</v>
      </c>
    </row>
    <row r="77" spans="1:4" x14ac:dyDescent="0.45">
      <c r="A77" s="2" t="s">
        <v>714</v>
      </c>
      <c r="B77" s="2" t="s">
        <v>715</v>
      </c>
      <c r="C77" s="2" t="s">
        <v>716</v>
      </c>
    </row>
    <row r="78" spans="1:4" x14ac:dyDescent="0.45">
      <c r="A78" s="2" t="s">
        <v>717</v>
      </c>
      <c r="B78" s="2" t="s">
        <v>718</v>
      </c>
      <c r="C78" s="2" t="s">
        <v>719</v>
      </c>
    </row>
    <row r="79" spans="1:4" x14ac:dyDescent="0.45">
      <c r="A79" s="2" t="s">
        <v>720</v>
      </c>
      <c r="B79" s="2" t="s">
        <v>721</v>
      </c>
      <c r="C79" s="2" t="s">
        <v>722</v>
      </c>
    </row>
    <row r="80" spans="1:4" x14ac:dyDescent="0.45">
      <c r="A80" s="2" t="s">
        <v>723</v>
      </c>
      <c r="B80" s="2" t="s">
        <v>724</v>
      </c>
      <c r="C80" s="2" t="s">
        <v>725</v>
      </c>
    </row>
    <row r="81" spans="1:4" x14ac:dyDescent="0.45">
      <c r="A81" s="2" t="s">
        <v>726</v>
      </c>
      <c r="B81" s="2" t="s">
        <v>727</v>
      </c>
      <c r="C81" s="2" t="s">
        <v>728</v>
      </c>
      <c r="D81">
        <v>1</v>
      </c>
    </row>
    <row r="82" spans="1:4" x14ac:dyDescent="0.45">
      <c r="A82" s="2" t="s">
        <v>729</v>
      </c>
      <c r="B82" s="2" t="s">
        <v>730</v>
      </c>
      <c r="C82" s="2" t="s">
        <v>731</v>
      </c>
    </row>
    <row r="83" spans="1:4" x14ac:dyDescent="0.45">
      <c r="A83" s="2" t="s">
        <v>732</v>
      </c>
      <c r="B83" s="2" t="s">
        <v>733</v>
      </c>
      <c r="C83" s="2" t="s">
        <v>734</v>
      </c>
    </row>
    <row r="84" spans="1:4" x14ac:dyDescent="0.45">
      <c r="A84" s="2" t="s">
        <v>735</v>
      </c>
      <c r="B84" s="2" t="s">
        <v>736</v>
      </c>
      <c r="C84" s="2" t="s">
        <v>737</v>
      </c>
    </row>
    <row r="85" spans="1:4" x14ac:dyDescent="0.45">
      <c r="A85" s="2"/>
      <c r="B85" s="2"/>
      <c r="C85" s="2" t="str">
        <f>IF(AND(A85&lt;&gt;"",B85&lt;&gt;""),B85&amp;", "&amp;A85,"")</f>
        <v/>
      </c>
      <c r="D85">
        <f>COUNT(D3:D84)</f>
        <v>17</v>
      </c>
    </row>
    <row r="86" spans="1:4" x14ac:dyDescent="0.45">
      <c r="A86" s="2"/>
      <c r="B86" s="2"/>
      <c r="C86" s="2" t="str">
        <f>IF(AND(A86&lt;&gt;"",B86&lt;&gt;""),B86&amp;", "&amp;A86,"")</f>
        <v/>
      </c>
    </row>
    <row r="87" spans="1:4" x14ac:dyDescent="0.45">
      <c r="A87" s="2"/>
      <c r="B87" s="2"/>
      <c r="C87" s="2" t="str">
        <f>IF(AND(A87&lt;&gt;"",B87&lt;&gt;""),B87&amp;", "&amp;A87,"")</f>
        <v/>
      </c>
    </row>
    <row r="88" spans="1:4" x14ac:dyDescent="0.45">
      <c r="A88" s="2"/>
      <c r="B88" s="2"/>
      <c r="C88" s="2" t="str">
        <f>IF(AND(A88&lt;&gt;"",B88&lt;&gt;""),B88&amp;", "&amp;A88,"")</f>
        <v/>
      </c>
    </row>
    <row r="89" spans="1:4" x14ac:dyDescent="0.45">
      <c r="A89" s="2"/>
      <c r="B89" s="2"/>
      <c r="C89" s="2" t="str">
        <f>IF(AND(A89&lt;&gt;"",B89&lt;&gt;""),B89&amp;", "&amp;A89,"")</f>
        <v/>
      </c>
    </row>
    <row r="90" spans="1:4" x14ac:dyDescent="0.45">
      <c r="A90" s="2"/>
      <c r="B90" s="2"/>
      <c r="C90" s="2" t="str">
        <f t="shared" ref="C90:C153" si="0">IF(AND(A90&lt;&gt;"",B90&lt;&gt;""),B90&amp;", "&amp;A90,"")</f>
        <v/>
      </c>
    </row>
    <row r="91" spans="1:4" x14ac:dyDescent="0.45">
      <c r="A91" s="2"/>
      <c r="B91" s="2"/>
      <c r="C91" s="2" t="str">
        <f t="shared" si="0"/>
        <v/>
      </c>
    </row>
    <row r="92" spans="1:4" x14ac:dyDescent="0.45">
      <c r="A92" s="2"/>
      <c r="B92" s="2"/>
      <c r="C92" s="2" t="str">
        <f t="shared" si="0"/>
        <v/>
      </c>
    </row>
    <row r="93" spans="1:4" x14ac:dyDescent="0.45">
      <c r="A93" s="2"/>
      <c r="B93" s="2"/>
      <c r="C93" s="2" t="str">
        <f t="shared" si="0"/>
        <v/>
      </c>
    </row>
    <row r="94" spans="1:4" x14ac:dyDescent="0.45">
      <c r="A94" s="2"/>
      <c r="B94" s="2"/>
      <c r="C94" s="2" t="str">
        <f t="shared" si="0"/>
        <v/>
      </c>
    </row>
    <row r="95" spans="1:4" x14ac:dyDescent="0.45">
      <c r="A95" s="2"/>
      <c r="B95" s="2"/>
      <c r="C95" s="2" t="str">
        <f t="shared" si="0"/>
        <v/>
      </c>
    </row>
    <row r="96" spans="1:4" x14ac:dyDescent="0.45">
      <c r="A96" s="2"/>
      <c r="B96" s="2"/>
      <c r="C96" s="2" t="str">
        <f t="shared" si="0"/>
        <v/>
      </c>
    </row>
    <row r="97" spans="1:3" x14ac:dyDescent="0.45">
      <c r="A97" s="2"/>
      <c r="B97" s="2"/>
      <c r="C97" s="2" t="str">
        <f t="shared" si="0"/>
        <v/>
      </c>
    </row>
    <row r="98" spans="1:3" x14ac:dyDescent="0.45">
      <c r="A98" s="2"/>
      <c r="B98" s="2"/>
      <c r="C98" s="2" t="str">
        <f t="shared" si="0"/>
        <v/>
      </c>
    </row>
    <row r="99" spans="1:3" x14ac:dyDescent="0.45">
      <c r="A99" s="2"/>
      <c r="B99" s="2"/>
      <c r="C99" s="2" t="str">
        <f t="shared" si="0"/>
        <v/>
      </c>
    </row>
    <row r="100" spans="1:3" x14ac:dyDescent="0.45">
      <c r="A100" s="2"/>
      <c r="B100" s="2"/>
      <c r="C100" s="2" t="str">
        <f t="shared" si="0"/>
        <v/>
      </c>
    </row>
    <row r="101" spans="1:3" x14ac:dyDescent="0.45">
      <c r="A101" s="2"/>
      <c r="B101" s="2"/>
      <c r="C101" s="2" t="str">
        <f t="shared" si="0"/>
        <v/>
      </c>
    </row>
    <row r="102" spans="1:3" x14ac:dyDescent="0.45">
      <c r="A102" s="2"/>
      <c r="B102" s="2"/>
      <c r="C102" s="2" t="str">
        <f t="shared" si="0"/>
        <v/>
      </c>
    </row>
    <row r="103" spans="1:3" x14ac:dyDescent="0.45">
      <c r="A103" s="2"/>
      <c r="B103" s="2"/>
      <c r="C103" s="2" t="str">
        <f t="shared" si="0"/>
        <v/>
      </c>
    </row>
    <row r="104" spans="1:3" x14ac:dyDescent="0.45">
      <c r="A104" s="2"/>
      <c r="B104" s="2"/>
      <c r="C104" s="2" t="str">
        <f t="shared" si="0"/>
        <v/>
      </c>
    </row>
    <row r="105" spans="1:3" x14ac:dyDescent="0.45">
      <c r="A105" s="2"/>
      <c r="B105" s="2"/>
      <c r="C105" s="2" t="str">
        <f t="shared" si="0"/>
        <v/>
      </c>
    </row>
    <row r="106" spans="1:3" x14ac:dyDescent="0.45">
      <c r="A106" s="2"/>
      <c r="B106" s="2"/>
      <c r="C106" s="2" t="str">
        <f t="shared" si="0"/>
        <v/>
      </c>
    </row>
    <row r="107" spans="1:3" x14ac:dyDescent="0.45">
      <c r="A107" s="2"/>
      <c r="B107" s="2"/>
      <c r="C107" s="2" t="str">
        <f t="shared" si="0"/>
        <v/>
      </c>
    </row>
    <row r="108" spans="1:3" x14ac:dyDescent="0.45">
      <c r="A108" s="2"/>
      <c r="B108" s="2"/>
      <c r="C108" s="2" t="str">
        <f t="shared" si="0"/>
        <v/>
      </c>
    </row>
    <row r="109" spans="1:3" x14ac:dyDescent="0.45">
      <c r="A109" s="2"/>
      <c r="B109" s="2"/>
      <c r="C109" s="2" t="str">
        <f t="shared" si="0"/>
        <v/>
      </c>
    </row>
    <row r="110" spans="1:3" x14ac:dyDescent="0.45">
      <c r="A110" s="2"/>
      <c r="B110" s="2"/>
      <c r="C110" s="2" t="str">
        <f t="shared" si="0"/>
        <v/>
      </c>
    </row>
    <row r="111" spans="1:3" x14ac:dyDescent="0.45">
      <c r="A111" s="2"/>
      <c r="B111" s="2"/>
      <c r="C111" s="2" t="str">
        <f t="shared" si="0"/>
        <v/>
      </c>
    </row>
    <row r="112" spans="1:3" x14ac:dyDescent="0.45">
      <c r="A112" s="2"/>
      <c r="B112" s="2"/>
      <c r="C112" s="2" t="str">
        <f t="shared" si="0"/>
        <v/>
      </c>
    </row>
    <row r="113" spans="1:3" x14ac:dyDescent="0.45">
      <c r="A113" s="2"/>
      <c r="B113" s="2"/>
      <c r="C113" s="2" t="str">
        <f t="shared" si="0"/>
        <v/>
      </c>
    </row>
    <row r="114" spans="1:3" x14ac:dyDescent="0.45">
      <c r="A114" s="2"/>
      <c r="B114" s="2"/>
      <c r="C114" s="2" t="str">
        <f t="shared" si="0"/>
        <v/>
      </c>
    </row>
    <row r="115" spans="1:3" x14ac:dyDescent="0.45">
      <c r="A115" s="2"/>
      <c r="B115" s="2"/>
      <c r="C115" s="2" t="str">
        <f t="shared" si="0"/>
        <v/>
      </c>
    </row>
    <row r="116" spans="1:3" x14ac:dyDescent="0.45">
      <c r="A116" s="2"/>
      <c r="B116" s="2"/>
      <c r="C116" s="2" t="str">
        <f t="shared" si="0"/>
        <v/>
      </c>
    </row>
    <row r="117" spans="1:3" x14ac:dyDescent="0.45">
      <c r="A117" s="2"/>
      <c r="B117" s="2"/>
      <c r="C117" s="2" t="str">
        <f t="shared" si="0"/>
        <v/>
      </c>
    </row>
    <row r="118" spans="1:3" x14ac:dyDescent="0.45">
      <c r="A118" s="2"/>
      <c r="B118" s="2"/>
      <c r="C118" s="2" t="str">
        <f t="shared" si="0"/>
        <v/>
      </c>
    </row>
    <row r="119" spans="1:3" x14ac:dyDescent="0.45">
      <c r="A119" s="2"/>
      <c r="B119" s="2"/>
      <c r="C119" s="2" t="str">
        <f t="shared" si="0"/>
        <v/>
      </c>
    </row>
    <row r="120" spans="1:3" x14ac:dyDescent="0.45">
      <c r="A120" s="2"/>
      <c r="B120" s="2"/>
      <c r="C120" s="2" t="str">
        <f t="shared" si="0"/>
        <v/>
      </c>
    </row>
    <row r="121" spans="1:3" x14ac:dyDescent="0.45">
      <c r="A121" s="2"/>
      <c r="B121" s="2"/>
      <c r="C121" s="2" t="str">
        <f t="shared" si="0"/>
        <v/>
      </c>
    </row>
    <row r="122" spans="1:3" x14ac:dyDescent="0.45">
      <c r="A122" s="2"/>
      <c r="B122" s="2"/>
      <c r="C122" s="2" t="str">
        <f t="shared" si="0"/>
        <v/>
      </c>
    </row>
    <row r="123" spans="1:3" x14ac:dyDescent="0.45">
      <c r="A123" s="2"/>
      <c r="B123" s="2"/>
      <c r="C123" s="2" t="str">
        <f t="shared" si="0"/>
        <v/>
      </c>
    </row>
    <row r="124" spans="1:3" x14ac:dyDescent="0.45">
      <c r="A124" s="2"/>
      <c r="B124" s="2"/>
      <c r="C124" s="2" t="str">
        <f t="shared" si="0"/>
        <v/>
      </c>
    </row>
    <row r="125" spans="1:3" x14ac:dyDescent="0.45">
      <c r="A125" s="2"/>
      <c r="B125" s="2"/>
      <c r="C125" s="2" t="str">
        <f t="shared" si="0"/>
        <v/>
      </c>
    </row>
    <row r="126" spans="1:3" x14ac:dyDescent="0.45">
      <c r="A126" s="2"/>
      <c r="B126" s="2"/>
      <c r="C126" s="2" t="str">
        <f t="shared" si="0"/>
        <v/>
      </c>
    </row>
    <row r="127" spans="1:3" x14ac:dyDescent="0.45">
      <c r="A127" s="2"/>
      <c r="B127" s="2"/>
      <c r="C127" s="2" t="str">
        <f t="shared" si="0"/>
        <v/>
      </c>
    </row>
    <row r="128" spans="1:3" x14ac:dyDescent="0.45">
      <c r="A128" s="2"/>
      <c r="B128" s="2"/>
      <c r="C128" s="2" t="str">
        <f t="shared" si="0"/>
        <v/>
      </c>
    </row>
    <row r="129" spans="1:3" x14ac:dyDescent="0.45">
      <c r="A129" s="2"/>
      <c r="B129" s="2"/>
      <c r="C129" s="2" t="str">
        <f t="shared" si="0"/>
        <v/>
      </c>
    </row>
    <row r="130" spans="1:3" x14ac:dyDescent="0.45">
      <c r="A130" s="2"/>
      <c r="B130" s="2"/>
      <c r="C130" s="2" t="str">
        <f t="shared" si="0"/>
        <v/>
      </c>
    </row>
    <row r="131" spans="1:3" x14ac:dyDescent="0.45">
      <c r="A131" s="2"/>
      <c r="B131" s="2"/>
      <c r="C131" s="2" t="str">
        <f t="shared" si="0"/>
        <v/>
      </c>
    </row>
    <row r="132" spans="1:3" x14ac:dyDescent="0.45">
      <c r="A132" s="2"/>
      <c r="B132" s="2"/>
      <c r="C132" s="2" t="str">
        <f t="shared" si="0"/>
        <v/>
      </c>
    </row>
    <row r="133" spans="1:3" x14ac:dyDescent="0.45">
      <c r="A133" s="2"/>
      <c r="B133" s="2"/>
      <c r="C133" s="2" t="str">
        <f t="shared" si="0"/>
        <v/>
      </c>
    </row>
    <row r="134" spans="1:3" x14ac:dyDescent="0.45">
      <c r="A134" s="2"/>
      <c r="B134" s="2"/>
      <c r="C134" s="2" t="str">
        <f t="shared" si="0"/>
        <v/>
      </c>
    </row>
    <row r="135" spans="1:3" x14ac:dyDescent="0.45">
      <c r="A135" s="2"/>
      <c r="B135" s="2"/>
      <c r="C135" s="2" t="str">
        <f t="shared" si="0"/>
        <v/>
      </c>
    </row>
    <row r="136" spans="1:3" x14ac:dyDescent="0.45">
      <c r="A136" s="2"/>
      <c r="B136" s="2"/>
      <c r="C136" s="2" t="str">
        <f t="shared" si="0"/>
        <v/>
      </c>
    </row>
    <row r="137" spans="1:3" x14ac:dyDescent="0.45">
      <c r="A137" s="2"/>
      <c r="B137" s="2"/>
      <c r="C137" s="2" t="str">
        <f t="shared" si="0"/>
        <v/>
      </c>
    </row>
    <row r="138" spans="1:3" x14ac:dyDescent="0.45">
      <c r="A138" s="2"/>
      <c r="B138" s="2"/>
      <c r="C138" s="2" t="str">
        <f t="shared" si="0"/>
        <v/>
      </c>
    </row>
    <row r="139" spans="1:3" x14ac:dyDescent="0.45">
      <c r="A139" s="2"/>
      <c r="B139" s="2"/>
      <c r="C139" s="2" t="str">
        <f t="shared" si="0"/>
        <v/>
      </c>
    </row>
    <row r="140" spans="1:3" x14ac:dyDescent="0.45">
      <c r="A140" s="2"/>
      <c r="B140" s="2"/>
      <c r="C140" s="2" t="str">
        <f t="shared" si="0"/>
        <v/>
      </c>
    </row>
    <row r="141" spans="1:3" x14ac:dyDescent="0.45">
      <c r="A141" s="2"/>
      <c r="B141" s="2"/>
      <c r="C141" s="2" t="str">
        <f t="shared" si="0"/>
        <v/>
      </c>
    </row>
    <row r="142" spans="1:3" x14ac:dyDescent="0.45">
      <c r="A142" s="2"/>
      <c r="B142" s="2"/>
      <c r="C142" s="2" t="str">
        <f t="shared" si="0"/>
        <v/>
      </c>
    </row>
    <row r="143" spans="1:3" x14ac:dyDescent="0.45">
      <c r="A143" s="2"/>
      <c r="B143" s="2"/>
      <c r="C143" s="2" t="str">
        <f t="shared" si="0"/>
        <v/>
      </c>
    </row>
    <row r="144" spans="1:3" x14ac:dyDescent="0.45">
      <c r="A144" s="2"/>
      <c r="B144" s="2"/>
      <c r="C144" s="2" t="str">
        <f t="shared" si="0"/>
        <v/>
      </c>
    </row>
    <row r="145" spans="1:3" x14ac:dyDescent="0.45">
      <c r="A145" s="2"/>
      <c r="B145" s="2"/>
      <c r="C145" s="2" t="str">
        <f t="shared" si="0"/>
        <v/>
      </c>
    </row>
    <row r="146" spans="1:3" x14ac:dyDescent="0.45">
      <c r="A146" s="2"/>
      <c r="B146" s="2"/>
      <c r="C146" s="2" t="str">
        <f t="shared" si="0"/>
        <v/>
      </c>
    </row>
    <row r="147" spans="1:3" x14ac:dyDescent="0.45">
      <c r="A147" s="2"/>
      <c r="B147" s="2"/>
      <c r="C147" s="2" t="str">
        <f t="shared" si="0"/>
        <v/>
      </c>
    </row>
    <row r="148" spans="1:3" x14ac:dyDescent="0.45">
      <c r="A148" s="2"/>
      <c r="B148" s="2"/>
      <c r="C148" s="2" t="str">
        <f t="shared" si="0"/>
        <v/>
      </c>
    </row>
    <row r="149" spans="1:3" x14ac:dyDescent="0.45">
      <c r="A149" s="2"/>
      <c r="B149" s="2"/>
      <c r="C149" s="2" t="str">
        <f t="shared" si="0"/>
        <v/>
      </c>
    </row>
    <row r="150" spans="1:3" x14ac:dyDescent="0.45">
      <c r="A150" s="2"/>
      <c r="B150" s="2"/>
      <c r="C150" s="2" t="str">
        <f t="shared" si="0"/>
        <v/>
      </c>
    </row>
    <row r="151" spans="1:3" x14ac:dyDescent="0.45">
      <c r="A151" s="2"/>
      <c r="B151" s="2"/>
      <c r="C151" s="2" t="str">
        <f t="shared" si="0"/>
        <v/>
      </c>
    </row>
    <row r="152" spans="1:3" x14ac:dyDescent="0.45">
      <c r="A152" s="2"/>
      <c r="B152" s="2"/>
      <c r="C152" s="2" t="str">
        <f t="shared" si="0"/>
        <v/>
      </c>
    </row>
    <row r="153" spans="1:3" x14ac:dyDescent="0.45">
      <c r="A153" s="2"/>
      <c r="B153" s="2"/>
      <c r="C153" s="2" t="str">
        <f t="shared" si="0"/>
        <v/>
      </c>
    </row>
    <row r="154" spans="1:3" x14ac:dyDescent="0.45">
      <c r="A154" s="2"/>
      <c r="B154" s="2"/>
      <c r="C154" s="2" t="str">
        <f t="shared" ref="C154:C199" si="1">IF(AND(A154&lt;&gt;"",B154&lt;&gt;""),B154&amp;", "&amp;A154,"")</f>
        <v/>
      </c>
    </row>
    <row r="155" spans="1:3" x14ac:dyDescent="0.45">
      <c r="A155" s="2"/>
      <c r="B155" s="2"/>
      <c r="C155" s="2" t="str">
        <f t="shared" si="1"/>
        <v/>
      </c>
    </row>
    <row r="156" spans="1:3" x14ac:dyDescent="0.45">
      <c r="A156" s="2"/>
      <c r="B156" s="2"/>
      <c r="C156" s="2" t="str">
        <f t="shared" si="1"/>
        <v/>
      </c>
    </row>
    <row r="157" spans="1:3" x14ac:dyDescent="0.45">
      <c r="A157" s="2"/>
      <c r="B157" s="2"/>
      <c r="C157" s="2" t="str">
        <f t="shared" si="1"/>
        <v/>
      </c>
    </row>
    <row r="158" spans="1:3" x14ac:dyDescent="0.45">
      <c r="A158" s="2"/>
      <c r="B158" s="2"/>
      <c r="C158" s="2" t="str">
        <f t="shared" si="1"/>
        <v/>
      </c>
    </row>
    <row r="159" spans="1:3" x14ac:dyDescent="0.45">
      <c r="A159" s="2"/>
      <c r="B159" s="2"/>
      <c r="C159" s="2" t="str">
        <f t="shared" si="1"/>
        <v/>
      </c>
    </row>
    <row r="160" spans="1:3" x14ac:dyDescent="0.45">
      <c r="A160" s="2"/>
      <c r="B160" s="2"/>
      <c r="C160" s="2" t="str">
        <f t="shared" si="1"/>
        <v/>
      </c>
    </row>
    <row r="161" spans="1:3" x14ac:dyDescent="0.45">
      <c r="A161" s="2"/>
      <c r="B161" s="2"/>
      <c r="C161" s="2" t="str">
        <f t="shared" si="1"/>
        <v/>
      </c>
    </row>
    <row r="162" spans="1:3" x14ac:dyDescent="0.45">
      <c r="A162" s="2"/>
      <c r="B162" s="2"/>
      <c r="C162" s="2" t="str">
        <f t="shared" si="1"/>
        <v/>
      </c>
    </row>
    <row r="163" spans="1:3" x14ac:dyDescent="0.45">
      <c r="A163" s="2"/>
      <c r="B163" s="2"/>
      <c r="C163" s="2" t="str">
        <f t="shared" si="1"/>
        <v/>
      </c>
    </row>
    <row r="164" spans="1:3" x14ac:dyDescent="0.45">
      <c r="A164" s="2"/>
      <c r="B164" s="2"/>
      <c r="C164" s="2" t="str">
        <f t="shared" si="1"/>
        <v/>
      </c>
    </row>
    <row r="165" spans="1:3" x14ac:dyDescent="0.45">
      <c r="A165" s="2"/>
      <c r="B165" s="2"/>
      <c r="C165" s="2" t="str">
        <f t="shared" si="1"/>
        <v/>
      </c>
    </row>
    <row r="166" spans="1:3" x14ac:dyDescent="0.45">
      <c r="A166" s="2"/>
      <c r="B166" s="2"/>
      <c r="C166" s="2" t="str">
        <f t="shared" si="1"/>
        <v/>
      </c>
    </row>
    <row r="167" spans="1:3" x14ac:dyDescent="0.45">
      <c r="A167" s="2"/>
      <c r="B167" s="2"/>
      <c r="C167" s="2" t="str">
        <f t="shared" si="1"/>
        <v/>
      </c>
    </row>
    <row r="168" spans="1:3" x14ac:dyDescent="0.45">
      <c r="A168" s="2"/>
      <c r="B168" s="2"/>
      <c r="C168" s="2" t="str">
        <f t="shared" si="1"/>
        <v/>
      </c>
    </row>
    <row r="169" spans="1:3" x14ac:dyDescent="0.45">
      <c r="A169" s="2"/>
      <c r="B169" s="2"/>
      <c r="C169" s="2" t="str">
        <f t="shared" si="1"/>
        <v/>
      </c>
    </row>
    <row r="170" spans="1:3" x14ac:dyDescent="0.45">
      <c r="A170" s="2"/>
      <c r="B170" s="2"/>
      <c r="C170" s="2" t="str">
        <f t="shared" si="1"/>
        <v/>
      </c>
    </row>
    <row r="171" spans="1:3" x14ac:dyDescent="0.45">
      <c r="A171" s="2"/>
      <c r="B171" s="2"/>
      <c r="C171" s="2" t="str">
        <f t="shared" si="1"/>
        <v/>
      </c>
    </row>
    <row r="172" spans="1:3" x14ac:dyDescent="0.45">
      <c r="A172" s="2"/>
      <c r="B172" s="2"/>
      <c r="C172" s="2" t="str">
        <f t="shared" si="1"/>
        <v/>
      </c>
    </row>
    <row r="173" spans="1:3" x14ac:dyDescent="0.45">
      <c r="A173" s="2"/>
      <c r="B173" s="2"/>
      <c r="C173" s="2" t="str">
        <f t="shared" si="1"/>
        <v/>
      </c>
    </row>
    <row r="174" spans="1:3" x14ac:dyDescent="0.45">
      <c r="A174" s="2"/>
      <c r="B174" s="2"/>
      <c r="C174" s="2" t="str">
        <f t="shared" si="1"/>
        <v/>
      </c>
    </row>
    <row r="175" spans="1:3" x14ac:dyDescent="0.45">
      <c r="A175" s="2"/>
      <c r="B175" s="2"/>
      <c r="C175" s="2" t="str">
        <f t="shared" si="1"/>
        <v/>
      </c>
    </row>
    <row r="176" spans="1:3" x14ac:dyDescent="0.45">
      <c r="A176" s="2"/>
      <c r="B176" s="2"/>
      <c r="C176" s="2" t="str">
        <f t="shared" si="1"/>
        <v/>
      </c>
    </row>
    <row r="177" spans="1:3" x14ac:dyDescent="0.45">
      <c r="A177" s="2"/>
      <c r="B177" s="2"/>
      <c r="C177" s="2" t="str">
        <f t="shared" si="1"/>
        <v/>
      </c>
    </row>
    <row r="178" spans="1:3" x14ac:dyDescent="0.45">
      <c r="A178" s="2"/>
      <c r="B178" s="2"/>
      <c r="C178" s="2" t="str">
        <f t="shared" si="1"/>
        <v/>
      </c>
    </row>
    <row r="179" spans="1:3" x14ac:dyDescent="0.45">
      <c r="A179" s="2"/>
      <c r="B179" s="2"/>
      <c r="C179" s="2" t="str">
        <f t="shared" si="1"/>
        <v/>
      </c>
    </row>
    <row r="180" spans="1:3" x14ac:dyDescent="0.45">
      <c r="A180" s="2"/>
      <c r="B180" s="2"/>
      <c r="C180" s="2" t="str">
        <f t="shared" si="1"/>
        <v/>
      </c>
    </row>
    <row r="181" spans="1:3" x14ac:dyDescent="0.45">
      <c r="A181" s="2"/>
      <c r="B181" s="2"/>
      <c r="C181" s="2" t="str">
        <f t="shared" si="1"/>
        <v/>
      </c>
    </row>
    <row r="182" spans="1:3" x14ac:dyDescent="0.45">
      <c r="A182" s="2"/>
      <c r="B182" s="2"/>
      <c r="C182" s="2" t="str">
        <f t="shared" si="1"/>
        <v/>
      </c>
    </row>
    <row r="183" spans="1:3" x14ac:dyDescent="0.45">
      <c r="A183" s="2"/>
      <c r="B183" s="2"/>
      <c r="C183" s="2" t="str">
        <f t="shared" si="1"/>
        <v/>
      </c>
    </row>
    <row r="184" spans="1:3" x14ac:dyDescent="0.45">
      <c r="A184" s="2"/>
      <c r="B184" s="2"/>
      <c r="C184" s="2" t="str">
        <f t="shared" si="1"/>
        <v/>
      </c>
    </row>
    <row r="185" spans="1:3" x14ac:dyDescent="0.45">
      <c r="A185" s="2"/>
      <c r="B185" s="2"/>
      <c r="C185" s="2" t="str">
        <f t="shared" si="1"/>
        <v/>
      </c>
    </row>
    <row r="186" spans="1:3" x14ac:dyDescent="0.45">
      <c r="A186" s="2"/>
      <c r="B186" s="2"/>
      <c r="C186" s="2" t="str">
        <f t="shared" si="1"/>
        <v/>
      </c>
    </row>
    <row r="187" spans="1:3" x14ac:dyDescent="0.45">
      <c r="A187" s="2"/>
      <c r="B187" s="2"/>
      <c r="C187" s="2" t="str">
        <f t="shared" si="1"/>
        <v/>
      </c>
    </row>
    <row r="188" spans="1:3" x14ac:dyDescent="0.45">
      <c r="A188" s="2"/>
      <c r="B188" s="2"/>
      <c r="C188" s="2" t="str">
        <f t="shared" si="1"/>
        <v/>
      </c>
    </row>
    <row r="189" spans="1:3" x14ac:dyDescent="0.45">
      <c r="A189" s="2"/>
      <c r="B189" s="2"/>
      <c r="C189" s="2" t="str">
        <f t="shared" si="1"/>
        <v/>
      </c>
    </row>
    <row r="190" spans="1:3" x14ac:dyDescent="0.45">
      <c r="A190" s="2"/>
      <c r="B190" s="2"/>
      <c r="C190" s="2" t="str">
        <f t="shared" si="1"/>
        <v/>
      </c>
    </row>
    <row r="191" spans="1:3" x14ac:dyDescent="0.45">
      <c r="A191" s="2"/>
      <c r="B191" s="2"/>
      <c r="C191" s="2" t="str">
        <f t="shared" si="1"/>
        <v/>
      </c>
    </row>
    <row r="192" spans="1:3" x14ac:dyDescent="0.45">
      <c r="A192" s="2"/>
      <c r="B192" s="2"/>
      <c r="C192" s="2" t="str">
        <f t="shared" si="1"/>
        <v/>
      </c>
    </row>
    <row r="193" spans="1:3" x14ac:dyDescent="0.45">
      <c r="A193" s="2"/>
      <c r="B193" s="2"/>
      <c r="C193" s="2" t="str">
        <f t="shared" si="1"/>
        <v/>
      </c>
    </row>
    <row r="194" spans="1:3" x14ac:dyDescent="0.45">
      <c r="A194" s="2"/>
      <c r="B194" s="2"/>
      <c r="C194" s="2" t="str">
        <f t="shared" si="1"/>
        <v/>
      </c>
    </row>
    <row r="195" spans="1:3" x14ac:dyDescent="0.45">
      <c r="A195" s="2"/>
      <c r="B195" s="2"/>
      <c r="C195" s="2" t="str">
        <f t="shared" si="1"/>
        <v/>
      </c>
    </row>
    <row r="196" spans="1:3" x14ac:dyDescent="0.45">
      <c r="A196" s="2"/>
      <c r="B196" s="2"/>
      <c r="C196" s="2" t="str">
        <f t="shared" si="1"/>
        <v/>
      </c>
    </row>
    <row r="197" spans="1:3" x14ac:dyDescent="0.45">
      <c r="A197" s="2"/>
      <c r="B197" s="2"/>
      <c r="C197" s="2" t="str">
        <f t="shared" si="1"/>
        <v/>
      </c>
    </row>
    <row r="198" spans="1:3" x14ac:dyDescent="0.45">
      <c r="A198" s="2"/>
      <c r="B198" s="2"/>
      <c r="C198" s="2" t="str">
        <f t="shared" si="1"/>
        <v/>
      </c>
    </row>
    <row r="199" spans="1:3" x14ac:dyDescent="0.45">
      <c r="A199" s="2"/>
      <c r="B199" s="2"/>
      <c r="C199" s="2" t="str">
        <f t="shared" si="1"/>
        <v/>
      </c>
    </row>
    <row r="200" spans="1:3" x14ac:dyDescent="0.4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2025-10-22T19:11:55Z</dcterms:modified>
  <cp:category/>
  <cp:contentStatus/>
</cp:coreProperties>
</file>