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aacEvans\Documents\Uni\AI\EV_affect_on_emissions\Data\"/>
    </mc:Choice>
  </mc:AlternateContent>
  <xr:revisionPtr revIDLastSave="0" documentId="13_ncr:1_{2DD325B6-F7E4-4DF9-8F34-89F6CF15CD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Act Vehicle History" sheetId="5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22" i="3"/>
  <c r="M23" i="3"/>
  <c r="M30" i="3"/>
  <c r="M31" i="3"/>
  <c r="M4" i="3"/>
  <c r="AC10" i="5"/>
  <c r="AB10" i="5" l="1"/>
  <c r="AA10" i="5"/>
  <c r="Z10" i="5" l="1"/>
  <c r="Y10" i="5"/>
  <c r="X10" i="5"/>
  <c r="W10" i="5"/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</calcChain>
</file>

<file path=xl/sharedStrings.xml><?xml version="1.0" encoding="utf-8"?>
<sst xmlns="http://schemas.openxmlformats.org/spreadsheetml/2006/main" count="33" uniqueCount="25">
  <si>
    <t>Model Year</t>
  </si>
  <si>
    <t>CNG</t>
  </si>
  <si>
    <t>E85</t>
  </si>
  <si>
    <t>LNG</t>
  </si>
  <si>
    <t>Total</t>
  </si>
  <si>
    <t>Acronyms:</t>
  </si>
  <si>
    <t>CNG: Compressed natural gas</t>
  </si>
  <si>
    <t>E85: 85% ethanol, 15% gasoline</t>
  </si>
  <si>
    <t>LNG: Liquefied natural gas</t>
  </si>
  <si>
    <t>Propane</t>
  </si>
  <si>
    <t>Methanol (M85)</t>
  </si>
  <si>
    <t>Hydrogen</t>
  </si>
  <si>
    <t>Electric</t>
  </si>
  <si>
    <r>
      <t>Data Source:</t>
    </r>
    <r>
      <rPr>
        <sz val="10"/>
        <rFont val="Arial"/>
        <family val="2"/>
      </rPr>
      <t xml:space="preserve"> </t>
    </r>
  </si>
  <si>
    <t>National Renewable Energy Laboratory EPAct State and Alternative Fuel Provider Fleet Task</t>
  </si>
  <si>
    <t>Other Bioderived Fuels</t>
  </si>
  <si>
    <t>Notes:</t>
  </si>
  <si>
    <t>Other Bioderivied Fuels</t>
  </si>
  <si>
    <t>AFV Acquisitions by Regulated Fleets (by Fuel Type)</t>
  </si>
  <si>
    <t>Other Bioderived Fuels include fuels (other than alcohol) derived from biological materials, including pure biodiesel (B100)</t>
  </si>
  <si>
    <t>M85: 85% methanol, 15% gasoline</t>
  </si>
  <si>
    <t>EPAct: Energy Policy Act of 1992</t>
  </si>
  <si>
    <t>Worksheet available at afdc.energy.gov/data</t>
  </si>
  <si>
    <t>Last updated January 2021</t>
  </si>
  <si>
    <t>AFV: Alternative fuel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</si>
</sst>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64" fontId="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3" fontId="2" fillId="0" borderId="7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2" xfId="11" applyNumberFormat="1" applyFont="1" applyFill="1" applyBorder="1" applyAlignment="1">
      <alignment horizontal="center" wrapText="1"/>
    </xf>
    <xf numFmtId="3" fontId="0" fillId="0" borderId="2" xfId="11" applyNumberFormat="1" applyFont="1" applyBorder="1" applyAlignment="1">
      <alignment horizontal="center" wrapText="1"/>
    </xf>
    <xf numFmtId="3" fontId="0" fillId="0" borderId="4" xfId="11" applyNumberFormat="1" applyFont="1" applyFill="1" applyBorder="1" applyAlignment="1">
      <alignment horizontal="center" wrapText="1"/>
    </xf>
    <xf numFmtId="3" fontId="7" fillId="0" borderId="2" xfId="11" applyNumberFormat="1" applyFont="1" applyBorder="1" applyAlignment="1">
      <alignment horizontal="center"/>
    </xf>
    <xf numFmtId="3" fontId="7" fillId="0" borderId="2" xfId="11" applyNumberFormat="1" applyFont="1" applyBorder="1" applyAlignment="1">
      <alignment horizontal="center" wrapText="1"/>
    </xf>
    <xf numFmtId="3" fontId="7" fillId="0" borderId="4" xfId="11" applyNumberFormat="1" applyFont="1" applyBorder="1" applyAlignment="1">
      <alignment horizontal="center" wrapText="1"/>
    </xf>
    <xf numFmtId="3" fontId="0" fillId="0" borderId="2" xfId="11" applyNumberFormat="1" applyFont="1" applyBorder="1" applyAlignment="1">
      <alignment horizontal="center"/>
    </xf>
    <xf numFmtId="3" fontId="0" fillId="0" borderId="4" xfId="11" applyNumberFormat="1" applyFont="1" applyBorder="1" applyAlignment="1">
      <alignment horizontal="center"/>
    </xf>
    <xf numFmtId="3" fontId="7" fillId="0" borderId="2" xfId="12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3" fontId="7" fillId="0" borderId="2" xfId="12" applyNumberFormat="1" applyBorder="1" applyAlignment="1">
      <alignment horizontal="center" wrapText="1"/>
    </xf>
    <xf numFmtId="3" fontId="7" fillId="0" borderId="3" xfId="12" applyNumberFormat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4" xfId="0" applyFill="1" applyBorder="1" applyAlignment="1">
      <alignment horizontal="center" wrapText="1"/>
    </xf>
    <xf numFmtId="3" fontId="0" fillId="0" borderId="15" xfId="11" applyNumberFormat="1" applyFont="1" applyBorder="1" applyAlignment="1">
      <alignment horizontal="center"/>
    </xf>
    <xf numFmtId="3" fontId="0" fillId="0" borderId="16" xfId="11" applyNumberFormat="1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4" xfId="0" applyFont="1" applyFill="1" applyBorder="1" applyAlignment="1">
      <alignment horizontal="center" vertical="center" wrapText="1"/>
    </xf>
    <xf numFmtId="3" fontId="0" fillId="0" borderId="15" xfId="0" applyNumberFormat="1" applyFill="1" applyBorder="1" applyAlignment="1">
      <alignment horizontal="center" wrapText="1"/>
    </xf>
    <xf numFmtId="3" fontId="7" fillId="0" borderId="15" xfId="12" applyNumberForma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3" fontId="0" fillId="0" borderId="12" xfId="11" applyNumberFormat="1" applyFont="1" applyFill="1" applyBorder="1" applyAlignment="1">
      <alignment horizontal="center" wrapText="1"/>
    </xf>
    <xf numFmtId="3" fontId="7" fillId="0" borderId="12" xfId="11" applyNumberFormat="1" applyFont="1" applyBorder="1" applyAlignment="1">
      <alignment horizontal="center"/>
    </xf>
    <xf numFmtId="3" fontId="0" fillId="0" borderId="12" xfId="11" applyNumberFormat="1" applyFont="1" applyBorder="1" applyAlignment="1">
      <alignment horizontal="center"/>
    </xf>
    <xf numFmtId="3" fontId="0" fillId="0" borderId="17" xfId="11" applyNumberFormat="1" applyFont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3" fontId="0" fillId="0" borderId="5" xfId="11" applyNumberFormat="1" applyFont="1" applyBorder="1" applyAlignment="1">
      <alignment horizontal="center"/>
    </xf>
    <xf numFmtId="3" fontId="0" fillId="0" borderId="19" xfId="11" applyNumberFormat="1" applyFont="1" applyBorder="1" applyAlignment="1">
      <alignment horizontal="center"/>
    </xf>
    <xf numFmtId="3" fontId="0" fillId="0" borderId="20" xfId="11" applyNumberFormat="1" applyFon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Border="1" applyAlignment="1">
      <alignment wrapText="1"/>
    </xf>
    <xf numFmtId="0" fontId="2" fillId="0" borderId="0" xfId="0" applyFont="1" applyAlignment="1">
      <alignment horizontal="left"/>
    </xf>
    <xf numFmtId="0" fontId="5" fillId="0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5">
    <cellStyle name="Comma" xfId="11" builtinId="3"/>
    <cellStyle name="Comma 2" xfId="1" xr:uid="{00000000-0005-0000-0000-000001000000}"/>
    <cellStyle name="Followed Hyperlink" xfId="8" builtinId="9" hidden="1"/>
    <cellStyle name="Followed Hyperlink" xfId="10" builtinId="9" hidden="1"/>
    <cellStyle name="Followed Hyperlink" xfId="14" builtinId="9" hidden="1"/>
    <cellStyle name="Hyperlink" xfId="7" builtinId="8" hidden="1"/>
    <cellStyle name="Hyperlink" xfId="9" builtinId="8" hidden="1"/>
    <cellStyle name="Hyperlink" xfId="13" builtinId="8" hidden="1"/>
    <cellStyle name="Normal" xfId="0" builtinId="0"/>
    <cellStyle name="Normal 2" xfId="2" xr:uid="{00000000-0005-0000-0000-000009000000}"/>
    <cellStyle name="Normal 3" xfId="3" xr:uid="{00000000-0005-0000-0000-00000A000000}"/>
    <cellStyle name="Normal 4" xfId="4" xr:uid="{00000000-0005-0000-0000-00000B000000}"/>
    <cellStyle name="Normal 5" xfId="5" xr:uid="{00000000-0005-0000-0000-00000C000000}"/>
    <cellStyle name="Normal 5 2" xfId="12" xr:uid="{00000000-0005-0000-0000-00000D000000}"/>
    <cellStyle name="Normal 6" xfId="6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AFV Acquisitions by Regulated Fleets (by Fuel Type)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2087504899"/>
          <c:y val="9.2795860294691099E-2"/>
          <c:w val="0.724949397576657"/>
          <c:h val="0.7715991329735479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'EPAct Vehicle History'!$A$4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History'!$B$4:$AC$4</c:f>
              <c:numCache>
                <c:formatCode>#,##0</c:formatCode>
                <c:ptCount val="28"/>
                <c:pt idx="0">
                  <c:v>0</c:v>
                </c:pt>
                <c:pt idx="1">
                  <c:v>102</c:v>
                </c:pt>
                <c:pt idx="2">
                  <c:v>92</c:v>
                </c:pt>
                <c:pt idx="3">
                  <c:v>185</c:v>
                </c:pt>
                <c:pt idx="4">
                  <c:v>474</c:v>
                </c:pt>
                <c:pt idx="5">
                  <c:v>1734</c:v>
                </c:pt>
                <c:pt idx="6">
                  <c:v>2105</c:v>
                </c:pt>
                <c:pt idx="7">
                  <c:v>3500</c:v>
                </c:pt>
                <c:pt idx="8">
                  <c:v>8469</c:v>
                </c:pt>
                <c:pt idx="9">
                  <c:v>5973</c:v>
                </c:pt>
                <c:pt idx="10">
                  <c:v>6319</c:v>
                </c:pt>
                <c:pt idx="11">
                  <c:v>5402</c:v>
                </c:pt>
                <c:pt idx="12">
                  <c:v>5677</c:v>
                </c:pt>
                <c:pt idx="13">
                  <c:v>9294</c:v>
                </c:pt>
                <c:pt idx="14">
                  <c:v>12102</c:v>
                </c:pt>
                <c:pt idx="15">
                  <c:v>14212</c:v>
                </c:pt>
                <c:pt idx="16">
                  <c:v>20623</c:v>
                </c:pt>
                <c:pt idx="17">
                  <c:v>10694</c:v>
                </c:pt>
                <c:pt idx="18">
                  <c:v>9618</c:v>
                </c:pt>
                <c:pt idx="19">
                  <c:v>13681</c:v>
                </c:pt>
                <c:pt idx="20">
                  <c:v>17153</c:v>
                </c:pt>
                <c:pt idx="21">
                  <c:v>19016</c:v>
                </c:pt>
                <c:pt idx="22">
                  <c:v>18700</c:v>
                </c:pt>
                <c:pt idx="23">
                  <c:v>19282</c:v>
                </c:pt>
                <c:pt idx="24">
                  <c:v>20123</c:v>
                </c:pt>
                <c:pt idx="25">
                  <c:v>18731</c:v>
                </c:pt>
                <c:pt idx="26">
                  <c:v>17283</c:v>
                </c:pt>
                <c:pt idx="27">
                  <c:v>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343-90E7-674F14FE15DE}"/>
            </c:ext>
          </c:extLst>
        </c:ser>
        <c:ser>
          <c:idx val="2"/>
          <c:order val="1"/>
          <c:tx>
            <c:strRef>
              <c:f>'EPAct Vehicle History'!$A$3</c:f>
              <c:strCache>
                <c:ptCount val="1"/>
                <c:pt idx="0">
                  <c:v>CNG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History'!$B$3:$AC$3</c:f>
              <c:numCache>
                <c:formatCode>#,##0</c:formatCode>
                <c:ptCount val="28"/>
                <c:pt idx="0">
                  <c:v>11</c:v>
                </c:pt>
                <c:pt idx="1">
                  <c:v>1637</c:v>
                </c:pt>
                <c:pt idx="2">
                  <c:v>2617</c:v>
                </c:pt>
                <c:pt idx="3">
                  <c:v>3513</c:v>
                </c:pt>
                <c:pt idx="4">
                  <c:v>2322</c:v>
                </c:pt>
                <c:pt idx="5">
                  <c:v>2208</c:v>
                </c:pt>
                <c:pt idx="6">
                  <c:v>1890</c:v>
                </c:pt>
                <c:pt idx="7">
                  <c:v>3029</c:v>
                </c:pt>
                <c:pt idx="8">
                  <c:v>3811</c:v>
                </c:pt>
                <c:pt idx="9">
                  <c:v>3400</c:v>
                </c:pt>
                <c:pt idx="10">
                  <c:v>2679</c:v>
                </c:pt>
                <c:pt idx="11">
                  <c:v>1937</c:v>
                </c:pt>
                <c:pt idx="12">
                  <c:v>1662</c:v>
                </c:pt>
                <c:pt idx="13">
                  <c:v>627</c:v>
                </c:pt>
                <c:pt idx="14">
                  <c:v>563</c:v>
                </c:pt>
                <c:pt idx="15">
                  <c:v>713</c:v>
                </c:pt>
                <c:pt idx="16">
                  <c:v>354</c:v>
                </c:pt>
                <c:pt idx="17">
                  <c:v>233</c:v>
                </c:pt>
                <c:pt idx="18">
                  <c:v>390</c:v>
                </c:pt>
                <c:pt idx="19">
                  <c:v>496</c:v>
                </c:pt>
                <c:pt idx="20">
                  <c:v>618</c:v>
                </c:pt>
                <c:pt idx="21">
                  <c:v>1224</c:v>
                </c:pt>
                <c:pt idx="22">
                  <c:v>1228</c:v>
                </c:pt>
                <c:pt idx="23">
                  <c:v>891</c:v>
                </c:pt>
                <c:pt idx="24">
                  <c:v>644</c:v>
                </c:pt>
                <c:pt idx="25">
                  <c:v>546</c:v>
                </c:pt>
                <c:pt idx="26">
                  <c:v>440</c:v>
                </c:pt>
                <c:pt idx="2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D-4343-90E7-674F14FE15DE}"/>
            </c:ext>
          </c:extLst>
        </c:ser>
        <c:ser>
          <c:idx val="7"/>
          <c:order val="2"/>
          <c:tx>
            <c:strRef>
              <c:f>'EPAct Vehicle History'!$A$9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History'!$B$9:$AC$9</c:f>
              <c:numCache>
                <c:formatCode>#,##0</c:formatCode>
                <c:ptCount val="28"/>
                <c:pt idx="0">
                  <c:v>16</c:v>
                </c:pt>
                <c:pt idx="1">
                  <c:v>52</c:v>
                </c:pt>
                <c:pt idx="2">
                  <c:v>171</c:v>
                </c:pt>
                <c:pt idx="3">
                  <c:v>117</c:v>
                </c:pt>
                <c:pt idx="4">
                  <c:v>56</c:v>
                </c:pt>
                <c:pt idx="5">
                  <c:v>251</c:v>
                </c:pt>
                <c:pt idx="6">
                  <c:v>372</c:v>
                </c:pt>
                <c:pt idx="7">
                  <c:v>595</c:v>
                </c:pt>
                <c:pt idx="8">
                  <c:v>349</c:v>
                </c:pt>
                <c:pt idx="9">
                  <c:v>392</c:v>
                </c:pt>
                <c:pt idx="10">
                  <c:v>353</c:v>
                </c:pt>
                <c:pt idx="11">
                  <c:v>376</c:v>
                </c:pt>
                <c:pt idx="12">
                  <c:v>155</c:v>
                </c:pt>
                <c:pt idx="13">
                  <c:v>92</c:v>
                </c:pt>
                <c:pt idx="14">
                  <c:v>151</c:v>
                </c:pt>
                <c:pt idx="15">
                  <c:v>220</c:v>
                </c:pt>
                <c:pt idx="16">
                  <c:v>239</c:v>
                </c:pt>
                <c:pt idx="17">
                  <c:v>137</c:v>
                </c:pt>
                <c:pt idx="18">
                  <c:v>265</c:v>
                </c:pt>
                <c:pt idx="19">
                  <c:v>318</c:v>
                </c:pt>
                <c:pt idx="20">
                  <c:v>208</c:v>
                </c:pt>
                <c:pt idx="21">
                  <c:v>194</c:v>
                </c:pt>
                <c:pt idx="22">
                  <c:v>403</c:v>
                </c:pt>
                <c:pt idx="23">
                  <c:v>592</c:v>
                </c:pt>
                <c:pt idx="24">
                  <c:v>652</c:v>
                </c:pt>
                <c:pt idx="25">
                  <c:v>678</c:v>
                </c:pt>
                <c:pt idx="26">
                  <c:v>854</c:v>
                </c:pt>
                <c:pt idx="27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D-4343-90E7-674F14FE15DE}"/>
            </c:ext>
          </c:extLst>
        </c:ser>
        <c:ser>
          <c:idx val="6"/>
          <c:order val="3"/>
          <c:tx>
            <c:strRef>
              <c:f>'EPAct Vehicle History'!$A$7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History'!$B$7:$AC$7</c:f>
              <c:numCache>
                <c:formatCode>#,##0</c:formatCode>
                <c:ptCount val="28"/>
                <c:pt idx="0">
                  <c:v>0</c:v>
                </c:pt>
                <c:pt idx="1">
                  <c:v>132</c:v>
                </c:pt>
                <c:pt idx="2">
                  <c:v>56</c:v>
                </c:pt>
                <c:pt idx="3">
                  <c:v>23</c:v>
                </c:pt>
                <c:pt idx="4">
                  <c:v>130</c:v>
                </c:pt>
                <c:pt idx="5">
                  <c:v>579</c:v>
                </c:pt>
                <c:pt idx="6">
                  <c:v>401</c:v>
                </c:pt>
                <c:pt idx="7">
                  <c:v>149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D-4343-90E7-674F14FE15DE}"/>
            </c:ext>
          </c:extLst>
        </c:ser>
        <c:ser>
          <c:idx val="4"/>
          <c:order val="4"/>
          <c:tx>
            <c:strRef>
              <c:f>'EPAct Vehicle History'!$A$5</c:f>
              <c:strCache>
                <c:ptCount val="1"/>
                <c:pt idx="0">
                  <c:v>LNG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History'!$B$5:$AC$5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D-4343-90E7-674F14FE15DE}"/>
            </c:ext>
          </c:extLst>
        </c:ser>
        <c:ser>
          <c:idx val="1"/>
          <c:order val="5"/>
          <c:tx>
            <c:strRef>
              <c:f>'EPAct Vehicle History'!$A$2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History'!$B$2:$AC$2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</c:v>
                </c:pt>
                <c:pt idx="25">
                  <c:v>21</c:v>
                </c:pt>
                <c:pt idx="26">
                  <c:v>24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343-90E7-674F14FE15DE}"/>
            </c:ext>
          </c:extLst>
        </c:ser>
        <c:ser>
          <c:idx val="0"/>
          <c:order val="6"/>
          <c:tx>
            <c:strRef>
              <c:f>'EPAct Vehicle History'!$A$6</c:f>
              <c:strCache>
                <c:ptCount val="1"/>
                <c:pt idx="0">
                  <c:v>Propane</c:v>
                </c:pt>
              </c:strCache>
            </c:strRef>
          </c:tx>
          <c:invertIfNegative val="0"/>
          <c:cat>
            <c:numRef>
              <c:f>'EPAct Vehicle History'!$B$1:$AC$1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History'!$B$6:$AC$6</c:f>
              <c:numCache>
                <c:formatCode>#,##0</c:formatCode>
                <c:ptCount val="28"/>
                <c:pt idx="0">
                  <c:v>0</c:v>
                </c:pt>
                <c:pt idx="1">
                  <c:v>560</c:v>
                </c:pt>
                <c:pt idx="2">
                  <c:v>1281</c:v>
                </c:pt>
                <c:pt idx="3">
                  <c:v>1603</c:v>
                </c:pt>
                <c:pt idx="4">
                  <c:v>1641</c:v>
                </c:pt>
                <c:pt idx="5">
                  <c:v>1545</c:v>
                </c:pt>
                <c:pt idx="6">
                  <c:v>1351</c:v>
                </c:pt>
                <c:pt idx="7">
                  <c:v>731</c:v>
                </c:pt>
                <c:pt idx="8">
                  <c:v>1370</c:v>
                </c:pt>
                <c:pt idx="9">
                  <c:v>865</c:v>
                </c:pt>
                <c:pt idx="10">
                  <c:v>961</c:v>
                </c:pt>
                <c:pt idx="11">
                  <c:v>564</c:v>
                </c:pt>
                <c:pt idx="12">
                  <c:v>607</c:v>
                </c:pt>
                <c:pt idx="13">
                  <c:v>48</c:v>
                </c:pt>
                <c:pt idx="14">
                  <c:v>17</c:v>
                </c:pt>
                <c:pt idx="15">
                  <c:v>7</c:v>
                </c:pt>
                <c:pt idx="16">
                  <c:v>10</c:v>
                </c:pt>
                <c:pt idx="17">
                  <c:v>19</c:v>
                </c:pt>
                <c:pt idx="18">
                  <c:v>5</c:v>
                </c:pt>
                <c:pt idx="19">
                  <c:v>1</c:v>
                </c:pt>
                <c:pt idx="20">
                  <c:v>21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D-4343-90E7-674F14FE15DE}"/>
            </c:ext>
          </c:extLst>
        </c:ser>
        <c:ser>
          <c:idx val="5"/>
          <c:order val="7"/>
          <c:tx>
            <c:strRef>
              <c:f>'EPAct Vehicle History'!$A$8</c:f>
              <c:strCache>
                <c:ptCount val="1"/>
                <c:pt idx="0">
                  <c:v>Other Bioderived Fuels</c:v>
                </c:pt>
              </c:strCache>
            </c:strRef>
          </c:tx>
          <c:invertIfNegative val="0"/>
          <c:val>
            <c:numRef>
              <c:f>'EPAct Vehicle History'!$B$8:$AC$8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48</c:v>
                </c:pt>
                <c:pt idx="2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B5D-B609-494E656B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781640"/>
        <c:axId val="309780856"/>
      </c:barChart>
      <c:catAx>
        <c:axId val="30978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0856"/>
        <c:crosses val="autoZero"/>
        <c:auto val="1"/>
        <c:lblAlgn val="ctr"/>
        <c:lblOffset val="100"/>
        <c:noMultiLvlLbl val="0"/>
      </c:catAx>
      <c:valAx>
        <c:axId val="30978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AFVs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72699430989395"/>
          <c:y val="0.40139678192399902"/>
          <c:w val="0.14561014459658708"/>
          <c:h val="0.3180963355190357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9526</xdr:rowOff>
    </xdr:from>
    <xdr:to>
      <xdr:col>19</xdr:col>
      <xdr:colOff>400050</xdr:colOff>
      <xdr:row>59</xdr:row>
      <xdr:rowOff>133351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0.00405</cdr:x>
      <cdr:y>0.00624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7E4564-AEC2-48FA-A163-CAFBCC40C3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0.65973</cdr:x>
      <cdr:y>0.94368</cdr:y>
    </cdr:from>
    <cdr:to>
      <cdr:x>0.99474</cdr:x>
      <cdr:y>0.99599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2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1266" y="5337402"/>
          <a:ext cx="3057587" cy="2958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Normal="100" workbookViewId="0">
      <selection activeCell="A12" sqref="A12:T12"/>
    </sheetView>
  </sheetViews>
  <sheetFormatPr defaultColWidth="8.6640625" defaultRowHeight="13.2" x14ac:dyDescent="0.25"/>
  <cols>
    <col min="1" max="1" width="21.44140625" style="1" customWidth="1"/>
    <col min="2" max="2" width="7.44140625" style="1" customWidth="1"/>
    <col min="3" max="29" width="7.44140625" customWidth="1"/>
  </cols>
  <sheetData>
    <row r="1" spans="1:30" ht="15.75" customHeight="1" x14ac:dyDescent="0.25">
      <c r="A1" s="2" t="s">
        <v>0</v>
      </c>
      <c r="B1" s="35">
        <v>1992</v>
      </c>
      <c r="C1" s="35">
        <v>1993</v>
      </c>
      <c r="D1" s="35">
        <v>1994</v>
      </c>
      <c r="E1" s="35">
        <v>1995</v>
      </c>
      <c r="F1" s="35">
        <v>1996</v>
      </c>
      <c r="G1" s="35">
        <v>1997</v>
      </c>
      <c r="H1" s="35">
        <v>1998</v>
      </c>
      <c r="I1" s="35">
        <v>1999</v>
      </c>
      <c r="J1" s="35">
        <v>2000</v>
      </c>
      <c r="K1" s="35">
        <v>2001</v>
      </c>
      <c r="L1" s="35">
        <v>2002</v>
      </c>
      <c r="M1" s="35">
        <v>2003</v>
      </c>
      <c r="N1" s="35">
        <v>2004</v>
      </c>
      <c r="O1" s="35">
        <v>2005</v>
      </c>
      <c r="P1" s="35">
        <v>2006</v>
      </c>
      <c r="Q1" s="35">
        <v>2007</v>
      </c>
      <c r="R1" s="35">
        <v>2008</v>
      </c>
      <c r="S1" s="35">
        <v>2009</v>
      </c>
      <c r="T1" s="35">
        <v>2010</v>
      </c>
      <c r="U1" s="35">
        <v>2011</v>
      </c>
      <c r="V1" s="35">
        <v>2012</v>
      </c>
      <c r="W1" s="37">
        <v>2013</v>
      </c>
      <c r="X1" s="37">
        <v>2014</v>
      </c>
      <c r="Y1" s="37">
        <v>2015</v>
      </c>
      <c r="Z1" s="37">
        <v>2016</v>
      </c>
      <c r="AA1" s="37">
        <v>2017</v>
      </c>
      <c r="AB1" s="37">
        <v>2018</v>
      </c>
      <c r="AC1" s="36">
        <v>2019</v>
      </c>
    </row>
    <row r="2" spans="1:30" ht="15.75" customHeight="1" x14ac:dyDescent="0.25">
      <c r="A2" s="3" t="s">
        <v>11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1</v>
      </c>
      <c r="M2" s="13">
        <v>0</v>
      </c>
      <c r="N2" s="13">
        <v>0</v>
      </c>
      <c r="O2" s="13">
        <v>1</v>
      </c>
      <c r="P2" s="13">
        <v>7</v>
      </c>
      <c r="Q2" s="13">
        <v>0</v>
      </c>
      <c r="R2" s="13">
        <v>2</v>
      </c>
      <c r="S2" s="24">
        <v>1</v>
      </c>
      <c r="T2" s="24">
        <v>3</v>
      </c>
      <c r="U2" s="14">
        <v>0</v>
      </c>
      <c r="V2" s="14">
        <v>0</v>
      </c>
      <c r="W2" s="38">
        <v>0</v>
      </c>
      <c r="X2" s="38">
        <v>9</v>
      </c>
      <c r="Y2" s="14">
        <v>0</v>
      </c>
      <c r="Z2" s="14">
        <v>1</v>
      </c>
      <c r="AA2" s="38">
        <v>21</v>
      </c>
      <c r="AB2" s="38">
        <v>24</v>
      </c>
      <c r="AC2" s="15">
        <v>9</v>
      </c>
      <c r="AD2" s="62"/>
    </row>
    <row r="3" spans="1:30" ht="15.75" customHeight="1" x14ac:dyDescent="0.25">
      <c r="A3" s="3" t="s">
        <v>1</v>
      </c>
      <c r="B3" s="25">
        <v>11</v>
      </c>
      <c r="C3" s="25">
        <v>1637</v>
      </c>
      <c r="D3" s="25">
        <v>2617</v>
      </c>
      <c r="E3" s="25">
        <v>3513</v>
      </c>
      <c r="F3" s="25">
        <v>2322</v>
      </c>
      <c r="G3" s="25">
        <v>2208</v>
      </c>
      <c r="H3" s="25">
        <v>1890</v>
      </c>
      <c r="I3" s="25">
        <v>3029</v>
      </c>
      <c r="J3" s="25">
        <v>3811</v>
      </c>
      <c r="K3" s="25">
        <v>3400</v>
      </c>
      <c r="L3" s="25">
        <v>2679</v>
      </c>
      <c r="M3" s="25">
        <v>1937</v>
      </c>
      <c r="N3" s="25">
        <v>1662</v>
      </c>
      <c r="O3" s="25">
        <v>627</v>
      </c>
      <c r="P3" s="25">
        <v>563</v>
      </c>
      <c r="Q3" s="25">
        <v>713</v>
      </c>
      <c r="R3" s="25">
        <v>354</v>
      </c>
      <c r="S3" s="26">
        <v>233</v>
      </c>
      <c r="T3" s="26">
        <v>390</v>
      </c>
      <c r="U3" s="14">
        <v>496</v>
      </c>
      <c r="V3" s="14">
        <v>618</v>
      </c>
      <c r="W3" s="38">
        <v>1224</v>
      </c>
      <c r="X3" s="38">
        <v>1228</v>
      </c>
      <c r="Y3" s="14">
        <v>891</v>
      </c>
      <c r="Z3" s="14">
        <v>644</v>
      </c>
      <c r="AA3" s="38">
        <v>546</v>
      </c>
      <c r="AB3" s="38">
        <v>440</v>
      </c>
      <c r="AC3" s="15">
        <v>534</v>
      </c>
      <c r="AD3" s="62"/>
    </row>
    <row r="4" spans="1:30" ht="15.75" customHeight="1" x14ac:dyDescent="0.25">
      <c r="A4" s="2" t="s">
        <v>2</v>
      </c>
      <c r="B4" s="13">
        <v>0</v>
      </c>
      <c r="C4" s="25">
        <v>102</v>
      </c>
      <c r="D4" s="25">
        <v>92</v>
      </c>
      <c r="E4" s="25">
        <v>185</v>
      </c>
      <c r="F4" s="25">
        <v>474</v>
      </c>
      <c r="G4" s="25">
        <v>1734</v>
      </c>
      <c r="H4" s="25">
        <v>2105</v>
      </c>
      <c r="I4" s="25">
        <v>3500</v>
      </c>
      <c r="J4" s="25">
        <v>8469</v>
      </c>
      <c r="K4" s="25">
        <v>5973</v>
      </c>
      <c r="L4" s="25">
        <v>6319</v>
      </c>
      <c r="M4" s="25">
        <v>5402</v>
      </c>
      <c r="N4" s="25">
        <v>5677</v>
      </c>
      <c r="O4" s="25">
        <v>9294</v>
      </c>
      <c r="P4" s="25">
        <v>12102</v>
      </c>
      <c r="Q4" s="25">
        <v>14212</v>
      </c>
      <c r="R4" s="25">
        <v>20623</v>
      </c>
      <c r="S4" s="26">
        <v>10694</v>
      </c>
      <c r="T4" s="26">
        <v>9618</v>
      </c>
      <c r="U4" s="14">
        <v>13681</v>
      </c>
      <c r="V4" s="14">
        <v>17153</v>
      </c>
      <c r="W4" s="38">
        <v>19016</v>
      </c>
      <c r="X4" s="38">
        <v>18700</v>
      </c>
      <c r="Y4" s="51">
        <v>19282</v>
      </c>
      <c r="Z4" s="14">
        <v>20123</v>
      </c>
      <c r="AA4" s="38">
        <v>18731</v>
      </c>
      <c r="AB4" s="38">
        <v>17283</v>
      </c>
      <c r="AC4" s="15">
        <v>18622</v>
      </c>
      <c r="AD4" s="62"/>
    </row>
    <row r="5" spans="1:30" ht="15.75" customHeight="1" x14ac:dyDescent="0.25">
      <c r="A5" s="3" t="s">
        <v>3</v>
      </c>
      <c r="B5" s="13">
        <v>0</v>
      </c>
      <c r="C5" s="13">
        <v>0</v>
      </c>
      <c r="D5" s="13">
        <v>2</v>
      </c>
      <c r="E5" s="13">
        <v>0</v>
      </c>
      <c r="F5" s="13">
        <v>3</v>
      </c>
      <c r="G5" s="13">
        <v>0</v>
      </c>
      <c r="H5" s="13">
        <v>0</v>
      </c>
      <c r="I5" s="13">
        <v>1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4</v>
      </c>
      <c r="R5" s="13">
        <v>5</v>
      </c>
      <c r="S5" s="24">
        <v>0</v>
      </c>
      <c r="T5" s="24">
        <v>0</v>
      </c>
      <c r="U5" s="14">
        <v>0</v>
      </c>
      <c r="V5" s="14">
        <v>0</v>
      </c>
      <c r="W5" s="38">
        <v>0</v>
      </c>
      <c r="X5" s="38">
        <v>0</v>
      </c>
      <c r="Y5" s="14">
        <v>0</v>
      </c>
      <c r="Z5" s="14">
        <v>0</v>
      </c>
      <c r="AA5" s="38">
        <v>0</v>
      </c>
      <c r="AB5" s="38">
        <v>0</v>
      </c>
      <c r="AC5" s="15">
        <v>0</v>
      </c>
      <c r="AD5" s="62"/>
    </row>
    <row r="6" spans="1:30" ht="15.75" customHeight="1" x14ac:dyDescent="0.25">
      <c r="A6" s="3" t="s">
        <v>9</v>
      </c>
      <c r="B6" s="13">
        <v>0</v>
      </c>
      <c r="C6" s="13">
        <v>560</v>
      </c>
      <c r="D6" s="13">
        <v>1281</v>
      </c>
      <c r="E6" s="13">
        <v>1603</v>
      </c>
      <c r="F6" s="13">
        <v>1641</v>
      </c>
      <c r="G6" s="13">
        <v>1545</v>
      </c>
      <c r="H6" s="13">
        <v>1351</v>
      </c>
      <c r="I6" s="13">
        <v>731</v>
      </c>
      <c r="J6" s="13">
        <v>1370</v>
      </c>
      <c r="K6" s="13">
        <v>865</v>
      </c>
      <c r="L6" s="13">
        <v>961</v>
      </c>
      <c r="M6" s="13">
        <v>564</v>
      </c>
      <c r="N6" s="13">
        <v>607</v>
      </c>
      <c r="O6" s="13">
        <v>48</v>
      </c>
      <c r="P6" s="13">
        <v>17</v>
      </c>
      <c r="Q6" s="13">
        <v>7</v>
      </c>
      <c r="R6" s="13">
        <v>10</v>
      </c>
      <c r="S6" s="26">
        <v>19</v>
      </c>
      <c r="T6" s="26">
        <v>5</v>
      </c>
      <c r="U6" s="14">
        <v>1</v>
      </c>
      <c r="V6" s="14">
        <v>21</v>
      </c>
      <c r="W6" s="38">
        <v>8</v>
      </c>
      <c r="X6" s="38">
        <v>0</v>
      </c>
      <c r="Y6" s="14">
        <v>4</v>
      </c>
      <c r="Z6" s="14">
        <v>1</v>
      </c>
      <c r="AA6" s="38">
        <v>12</v>
      </c>
      <c r="AB6" s="38">
        <v>12</v>
      </c>
      <c r="AC6" s="15">
        <v>10</v>
      </c>
      <c r="AD6" s="62"/>
    </row>
    <row r="7" spans="1:30" ht="15.75" customHeight="1" x14ac:dyDescent="0.25">
      <c r="A7" s="3" t="s">
        <v>10</v>
      </c>
      <c r="B7" s="13">
        <v>0</v>
      </c>
      <c r="C7" s="13">
        <v>132</v>
      </c>
      <c r="D7" s="13">
        <v>56</v>
      </c>
      <c r="E7" s="13">
        <v>23</v>
      </c>
      <c r="F7" s="13">
        <v>130</v>
      </c>
      <c r="G7" s="13">
        <v>579</v>
      </c>
      <c r="H7" s="13">
        <v>401</v>
      </c>
      <c r="I7" s="13">
        <v>149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24">
        <v>0</v>
      </c>
      <c r="T7" s="24">
        <v>0</v>
      </c>
      <c r="U7" s="14">
        <v>0</v>
      </c>
      <c r="V7" s="14">
        <v>0</v>
      </c>
      <c r="W7" s="38">
        <v>3</v>
      </c>
      <c r="X7" s="38">
        <v>0</v>
      </c>
      <c r="Y7" s="14">
        <v>0</v>
      </c>
      <c r="Z7" s="14">
        <v>0</v>
      </c>
      <c r="AA7" s="38">
        <v>0</v>
      </c>
      <c r="AB7" s="38">
        <v>0</v>
      </c>
      <c r="AC7" s="15">
        <v>0</v>
      </c>
      <c r="AD7" s="62"/>
    </row>
    <row r="8" spans="1:30" ht="15.75" customHeight="1" x14ac:dyDescent="0.25">
      <c r="A8" s="45" t="s">
        <v>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7">
        <v>0</v>
      </c>
      <c r="T8" s="47">
        <v>0</v>
      </c>
      <c r="U8" s="48">
        <v>0</v>
      </c>
      <c r="V8" s="48">
        <v>0</v>
      </c>
      <c r="W8" s="49">
        <v>0</v>
      </c>
      <c r="X8" s="49">
        <v>0</v>
      </c>
      <c r="Y8" s="48">
        <v>9</v>
      </c>
      <c r="Z8" s="48">
        <v>3</v>
      </c>
      <c r="AA8" s="49">
        <v>13</v>
      </c>
      <c r="AB8" s="49">
        <v>48</v>
      </c>
      <c r="AC8" s="50">
        <v>36</v>
      </c>
      <c r="AD8" s="62"/>
    </row>
    <row r="9" spans="1:30" ht="15.75" customHeight="1" thickBot="1" x14ac:dyDescent="0.3">
      <c r="A9" s="8" t="s">
        <v>12</v>
      </c>
      <c r="B9" s="28">
        <v>16</v>
      </c>
      <c r="C9" s="28">
        <v>52</v>
      </c>
      <c r="D9" s="28">
        <v>171</v>
      </c>
      <c r="E9" s="28">
        <v>117</v>
      </c>
      <c r="F9" s="28">
        <v>56</v>
      </c>
      <c r="G9" s="28">
        <v>251</v>
      </c>
      <c r="H9" s="28">
        <v>372</v>
      </c>
      <c r="I9" s="28">
        <v>595</v>
      </c>
      <c r="J9" s="28">
        <v>349</v>
      </c>
      <c r="K9" s="28">
        <v>392</v>
      </c>
      <c r="L9" s="28">
        <v>353</v>
      </c>
      <c r="M9" s="28">
        <v>376</v>
      </c>
      <c r="N9" s="28">
        <v>155</v>
      </c>
      <c r="O9" s="28">
        <v>92</v>
      </c>
      <c r="P9" s="28">
        <v>151</v>
      </c>
      <c r="Q9" s="28">
        <v>220</v>
      </c>
      <c r="R9" s="28">
        <v>239</v>
      </c>
      <c r="S9" s="27">
        <v>137</v>
      </c>
      <c r="T9" s="27">
        <v>265</v>
      </c>
      <c r="U9" s="29">
        <v>318</v>
      </c>
      <c r="V9" s="29">
        <v>208</v>
      </c>
      <c r="W9" s="39">
        <v>194</v>
      </c>
      <c r="X9" s="39">
        <v>403</v>
      </c>
      <c r="Y9" s="29">
        <v>592</v>
      </c>
      <c r="Z9" s="29">
        <v>652</v>
      </c>
      <c r="AA9" s="39">
        <v>678</v>
      </c>
      <c r="AB9" s="39">
        <v>854</v>
      </c>
      <c r="AC9" s="30">
        <v>1710</v>
      </c>
      <c r="AD9" s="62"/>
    </row>
    <row r="10" spans="1:30" ht="15.75" customHeight="1" thickTop="1" thickBot="1" x14ac:dyDescent="0.3">
      <c r="A10" s="7" t="s">
        <v>4</v>
      </c>
      <c r="B10" s="5">
        <f t="shared" ref="B10:AA10" si="0">SUM(B2:B9)</f>
        <v>27</v>
      </c>
      <c r="C10" s="5">
        <f t="shared" si="0"/>
        <v>2483</v>
      </c>
      <c r="D10" s="5">
        <f t="shared" si="0"/>
        <v>4219</v>
      </c>
      <c r="E10" s="5">
        <f t="shared" si="0"/>
        <v>5441</v>
      </c>
      <c r="F10" s="5">
        <f t="shared" si="0"/>
        <v>4626</v>
      </c>
      <c r="G10" s="5">
        <f t="shared" si="0"/>
        <v>6317</v>
      </c>
      <c r="H10" s="5">
        <f t="shared" si="0"/>
        <v>6119</v>
      </c>
      <c r="I10" s="5">
        <f t="shared" si="0"/>
        <v>8005</v>
      </c>
      <c r="J10" s="5">
        <f t="shared" si="0"/>
        <v>13999</v>
      </c>
      <c r="K10" s="5">
        <f t="shared" si="0"/>
        <v>10631</v>
      </c>
      <c r="L10" s="5">
        <f t="shared" si="0"/>
        <v>10313</v>
      </c>
      <c r="M10" s="5">
        <f t="shared" si="0"/>
        <v>8279</v>
      </c>
      <c r="N10" s="5">
        <f t="shared" si="0"/>
        <v>8101</v>
      </c>
      <c r="O10" s="5">
        <f t="shared" si="0"/>
        <v>10063</v>
      </c>
      <c r="P10" s="5">
        <f t="shared" si="0"/>
        <v>12840</v>
      </c>
      <c r="Q10" s="5">
        <f t="shared" si="0"/>
        <v>15156</v>
      </c>
      <c r="R10" s="5">
        <f t="shared" si="0"/>
        <v>21233</v>
      </c>
      <c r="S10" s="5">
        <f t="shared" si="0"/>
        <v>11084</v>
      </c>
      <c r="T10" s="5">
        <f t="shared" si="0"/>
        <v>10281</v>
      </c>
      <c r="U10" s="5">
        <f t="shared" si="0"/>
        <v>14496</v>
      </c>
      <c r="V10" s="5">
        <f t="shared" si="0"/>
        <v>18000</v>
      </c>
      <c r="W10" s="5">
        <f t="shared" si="0"/>
        <v>20445</v>
      </c>
      <c r="X10" s="5">
        <f t="shared" si="0"/>
        <v>20340</v>
      </c>
      <c r="Y10" s="5">
        <f t="shared" si="0"/>
        <v>20778</v>
      </c>
      <c r="Z10" s="5">
        <f t="shared" si="0"/>
        <v>21424</v>
      </c>
      <c r="AA10" s="5">
        <f t="shared" si="0"/>
        <v>20001</v>
      </c>
      <c r="AB10" s="5">
        <f>SUM(AB2:AB9)</f>
        <v>18661</v>
      </c>
      <c r="AC10" s="61">
        <f>SUM(AC2:AC9)</f>
        <v>20921</v>
      </c>
    </row>
    <row r="11" spans="1:30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30" x14ac:dyDescent="0.25">
      <c r="A12" s="66" t="s">
        <v>13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30" x14ac:dyDescent="0.25">
      <c r="A13" s="69" t="s">
        <v>14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1:30" x14ac:dyDescent="0.25">
      <c r="A14" s="44" t="s">
        <v>16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30" x14ac:dyDescent="0.25">
      <c r="A15" s="70" t="s">
        <v>19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spans="1:30" x14ac:dyDescent="0.25">
      <c r="A16" s="66" t="s">
        <v>5</v>
      </c>
      <c r="B16" s="66"/>
      <c r="C16" s="66"/>
      <c r="D16" s="66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 ht="12.75" customHeight="1" x14ac:dyDescent="0.25">
      <c r="A17" s="68" t="s">
        <v>24</v>
      </c>
      <c r="B17" s="68"/>
      <c r="C17" s="68"/>
      <c r="D17" s="68"/>
      <c r="E17" s="68"/>
      <c r="F17" s="68"/>
      <c r="G17" s="6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customHeight="1" x14ac:dyDescent="0.25">
      <c r="A18" s="68" t="s">
        <v>6</v>
      </c>
      <c r="B18" s="68"/>
      <c r="C18" s="68"/>
      <c r="D18" s="68"/>
      <c r="E18" s="68"/>
      <c r="F18" s="68"/>
      <c r="G18" s="6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customHeight="1" x14ac:dyDescent="0.25">
      <c r="A19" s="68" t="s">
        <v>7</v>
      </c>
      <c r="B19" s="68"/>
      <c r="C19" s="68"/>
      <c r="D19" s="68"/>
      <c r="E19" s="68"/>
      <c r="F19" s="68"/>
      <c r="G19" s="6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2.75" customHeight="1" x14ac:dyDescent="0.25">
      <c r="A20" s="73" t="s">
        <v>21</v>
      </c>
      <c r="B20" s="73"/>
      <c r="C20" s="73"/>
      <c r="D20" s="73"/>
      <c r="E20" s="73"/>
      <c r="F20" s="73"/>
      <c r="G20" s="7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customHeight="1" x14ac:dyDescent="0.25">
      <c r="A21" s="68" t="s">
        <v>8</v>
      </c>
      <c r="B21" s="68"/>
      <c r="C21" s="68"/>
      <c r="D21" s="68"/>
      <c r="E21" s="68"/>
      <c r="F21" s="68"/>
      <c r="G21" s="6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customHeight="1" x14ac:dyDescent="0.25">
      <c r="A22" s="68" t="s">
        <v>20</v>
      </c>
      <c r="B22" s="68"/>
      <c r="C22" s="68"/>
      <c r="D22" s="68"/>
      <c r="E22" s="68"/>
      <c r="F22" s="68"/>
      <c r="G22" s="6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</row>
    <row r="24" spans="1:20" x14ac:dyDescent="0.25">
      <c r="A24" s="71" t="s">
        <v>22</v>
      </c>
      <c r="B24" s="71"/>
      <c r="C24" s="71"/>
      <c r="D24" s="71"/>
      <c r="E24" s="71"/>
      <c r="F24" s="71"/>
      <c r="G24" s="7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5">
      <c r="A25" s="72" t="s">
        <v>23</v>
      </c>
      <c r="B25" s="72"/>
      <c r="C25" s="72"/>
      <c r="D25" s="72"/>
      <c r="E25" s="72"/>
      <c r="F25" s="72"/>
      <c r="G25" s="7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67" spans="1:2" x14ac:dyDescent="0.25">
      <c r="A67"/>
      <c r="B67"/>
    </row>
  </sheetData>
  <mergeCells count="13">
    <mergeCell ref="A24:G24"/>
    <mergeCell ref="A25:G25"/>
    <mergeCell ref="A18:G18"/>
    <mergeCell ref="A19:G19"/>
    <mergeCell ref="A20:G20"/>
    <mergeCell ref="A21:G21"/>
    <mergeCell ref="A23:T23"/>
    <mergeCell ref="A22:G22"/>
    <mergeCell ref="A16:T16"/>
    <mergeCell ref="A12:T12"/>
    <mergeCell ref="A17:G17"/>
    <mergeCell ref="A13:T13"/>
    <mergeCell ref="A15:AC15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391"/>
  <sheetViews>
    <sheetView workbookViewId="0"/>
  </sheetViews>
  <sheetFormatPr defaultColWidth="8.6640625" defaultRowHeight="13.2" x14ac:dyDescent="0.25"/>
  <cols>
    <col min="2" max="2" width="11.33203125" style="1" bestFit="1" customWidth="1"/>
    <col min="3" max="3" width="9.6640625" style="1" bestFit="1" customWidth="1"/>
    <col min="4" max="4" width="7.33203125" customWidth="1"/>
    <col min="5" max="5" width="10.33203125" bestFit="1" customWidth="1"/>
    <col min="6" max="6" width="5.6640625" bestFit="1" customWidth="1"/>
    <col min="7" max="7" width="9.33203125" style="1" bestFit="1" customWidth="1"/>
    <col min="8" max="8" width="15" bestFit="1" customWidth="1"/>
    <col min="9" max="9" width="20.109375" customWidth="1"/>
    <col min="10" max="10" width="13.44140625" customWidth="1"/>
    <col min="11" max="11" width="6.6640625" bestFit="1" customWidth="1"/>
    <col min="12" max="14" width="6.44140625" bestFit="1" customWidth="1"/>
    <col min="15" max="16" width="5.44140625" bestFit="1" customWidth="1"/>
    <col min="17" max="18" width="6.44140625" bestFit="1" customWidth="1"/>
    <col min="19" max="22" width="6.44140625" customWidth="1"/>
  </cols>
  <sheetData>
    <row r="1" spans="1:24" ht="13.8" thickBot="1" x14ac:dyDescent="0.3"/>
    <row r="2" spans="1:24" ht="13.8" x14ac:dyDescent="0.3">
      <c r="B2" s="75" t="s">
        <v>18</v>
      </c>
      <c r="C2" s="76"/>
      <c r="D2" s="76"/>
      <c r="E2" s="76"/>
      <c r="F2" s="76"/>
      <c r="G2" s="76"/>
      <c r="H2" s="76"/>
      <c r="I2" s="77"/>
      <c r="J2" s="7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" ht="12.75" customHeight="1" x14ac:dyDescent="0.25">
      <c r="A3" s="4"/>
      <c r="B3" s="2" t="s">
        <v>0</v>
      </c>
      <c r="C3" s="9" t="s">
        <v>11</v>
      </c>
      <c r="D3" s="9" t="s">
        <v>1</v>
      </c>
      <c r="E3" s="10" t="s">
        <v>2</v>
      </c>
      <c r="F3" s="9" t="s">
        <v>3</v>
      </c>
      <c r="G3" s="9" t="s">
        <v>9</v>
      </c>
      <c r="H3" s="9" t="s">
        <v>10</v>
      </c>
      <c r="I3" s="52" t="s">
        <v>17</v>
      </c>
      <c r="J3" s="11" t="s">
        <v>12</v>
      </c>
    </row>
    <row r="4" spans="1:24" ht="12.75" customHeight="1" x14ac:dyDescent="0.25">
      <c r="A4" s="4"/>
      <c r="B4" s="12">
        <v>1992</v>
      </c>
      <c r="C4" s="16">
        <v>0</v>
      </c>
      <c r="D4" s="17">
        <v>11</v>
      </c>
      <c r="E4" s="16">
        <v>0</v>
      </c>
      <c r="F4" s="16">
        <v>0</v>
      </c>
      <c r="G4" s="16">
        <v>0</v>
      </c>
      <c r="H4" s="16">
        <v>0</v>
      </c>
      <c r="I4" s="53">
        <v>0</v>
      </c>
      <c r="J4" s="18">
        <v>16</v>
      </c>
      <c r="K4" s="62"/>
      <c r="M4" t="str">
        <f>IF(L4=K4,"","FALSE")</f>
        <v/>
      </c>
    </row>
    <row r="5" spans="1:24" ht="12.75" customHeight="1" x14ac:dyDescent="0.25">
      <c r="A5" s="4"/>
      <c r="B5" s="12">
        <v>1993</v>
      </c>
      <c r="C5" s="16">
        <v>0</v>
      </c>
      <c r="D5" s="17">
        <v>1637</v>
      </c>
      <c r="E5" s="17">
        <v>102</v>
      </c>
      <c r="F5" s="16">
        <v>0</v>
      </c>
      <c r="G5" s="16">
        <v>560</v>
      </c>
      <c r="H5" s="16">
        <v>132</v>
      </c>
      <c r="I5" s="53">
        <v>0</v>
      </c>
      <c r="J5" s="18">
        <v>52</v>
      </c>
      <c r="K5" s="62"/>
      <c r="L5" s="62"/>
      <c r="M5" t="str">
        <f t="shared" ref="M5:M31" si="0">IF(L5=K5,"","FALSE")</f>
        <v/>
      </c>
    </row>
    <row r="6" spans="1:24" x14ac:dyDescent="0.25">
      <c r="A6" s="4"/>
      <c r="B6" s="12">
        <v>1994</v>
      </c>
      <c r="C6" s="16">
        <v>0</v>
      </c>
      <c r="D6" s="17">
        <v>2617</v>
      </c>
      <c r="E6" s="17">
        <v>92</v>
      </c>
      <c r="F6" s="16">
        <v>2</v>
      </c>
      <c r="G6" s="16">
        <v>1281</v>
      </c>
      <c r="H6" s="16">
        <v>56</v>
      </c>
      <c r="I6" s="53">
        <v>0</v>
      </c>
      <c r="J6" s="18">
        <v>171</v>
      </c>
      <c r="K6" s="62"/>
      <c r="L6" s="62"/>
      <c r="M6" t="str">
        <f t="shared" si="0"/>
        <v/>
      </c>
    </row>
    <row r="7" spans="1:24" ht="12.75" customHeight="1" x14ac:dyDescent="0.25">
      <c r="A7" s="4"/>
      <c r="B7" s="12">
        <v>1995</v>
      </c>
      <c r="C7" s="16">
        <v>0</v>
      </c>
      <c r="D7" s="17">
        <v>3513</v>
      </c>
      <c r="E7" s="17">
        <v>185</v>
      </c>
      <c r="F7" s="16">
        <v>0</v>
      </c>
      <c r="G7" s="16">
        <v>1603</v>
      </c>
      <c r="H7" s="16">
        <v>23</v>
      </c>
      <c r="I7" s="53">
        <v>0</v>
      </c>
      <c r="J7" s="18">
        <v>117</v>
      </c>
      <c r="K7" s="62"/>
      <c r="L7" s="62"/>
      <c r="M7" t="str">
        <f t="shared" si="0"/>
        <v/>
      </c>
    </row>
    <row r="8" spans="1:24" x14ac:dyDescent="0.25">
      <c r="A8" s="4"/>
      <c r="B8" s="12">
        <v>1996</v>
      </c>
      <c r="C8" s="16">
        <v>0</v>
      </c>
      <c r="D8" s="17">
        <v>2322</v>
      </c>
      <c r="E8" s="17">
        <v>474</v>
      </c>
      <c r="F8" s="16">
        <v>3</v>
      </c>
      <c r="G8" s="16">
        <v>1641</v>
      </c>
      <c r="H8" s="16">
        <v>130</v>
      </c>
      <c r="I8" s="53">
        <v>0</v>
      </c>
      <c r="J8" s="18">
        <v>56</v>
      </c>
      <c r="K8" s="62"/>
      <c r="L8" s="62"/>
      <c r="M8" t="str">
        <f t="shared" si="0"/>
        <v/>
      </c>
    </row>
    <row r="9" spans="1:24" ht="12.75" customHeight="1" x14ac:dyDescent="0.25">
      <c r="A9" s="4"/>
      <c r="B9" s="12">
        <v>1997</v>
      </c>
      <c r="C9" s="16">
        <v>0</v>
      </c>
      <c r="D9" s="17">
        <v>2208</v>
      </c>
      <c r="E9" s="17">
        <v>1734</v>
      </c>
      <c r="F9" s="16">
        <v>0</v>
      </c>
      <c r="G9" s="16">
        <v>1545</v>
      </c>
      <c r="H9" s="16">
        <v>579</v>
      </c>
      <c r="I9" s="53">
        <v>0</v>
      </c>
      <c r="J9" s="18">
        <v>251</v>
      </c>
      <c r="K9" s="62"/>
      <c r="L9" s="62"/>
      <c r="M9" t="str">
        <f t="shared" si="0"/>
        <v/>
      </c>
    </row>
    <row r="10" spans="1:24" ht="12.75" customHeight="1" x14ac:dyDescent="0.25">
      <c r="A10" s="4"/>
      <c r="B10" s="12">
        <v>1998</v>
      </c>
      <c r="C10" s="16">
        <v>0</v>
      </c>
      <c r="D10" s="17">
        <v>1890</v>
      </c>
      <c r="E10" s="17">
        <v>2105</v>
      </c>
      <c r="F10" s="16">
        <v>0</v>
      </c>
      <c r="G10" s="16">
        <v>1351</v>
      </c>
      <c r="H10" s="16">
        <v>401</v>
      </c>
      <c r="I10" s="53">
        <v>0</v>
      </c>
      <c r="J10" s="18">
        <v>372</v>
      </c>
      <c r="K10" s="62"/>
      <c r="L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12.75" customHeight="1" x14ac:dyDescent="0.25">
      <c r="A11" s="4"/>
      <c r="B11" s="12">
        <v>1999</v>
      </c>
      <c r="C11" s="16">
        <v>0</v>
      </c>
      <c r="D11" s="17">
        <v>3029</v>
      </c>
      <c r="E11" s="17">
        <v>3500</v>
      </c>
      <c r="F11" s="16">
        <v>1</v>
      </c>
      <c r="G11" s="16">
        <v>731</v>
      </c>
      <c r="H11" s="16">
        <v>149</v>
      </c>
      <c r="I11" s="53">
        <v>0</v>
      </c>
      <c r="J11" s="18">
        <v>595</v>
      </c>
      <c r="K11" s="62"/>
      <c r="L11" s="62"/>
    </row>
    <row r="12" spans="1:24" x14ac:dyDescent="0.25">
      <c r="A12" s="4"/>
      <c r="B12" s="12">
        <v>2000</v>
      </c>
      <c r="C12" s="16">
        <v>0</v>
      </c>
      <c r="D12" s="17">
        <v>3811</v>
      </c>
      <c r="E12" s="17">
        <v>8469</v>
      </c>
      <c r="F12" s="16">
        <v>0</v>
      </c>
      <c r="G12" s="16">
        <v>1370</v>
      </c>
      <c r="H12" s="16">
        <v>0</v>
      </c>
      <c r="I12" s="53">
        <v>0</v>
      </c>
      <c r="J12" s="18">
        <v>349</v>
      </c>
      <c r="K12" s="62"/>
      <c r="L12" s="62"/>
    </row>
    <row r="13" spans="1:24" x14ac:dyDescent="0.25">
      <c r="A13" s="4"/>
      <c r="B13" s="12">
        <v>2001</v>
      </c>
      <c r="C13" s="16">
        <v>0</v>
      </c>
      <c r="D13" s="17">
        <v>3400</v>
      </c>
      <c r="E13" s="17">
        <v>5973</v>
      </c>
      <c r="F13" s="16">
        <v>1</v>
      </c>
      <c r="G13" s="16">
        <v>865</v>
      </c>
      <c r="H13" s="16">
        <v>0</v>
      </c>
      <c r="I13" s="53">
        <v>0</v>
      </c>
      <c r="J13" s="18">
        <v>392</v>
      </c>
      <c r="K13" s="62"/>
      <c r="L13" s="62"/>
    </row>
    <row r="14" spans="1:24" x14ac:dyDescent="0.25">
      <c r="A14" s="4"/>
      <c r="B14" s="12">
        <v>2002</v>
      </c>
      <c r="C14" s="16">
        <v>1</v>
      </c>
      <c r="D14" s="17">
        <v>2679</v>
      </c>
      <c r="E14" s="17">
        <v>6319</v>
      </c>
      <c r="F14" s="16">
        <v>0</v>
      </c>
      <c r="G14" s="16">
        <v>961</v>
      </c>
      <c r="H14" s="16">
        <v>0</v>
      </c>
      <c r="I14" s="53">
        <v>0</v>
      </c>
      <c r="J14" s="18">
        <v>353</v>
      </c>
      <c r="K14" s="62"/>
      <c r="L14" s="62"/>
    </row>
    <row r="15" spans="1:24" x14ac:dyDescent="0.25">
      <c r="A15" s="4"/>
      <c r="B15" s="12">
        <v>2003</v>
      </c>
      <c r="C15" s="16">
        <v>0</v>
      </c>
      <c r="D15" s="17">
        <v>1937</v>
      </c>
      <c r="E15" s="17">
        <v>5402</v>
      </c>
      <c r="F15" s="16">
        <v>0</v>
      </c>
      <c r="G15" s="16">
        <v>564</v>
      </c>
      <c r="H15" s="16">
        <v>0</v>
      </c>
      <c r="I15" s="53">
        <v>0</v>
      </c>
      <c r="J15" s="18">
        <v>376</v>
      </c>
      <c r="K15" s="62"/>
      <c r="L15" s="62"/>
    </row>
    <row r="16" spans="1:24" x14ac:dyDescent="0.25">
      <c r="A16" s="4"/>
      <c r="B16" s="12">
        <v>2004</v>
      </c>
      <c r="C16" s="16">
        <v>0</v>
      </c>
      <c r="D16" s="17">
        <v>1662</v>
      </c>
      <c r="E16" s="17">
        <v>5677</v>
      </c>
      <c r="F16" s="16">
        <v>0</v>
      </c>
      <c r="G16" s="16">
        <v>607</v>
      </c>
      <c r="H16" s="16">
        <v>0</v>
      </c>
      <c r="I16" s="53">
        <v>0</v>
      </c>
      <c r="J16" s="18">
        <v>155</v>
      </c>
      <c r="K16" s="62"/>
      <c r="L16" s="62"/>
    </row>
    <row r="17" spans="1:13" x14ac:dyDescent="0.25">
      <c r="A17" s="4"/>
      <c r="B17" s="12">
        <v>2005</v>
      </c>
      <c r="C17" s="16">
        <v>1</v>
      </c>
      <c r="D17" s="17">
        <v>627</v>
      </c>
      <c r="E17" s="17">
        <v>9294</v>
      </c>
      <c r="F17" s="16">
        <v>1</v>
      </c>
      <c r="G17" s="16">
        <v>48</v>
      </c>
      <c r="H17" s="16">
        <v>0</v>
      </c>
      <c r="I17" s="53">
        <v>0</v>
      </c>
      <c r="J17" s="18">
        <v>92</v>
      </c>
      <c r="K17" s="62"/>
      <c r="L17" s="62"/>
    </row>
    <row r="18" spans="1:13" x14ac:dyDescent="0.25">
      <c r="A18" s="4"/>
      <c r="B18" s="12">
        <v>2006</v>
      </c>
      <c r="C18" s="16">
        <v>7</v>
      </c>
      <c r="D18" s="17">
        <v>563</v>
      </c>
      <c r="E18" s="17">
        <v>12102</v>
      </c>
      <c r="F18" s="16">
        <v>0</v>
      </c>
      <c r="G18" s="16">
        <v>17</v>
      </c>
      <c r="H18" s="16">
        <v>0</v>
      </c>
      <c r="I18" s="53">
        <v>0</v>
      </c>
      <c r="J18" s="18">
        <v>151</v>
      </c>
      <c r="K18" s="62"/>
      <c r="L18" s="62"/>
    </row>
    <row r="19" spans="1:13" x14ac:dyDescent="0.25">
      <c r="A19" s="4"/>
      <c r="B19" s="12">
        <v>2007</v>
      </c>
      <c r="C19" s="16">
        <v>0</v>
      </c>
      <c r="D19" s="17">
        <v>713</v>
      </c>
      <c r="E19" s="17">
        <v>14212</v>
      </c>
      <c r="F19" s="16">
        <v>4</v>
      </c>
      <c r="G19" s="16">
        <v>7</v>
      </c>
      <c r="H19" s="16">
        <v>0</v>
      </c>
      <c r="I19" s="53">
        <v>0</v>
      </c>
      <c r="J19" s="18">
        <v>220</v>
      </c>
      <c r="K19" s="62"/>
      <c r="L19" s="62"/>
    </row>
    <row r="20" spans="1:13" x14ac:dyDescent="0.25">
      <c r="A20" s="4"/>
      <c r="B20" s="12">
        <v>2008</v>
      </c>
      <c r="C20" s="16">
        <v>2</v>
      </c>
      <c r="D20" s="17">
        <v>354</v>
      </c>
      <c r="E20" s="17">
        <v>20623</v>
      </c>
      <c r="F20" s="16">
        <v>5</v>
      </c>
      <c r="G20" s="16">
        <v>10</v>
      </c>
      <c r="H20" s="16">
        <v>0</v>
      </c>
      <c r="I20" s="53">
        <v>0</v>
      </c>
      <c r="J20" s="18">
        <v>239</v>
      </c>
      <c r="K20" s="62"/>
      <c r="L20" s="62"/>
    </row>
    <row r="21" spans="1:13" x14ac:dyDescent="0.25">
      <c r="A21" s="4"/>
      <c r="B21" s="12">
        <v>2009</v>
      </c>
      <c r="C21" s="19">
        <v>1</v>
      </c>
      <c r="D21" s="20">
        <v>233</v>
      </c>
      <c r="E21" s="20">
        <v>10694</v>
      </c>
      <c r="F21" s="19">
        <v>0</v>
      </c>
      <c r="G21" s="20">
        <v>19</v>
      </c>
      <c r="H21" s="19">
        <v>0</v>
      </c>
      <c r="I21" s="54">
        <v>0</v>
      </c>
      <c r="J21" s="21">
        <v>137</v>
      </c>
      <c r="K21" s="62"/>
      <c r="L21" s="62"/>
    </row>
    <row r="22" spans="1:13" x14ac:dyDescent="0.25">
      <c r="A22" s="4"/>
      <c r="B22" s="12">
        <v>2010</v>
      </c>
      <c r="C22" s="19">
        <v>3</v>
      </c>
      <c r="D22" s="20">
        <v>390</v>
      </c>
      <c r="E22" s="20">
        <v>9618</v>
      </c>
      <c r="F22" s="19">
        <v>0</v>
      </c>
      <c r="G22" s="20">
        <v>5</v>
      </c>
      <c r="H22" s="19">
        <v>0</v>
      </c>
      <c r="I22" s="54">
        <v>0</v>
      </c>
      <c r="J22" s="21">
        <v>265</v>
      </c>
      <c r="K22" s="62"/>
      <c r="L22" s="62"/>
      <c r="M22" t="str">
        <f t="shared" si="0"/>
        <v/>
      </c>
    </row>
    <row r="23" spans="1:13" x14ac:dyDescent="0.25">
      <c r="B23" s="12">
        <v>2011</v>
      </c>
      <c r="C23" s="22">
        <v>0</v>
      </c>
      <c r="D23" s="22">
        <v>496</v>
      </c>
      <c r="E23" s="22">
        <v>13681</v>
      </c>
      <c r="F23" s="22">
        <v>0</v>
      </c>
      <c r="G23" s="22">
        <v>1</v>
      </c>
      <c r="H23" s="22">
        <v>0</v>
      </c>
      <c r="I23" s="55">
        <v>0</v>
      </c>
      <c r="J23" s="23">
        <v>318</v>
      </c>
      <c r="K23" s="62"/>
      <c r="L23" s="62"/>
      <c r="M23" t="str">
        <f t="shared" si="0"/>
        <v/>
      </c>
    </row>
    <row r="24" spans="1:13" x14ac:dyDescent="0.25">
      <c r="B24" s="12">
        <v>2012</v>
      </c>
      <c r="C24" s="22">
        <v>0</v>
      </c>
      <c r="D24" s="22">
        <v>618</v>
      </c>
      <c r="E24" s="22">
        <v>17153</v>
      </c>
      <c r="F24" s="22">
        <v>0</v>
      </c>
      <c r="G24" s="22">
        <v>21</v>
      </c>
      <c r="H24" s="22">
        <v>0</v>
      </c>
      <c r="I24" s="55">
        <v>0</v>
      </c>
      <c r="J24" s="23">
        <v>208</v>
      </c>
      <c r="K24" s="62"/>
      <c r="L24" s="62"/>
    </row>
    <row r="25" spans="1:13" x14ac:dyDescent="0.25">
      <c r="B25" s="40">
        <v>2013</v>
      </c>
      <c r="C25" s="41">
        <v>0</v>
      </c>
      <c r="D25" s="41">
        <v>1224</v>
      </c>
      <c r="E25" s="41">
        <v>19016</v>
      </c>
      <c r="F25" s="41">
        <v>0</v>
      </c>
      <c r="G25" s="41">
        <v>8</v>
      </c>
      <c r="H25" s="41">
        <v>3</v>
      </c>
      <c r="I25" s="56">
        <v>0</v>
      </c>
      <c r="J25" s="42">
        <v>194</v>
      </c>
      <c r="K25" s="62"/>
      <c r="L25" s="62"/>
    </row>
    <row r="26" spans="1:13" x14ac:dyDescent="0.25">
      <c r="B26" s="40">
        <v>2014</v>
      </c>
      <c r="C26" s="41">
        <v>9</v>
      </c>
      <c r="D26" s="41">
        <v>1228</v>
      </c>
      <c r="E26" s="41">
        <v>18700</v>
      </c>
      <c r="F26" s="41">
        <v>0</v>
      </c>
      <c r="G26" s="41">
        <v>0</v>
      </c>
      <c r="H26" s="41">
        <v>0</v>
      </c>
      <c r="I26" s="56">
        <v>0</v>
      </c>
      <c r="J26" s="42">
        <v>403</v>
      </c>
      <c r="K26" s="62"/>
      <c r="L26" s="62"/>
    </row>
    <row r="27" spans="1:13" x14ac:dyDescent="0.25">
      <c r="B27" s="40">
        <v>2015</v>
      </c>
      <c r="C27" s="41">
        <v>0</v>
      </c>
      <c r="D27" s="41">
        <v>891</v>
      </c>
      <c r="E27" s="41">
        <v>19282</v>
      </c>
      <c r="F27" s="41">
        <v>0</v>
      </c>
      <c r="G27" s="41">
        <v>4</v>
      </c>
      <c r="H27" s="41">
        <v>0</v>
      </c>
      <c r="I27" s="56">
        <v>9</v>
      </c>
      <c r="J27" s="42">
        <v>592</v>
      </c>
      <c r="K27" s="62"/>
      <c r="L27" s="62"/>
    </row>
    <row r="28" spans="1:13" x14ac:dyDescent="0.25">
      <c r="B28" s="40">
        <v>2016</v>
      </c>
      <c r="C28" s="41">
        <v>1</v>
      </c>
      <c r="D28" s="41">
        <v>644</v>
      </c>
      <c r="E28" s="41">
        <v>20123</v>
      </c>
      <c r="F28" s="41">
        <v>0</v>
      </c>
      <c r="G28" s="41">
        <v>1</v>
      </c>
      <c r="H28" s="41">
        <v>0</v>
      </c>
      <c r="I28" s="56">
        <v>3</v>
      </c>
      <c r="J28" s="42">
        <v>652</v>
      </c>
      <c r="K28" s="62"/>
      <c r="L28" s="62"/>
    </row>
    <row r="29" spans="1:13" x14ac:dyDescent="0.25">
      <c r="B29" s="12">
        <v>2017</v>
      </c>
      <c r="C29" s="22">
        <v>21</v>
      </c>
      <c r="D29" s="22">
        <v>546</v>
      </c>
      <c r="E29" s="22">
        <v>18731</v>
      </c>
      <c r="F29" s="22">
        <v>0</v>
      </c>
      <c r="G29" s="22">
        <v>12</v>
      </c>
      <c r="H29" s="22">
        <v>0</v>
      </c>
      <c r="I29" s="55">
        <v>13</v>
      </c>
      <c r="J29" s="23">
        <v>678</v>
      </c>
      <c r="K29" s="62"/>
      <c r="L29" s="62"/>
    </row>
    <row r="30" spans="1:13" x14ac:dyDescent="0.25">
      <c r="B30" s="12">
        <v>2018</v>
      </c>
      <c r="C30" s="22">
        <v>24</v>
      </c>
      <c r="D30" s="22">
        <v>440</v>
      </c>
      <c r="E30" s="22">
        <v>17283</v>
      </c>
      <c r="F30" s="22">
        <v>0</v>
      </c>
      <c r="G30" s="22">
        <v>12</v>
      </c>
      <c r="H30" s="22">
        <v>0</v>
      </c>
      <c r="I30" s="55">
        <v>48</v>
      </c>
      <c r="J30" s="23">
        <v>854</v>
      </c>
      <c r="K30" s="62"/>
      <c r="L30" s="62"/>
      <c r="M30" t="str">
        <f t="shared" si="0"/>
        <v/>
      </c>
    </row>
    <row r="31" spans="1:13" ht="13.8" thickBot="1" x14ac:dyDescent="0.3">
      <c r="B31" s="57">
        <v>2019</v>
      </c>
      <c r="C31" s="58">
        <v>9</v>
      </c>
      <c r="D31" s="58">
        <v>534</v>
      </c>
      <c r="E31" s="58">
        <v>18622</v>
      </c>
      <c r="F31" s="58">
        <v>0</v>
      </c>
      <c r="G31" s="58">
        <v>10</v>
      </c>
      <c r="H31" s="58">
        <v>0</v>
      </c>
      <c r="I31" s="59">
        <v>36</v>
      </c>
      <c r="J31" s="60">
        <v>1710</v>
      </c>
      <c r="K31" s="62"/>
      <c r="L31" s="62"/>
      <c r="M31" t="str">
        <f t="shared" si="0"/>
        <v/>
      </c>
    </row>
    <row r="32" spans="1:13" x14ac:dyDescent="0.25">
      <c r="B32"/>
      <c r="C32" s="63"/>
      <c r="D32" s="63"/>
      <c r="E32" s="63"/>
      <c r="F32" s="63"/>
      <c r="G32" s="63"/>
      <c r="H32" s="63"/>
      <c r="I32" s="63"/>
      <c r="J32" s="63"/>
    </row>
    <row r="33" spans="2:5" customFormat="1" x14ac:dyDescent="0.25">
      <c r="C33" s="1"/>
    </row>
    <row r="34" spans="2:5" customFormat="1" x14ac:dyDescent="0.25">
      <c r="C34" s="1"/>
    </row>
    <row r="35" spans="2:5" customFormat="1" x14ac:dyDescent="0.25">
      <c r="C35" s="1"/>
    </row>
    <row r="36" spans="2:5" customFormat="1" x14ac:dyDescent="0.25">
      <c r="C36" s="1"/>
    </row>
    <row r="37" spans="2:5" customFormat="1" x14ac:dyDescent="0.25">
      <c r="B37" s="64"/>
      <c r="C37" s="65"/>
      <c r="D37" s="64"/>
      <c r="E37" s="64"/>
    </row>
    <row r="38" spans="2:5" customFormat="1" x14ac:dyDescent="0.25">
      <c r="B38" s="64"/>
      <c r="C38" s="65"/>
      <c r="D38" s="64"/>
      <c r="E38" s="64"/>
    </row>
    <row r="39" spans="2:5" customFormat="1" x14ac:dyDescent="0.25">
      <c r="B39" s="64"/>
      <c r="C39" s="65"/>
      <c r="D39" s="64"/>
      <c r="E39" s="64"/>
    </row>
    <row r="40" spans="2:5" customFormat="1" x14ac:dyDescent="0.25">
      <c r="B40" s="64"/>
      <c r="C40" s="65"/>
      <c r="D40" s="64"/>
      <c r="E40" s="64"/>
    </row>
    <row r="41" spans="2:5" customFormat="1" x14ac:dyDescent="0.25">
      <c r="B41" s="64"/>
      <c r="C41" s="65"/>
      <c r="D41" s="64"/>
      <c r="E41" s="64"/>
    </row>
    <row r="42" spans="2:5" customFormat="1" x14ac:dyDescent="0.25">
      <c r="B42" s="64"/>
      <c r="C42" s="65"/>
      <c r="D42" s="64"/>
      <c r="E42" s="64"/>
    </row>
    <row r="43" spans="2:5" customFormat="1" x14ac:dyDescent="0.25">
      <c r="B43" s="64"/>
      <c r="C43" s="65"/>
      <c r="D43" s="64"/>
      <c r="E43" s="64"/>
    </row>
    <row r="44" spans="2:5" customFormat="1" x14ac:dyDescent="0.25">
      <c r="B44" s="64"/>
      <c r="C44" s="65"/>
      <c r="D44" s="64"/>
      <c r="E44" s="64"/>
    </row>
    <row r="45" spans="2:5" customFormat="1" x14ac:dyDescent="0.25">
      <c r="B45" s="64"/>
      <c r="C45" s="65"/>
      <c r="D45" s="64"/>
      <c r="E45" s="64"/>
    </row>
    <row r="46" spans="2:5" customFormat="1" x14ac:dyDescent="0.25">
      <c r="B46" s="64"/>
      <c r="C46" s="65"/>
      <c r="D46" s="64"/>
      <c r="E46" s="64"/>
    </row>
    <row r="47" spans="2:5" customFormat="1" x14ac:dyDescent="0.25">
      <c r="B47" s="64"/>
      <c r="C47" s="65"/>
      <c r="D47" s="64"/>
      <c r="E47" s="64"/>
    </row>
    <row r="48" spans="2:5" customFormat="1" x14ac:dyDescent="0.25">
      <c r="C48" s="1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  <row r="16387" customFormat="1" x14ac:dyDescent="0.25"/>
    <row r="16388" customFormat="1" x14ac:dyDescent="0.25"/>
    <row r="16389" customFormat="1" x14ac:dyDescent="0.25"/>
    <row r="16390" customFormat="1" x14ac:dyDescent="0.25"/>
    <row r="16391" customFormat="1" x14ac:dyDescent="0.25"/>
  </sheetData>
  <mergeCells count="1">
    <mergeCell ref="B2:J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EPAct Vehicle History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creator>pbergero</dc:creator>
  <dc:description>Trend of S&amp;FP AFV acquisitions by fuel type from 1992-2006</dc:description>
  <cp:lastModifiedBy>IsaacEvans</cp:lastModifiedBy>
  <dcterms:created xsi:type="dcterms:W3CDTF">2007-07-06T19:59:11Z</dcterms:created>
  <dcterms:modified xsi:type="dcterms:W3CDTF">2022-03-08T17:37:31Z</dcterms:modified>
</cp:coreProperties>
</file>