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Estructura de Datos y Algoritmos II\"/>
    </mc:Choice>
  </mc:AlternateContent>
  <xr:revisionPtr revIDLastSave="0" documentId="13_ncr:1_{AD5B34F0-5D56-477E-94B9-02A9EFC74B6A}" xr6:coauthVersionLast="47" xr6:coauthVersionMax="47" xr10:uidLastSave="{00000000-0000-0000-0000-000000000000}"/>
  <bookViews>
    <workbookView xWindow="-108" yWindow="-108" windowWidth="23256" windowHeight="12456" xr2:uid="{54A4086C-1513-43EB-A403-A0BE1A1D6223}"/>
  </bookViews>
  <sheets>
    <sheet name="Mejor caso" sheetId="1" r:id="rId1"/>
    <sheet name="Caso promedio" sheetId="3" r:id="rId2"/>
    <sheet name="Peor caso" sheetId="4" r:id="rId3"/>
    <sheet name="n=50" sheetId="6" r:id="rId4"/>
    <sheet name="n=100" sheetId="7" r:id="rId5"/>
    <sheet name="n=500" sheetId="8" r:id="rId6"/>
    <sheet name="n=800" sheetId="9" r:id="rId7"/>
    <sheet name="n=1000" sheetId="10" r:id="rId8"/>
    <sheet name="n=2000" sheetId="11" r:id="rId9"/>
    <sheet name="n=5000" sheetId="12" r:id="rId10"/>
    <sheet name="n=10000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3" l="1"/>
  <c r="I7" i="13"/>
  <c r="O7" i="13"/>
  <c r="C14" i="13"/>
  <c r="I14" i="13"/>
  <c r="O14" i="13"/>
  <c r="C21" i="13"/>
  <c r="I21" i="13"/>
  <c r="C28" i="13"/>
  <c r="I28" i="13"/>
  <c r="C7" i="12"/>
  <c r="I7" i="12"/>
  <c r="O7" i="12"/>
  <c r="C14" i="12"/>
  <c r="I14" i="12"/>
  <c r="O14" i="12"/>
  <c r="C21" i="12"/>
  <c r="I21" i="12"/>
  <c r="C28" i="12"/>
  <c r="I28" i="12"/>
  <c r="C7" i="11"/>
  <c r="I7" i="11"/>
  <c r="O7" i="11"/>
  <c r="C14" i="11"/>
  <c r="I14" i="11"/>
  <c r="O14" i="11"/>
  <c r="C21" i="11"/>
  <c r="I21" i="11"/>
  <c r="C28" i="11"/>
  <c r="I28" i="11"/>
  <c r="C7" i="10"/>
  <c r="I7" i="10"/>
  <c r="O7" i="10"/>
  <c r="C14" i="10"/>
  <c r="I14" i="10"/>
  <c r="O14" i="10"/>
  <c r="C21" i="10"/>
  <c r="I21" i="10"/>
  <c r="C28" i="10"/>
  <c r="I28" i="10"/>
  <c r="C7" i="9"/>
  <c r="I7" i="9"/>
  <c r="O7" i="9"/>
  <c r="C14" i="9"/>
  <c r="I14" i="9"/>
  <c r="O14" i="9"/>
  <c r="C21" i="9"/>
  <c r="I21" i="9"/>
  <c r="C28" i="9"/>
  <c r="I28" i="9"/>
  <c r="C7" i="8"/>
  <c r="I7" i="8"/>
  <c r="O7" i="8"/>
  <c r="C14" i="8"/>
  <c r="I14" i="8"/>
  <c r="O14" i="8"/>
  <c r="C21" i="8"/>
  <c r="I21" i="8"/>
  <c r="C28" i="8"/>
  <c r="I28" i="8"/>
  <c r="C7" i="7"/>
  <c r="I7" i="7"/>
  <c r="O7" i="7"/>
  <c r="C14" i="7"/>
  <c r="I14" i="7"/>
  <c r="C21" i="7"/>
  <c r="I21" i="7"/>
  <c r="C28" i="7"/>
  <c r="I28" i="7"/>
  <c r="C7" i="6"/>
  <c r="I7" i="6"/>
  <c r="O7" i="6"/>
  <c r="C14" i="6"/>
  <c r="I14" i="6"/>
  <c r="O14" i="6"/>
  <c r="C21" i="6"/>
  <c r="I21" i="6"/>
  <c r="C28" i="6"/>
  <c r="I28" i="6"/>
</calcChain>
</file>

<file path=xl/sharedStrings.xml><?xml version="1.0" encoding="utf-8"?>
<sst xmlns="http://schemas.openxmlformats.org/spreadsheetml/2006/main" count="277" uniqueCount="35">
  <si>
    <t>Algoritmo</t>
  </si>
  <si>
    <t>n</t>
  </si>
  <si>
    <t>insertionSort</t>
  </si>
  <si>
    <t>selectionSort</t>
  </si>
  <si>
    <t>bubbleSort</t>
  </si>
  <si>
    <t>heapSort</t>
  </si>
  <si>
    <t>quickSort (p.m.o.t)</t>
  </si>
  <si>
    <t>quickSort (p.r.)</t>
  </si>
  <si>
    <t>mergeSort</t>
  </si>
  <si>
    <t>countingSort</t>
  </si>
  <si>
    <t>radixSort</t>
  </si>
  <si>
    <t>shellSort</t>
  </si>
  <si>
    <t>2,650</t>
  </si>
  <si>
    <t>Promedio op</t>
  </si>
  <si>
    <t>Counting</t>
  </si>
  <si>
    <t>Heap</t>
  </si>
  <si>
    <t>Merge</t>
  </si>
  <si>
    <t>Bubble</t>
  </si>
  <si>
    <t>Shell</t>
  </si>
  <si>
    <t>Quick 2</t>
  </si>
  <si>
    <t>Selection</t>
  </si>
  <si>
    <t>Radix</t>
  </si>
  <si>
    <t>Quick 1</t>
  </si>
  <si>
    <t>Insertion</t>
  </si>
  <si>
    <t>Peor Caso</t>
  </si>
  <si>
    <t>Caso Promedio</t>
  </si>
  <si>
    <t>Mejor caso</t>
  </si>
  <si>
    <t>n = 50</t>
  </si>
  <si>
    <t>n = 100</t>
  </si>
  <si>
    <t>n = 500</t>
  </si>
  <si>
    <t>n = 800</t>
  </si>
  <si>
    <t>n = 1000</t>
  </si>
  <si>
    <t>n = 2000</t>
  </si>
  <si>
    <t>n = 5000</t>
  </si>
  <si>
    <t>n =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</si>
</sst>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000000"/>
      <name val="Inherit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000000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36">
    <xf numFmtId="0" fontId="0" fillId="0" borderId="0" xfId="0"/>
    <xf numFmtId="3" fontId="0" fillId="0" borderId="0" xfId="0" applyNumberFormat="1"/>
    <xf numFmtId="3" fontId="6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3" fontId="6" fillId="4" borderId="3" xfId="0" applyNumberFormat="1" applyFont="1" applyFill="1" applyBorder="1" applyAlignment="1">
      <alignment horizontal="center"/>
    </xf>
    <xf numFmtId="3" fontId="7" fillId="5" borderId="3" xfId="0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3" fontId="3" fillId="5" borderId="4" xfId="0" applyNumberFormat="1" applyFont="1" applyFill="1" applyBorder="1" applyAlignment="1">
      <alignment horizontal="center"/>
    </xf>
    <xf numFmtId="0" fontId="1" fillId="0" borderId="0" xfId="0" applyFont="1"/>
    <xf numFmtId="3" fontId="1" fillId="0" borderId="0" xfId="0" applyNumberFormat="1" applyFont="1"/>
    <xf numFmtId="0" fontId="1" fillId="6" borderId="0" xfId="0" applyFont="1" applyFill="1"/>
    <xf numFmtId="0" fontId="1" fillId="7" borderId="0" xfId="0" applyFont="1" applyFill="1"/>
    <xf numFmtId="0" fontId="8" fillId="0" borderId="0" xfId="0" applyFont="1"/>
    <xf numFmtId="3" fontId="9" fillId="0" borderId="0" xfId="0" applyNumberFormat="1" applyFont="1" applyAlignment="1">
      <alignment vertical="center" wrapText="1"/>
    </xf>
    <xf numFmtId="3" fontId="10" fillId="0" borderId="0" xfId="0" applyNumberFormat="1" applyFont="1"/>
    <xf numFmtId="0" fontId="1" fillId="8" borderId="0" xfId="0" applyFont="1" applyFill="1"/>
    <xf numFmtId="0" fontId="10" fillId="0" borderId="0" xfId="0" applyFont="1"/>
    <xf numFmtId="0" fontId="11" fillId="0" borderId="0" xfId="0" applyFont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0" fillId="6" borderId="0" xfId="0" applyFill="1"/>
    <xf numFmtId="0" fontId="0" fillId="7" borderId="0" xfId="0" applyFill="1"/>
    <xf numFmtId="3" fontId="12" fillId="0" borderId="0" xfId="0" applyNumberFormat="1" applyFont="1" applyAlignment="1">
      <alignment vertical="center" wrapText="1"/>
    </xf>
    <xf numFmtId="0" fontId="0" fillId="8" borderId="0" xfId="0" applyFill="1"/>
    <xf numFmtId="3" fontId="13" fillId="0" borderId="0" xfId="0" applyNumberFormat="1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4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Mejor</a:t>
            </a:r>
            <a:r>
              <a:rPr lang="es-MX" baseline="0"/>
              <a:t> caso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'Mejor caso'!$A$3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'Mejor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'Mejor caso'!$B$3:$I$3</c:f>
              <c:numCache>
                <c:formatCode>#,##0</c:formatCode>
                <c:ptCount val="8"/>
                <c:pt idx="0">
                  <c:v>200</c:v>
                </c:pt>
                <c:pt idx="1">
                  <c:v>400</c:v>
                </c:pt>
                <c:pt idx="2">
                  <c:v>2000</c:v>
                </c:pt>
                <c:pt idx="3">
                  <c:v>3200</c:v>
                </c:pt>
                <c:pt idx="4">
                  <c:v>4000</c:v>
                </c:pt>
                <c:pt idx="5">
                  <c:v>8000</c:v>
                </c:pt>
                <c:pt idx="6">
                  <c:v>20000</c:v>
                </c:pt>
                <c:pt idx="7">
                  <c:v>40000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E4-4AF8-BF20-B155FD730940}"/>
            </c:ext>
          </c:extLst>
        </c:ser>
        <c:ser>
          <c:idx val="1"/>
          <c:order val="1"/>
          <c:tx>
            <c:strRef>
              <c:f>'Mejor caso'!$A$4</c:f>
              <c:strCache>
                <c:ptCount val="1"/>
                <c:pt idx="0">
                  <c:v>selectionSort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'Mejor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'Mejor caso'!$B$4:$I$4</c:f>
              <c:numCache>
                <c:formatCode>#,##0</c:formatCode>
                <c:ptCount val="8"/>
                <c:pt idx="0">
                  <c:v>1472</c:v>
                </c:pt>
                <c:pt idx="1">
                  <c:v>5447</c:v>
                </c:pt>
                <c:pt idx="2">
                  <c:v>127247</c:v>
                </c:pt>
                <c:pt idx="3">
                  <c:v>323597</c:v>
                </c:pt>
                <c:pt idx="4">
                  <c:v>504497</c:v>
                </c:pt>
                <c:pt idx="5">
                  <c:v>2008997</c:v>
                </c:pt>
                <c:pt idx="6">
                  <c:v>12522497</c:v>
                </c:pt>
                <c:pt idx="7">
                  <c:v>50044997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E4-4AF8-BF20-B155FD730940}"/>
            </c:ext>
          </c:extLst>
        </c:ser>
        <c:ser>
          <c:idx val="2"/>
          <c:order val="2"/>
          <c:tx>
            <c:strRef>
              <c:f>'Mejor caso'!$A$5</c:f>
              <c:strCache>
                <c:ptCount val="1"/>
                <c:pt idx="0">
                  <c:v>bubbleSort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'Mejor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'Mejor caso'!$B$5:$I$5</c:f>
              <c:numCache>
                <c:formatCode>#,##0</c:formatCode>
                <c:ptCount val="8"/>
                <c:pt idx="0">
                  <c:v>103</c:v>
                </c:pt>
                <c:pt idx="1">
                  <c:v>203</c:v>
                </c:pt>
                <c:pt idx="2">
                  <c:v>1003</c:v>
                </c:pt>
                <c:pt idx="3">
                  <c:v>1603</c:v>
                </c:pt>
                <c:pt idx="4">
                  <c:v>2003</c:v>
                </c:pt>
                <c:pt idx="5">
                  <c:v>4003</c:v>
                </c:pt>
                <c:pt idx="6">
                  <c:v>10003</c:v>
                </c:pt>
                <c:pt idx="7">
                  <c:v>20003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E4-4AF8-BF20-B155FD730940}"/>
            </c:ext>
          </c:extLst>
        </c:ser>
        <c:ser>
          <c:idx val="3"/>
          <c:order val="3"/>
          <c:tx>
            <c:strRef>
              <c:f>'Mejor caso'!$A$6</c:f>
              <c:strCache>
                <c:ptCount val="1"/>
                <c:pt idx="0">
                  <c:v>heapSort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'Mejor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'Mejor caso'!$B$6:$I$6</c:f>
              <c:numCache>
                <c:formatCode>#,##0</c:formatCode>
                <c:ptCount val="8"/>
                <c:pt idx="0">
                  <c:v>2914</c:v>
                </c:pt>
                <c:pt idx="1">
                  <c:v>6867</c:v>
                </c:pt>
                <c:pt idx="2">
                  <c:v>46410</c:v>
                </c:pt>
                <c:pt idx="3">
                  <c:v>80344</c:v>
                </c:pt>
                <c:pt idx="4">
                  <c:v>103347</c:v>
                </c:pt>
                <c:pt idx="5">
                  <c:v>226562</c:v>
                </c:pt>
                <c:pt idx="6">
                  <c:v>646090</c:v>
                </c:pt>
                <c:pt idx="7">
                  <c:v>1398200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6E4-4AF8-BF20-B155FD730940}"/>
            </c:ext>
          </c:extLst>
        </c:ser>
        <c:ser>
          <c:idx val="4"/>
          <c:order val="4"/>
          <c:tx>
            <c:strRef>
              <c:f>'Mejor caso'!$A$7</c:f>
              <c:strCache>
                <c:ptCount val="1"/>
                <c:pt idx="0">
                  <c:v>quickSort (p.m.o.t)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'Mejor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'Mejor caso'!$B$7:$I$7</c:f>
              <c:numCache>
                <c:formatCode>#,##0</c:formatCode>
                <c:ptCount val="8"/>
                <c:pt idx="0">
                  <c:v>1848</c:v>
                </c:pt>
                <c:pt idx="1">
                  <c:v>4022</c:v>
                </c:pt>
                <c:pt idx="2">
                  <c:v>23402</c:v>
                </c:pt>
                <c:pt idx="3">
                  <c:v>39894</c:v>
                </c:pt>
                <c:pt idx="4">
                  <c:v>49854</c:v>
                </c:pt>
                <c:pt idx="5">
                  <c:v>105754</c:v>
                </c:pt>
                <c:pt idx="6">
                  <c:v>287346</c:v>
                </c:pt>
                <c:pt idx="7">
                  <c:v>604738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6E4-4AF8-BF20-B155FD730940}"/>
            </c:ext>
          </c:extLst>
        </c:ser>
        <c:ser>
          <c:idx val="5"/>
          <c:order val="5"/>
          <c:tx>
            <c:strRef>
              <c:f>'Mejor caso'!$A$8</c:f>
              <c:strCache>
                <c:ptCount val="1"/>
                <c:pt idx="0">
                  <c:v>quickSort (p.r.)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'Mejor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'Mejor caso'!$B$8:$I$8</c:f>
              <c:numCache>
                <c:formatCode>#,##0</c:formatCode>
                <c:ptCount val="8"/>
                <c:pt idx="0">
                  <c:v>887</c:v>
                </c:pt>
                <c:pt idx="1">
                  <c:v>1757</c:v>
                </c:pt>
                <c:pt idx="2">
                  <c:v>11358</c:v>
                </c:pt>
                <c:pt idx="3">
                  <c:v>18458</c:v>
                </c:pt>
                <c:pt idx="4">
                  <c:v>23221</c:v>
                </c:pt>
                <c:pt idx="5">
                  <c:v>47413</c:v>
                </c:pt>
                <c:pt idx="6">
                  <c:v>132649</c:v>
                </c:pt>
                <c:pt idx="7">
                  <c:v>280236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E4-4AF8-BF20-B155FD730940}"/>
            </c:ext>
          </c:extLst>
        </c:ser>
        <c:ser>
          <c:idx val="6"/>
          <c:order val="6"/>
          <c:tx>
            <c:strRef>
              <c:f>'Mejor caso'!$A$9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'Mejor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'Mejor caso'!$B$9:$I$9</c:f>
              <c:numCache>
                <c:formatCode>#,##0</c:formatCode>
                <c:ptCount val="8"/>
                <c:pt idx="0">
                  <c:v>1948</c:v>
                </c:pt>
                <c:pt idx="1">
                  <c:v>4431</c:v>
                </c:pt>
                <c:pt idx="2">
                  <c:v>27211</c:v>
                </c:pt>
                <c:pt idx="3">
                  <c:v>46339</c:v>
                </c:pt>
                <c:pt idx="4">
                  <c:v>58935</c:v>
                </c:pt>
                <c:pt idx="5">
                  <c:v>126883</c:v>
                </c:pt>
                <c:pt idx="6">
                  <c:v>349223</c:v>
                </c:pt>
                <c:pt idx="7">
                  <c:v>743459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E4-4AF8-BF20-B155FD730940}"/>
            </c:ext>
          </c:extLst>
        </c:ser>
        <c:ser>
          <c:idx val="7"/>
          <c:order val="7"/>
          <c:tx>
            <c:strRef>
              <c:f>'Mejor caso'!$A$10</c:f>
              <c:strCache>
                <c:ptCount val="1"/>
                <c:pt idx="0">
                  <c:v>countingSort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'Mejor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'Mejor caso'!$B$10:$I$10</c:f>
              <c:numCache>
                <c:formatCode>#,##0</c:formatCode>
                <c:ptCount val="8"/>
                <c:pt idx="0">
                  <c:v>308</c:v>
                </c:pt>
                <c:pt idx="1">
                  <c:v>608</c:v>
                </c:pt>
                <c:pt idx="2">
                  <c:v>3008</c:v>
                </c:pt>
                <c:pt idx="3">
                  <c:v>4808</c:v>
                </c:pt>
                <c:pt idx="4">
                  <c:v>6008</c:v>
                </c:pt>
                <c:pt idx="5">
                  <c:v>12008</c:v>
                </c:pt>
                <c:pt idx="6">
                  <c:v>30008</c:v>
                </c:pt>
                <c:pt idx="7">
                  <c:v>60008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6E4-4AF8-BF20-B155FD730940}"/>
            </c:ext>
          </c:extLst>
        </c:ser>
        <c:ser>
          <c:idx val="8"/>
          <c:order val="8"/>
          <c:tx>
            <c:strRef>
              <c:f>'Mejor caso'!$A$11</c:f>
              <c:strCache>
                <c:ptCount val="1"/>
                <c:pt idx="0">
                  <c:v>radixSort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'Mejor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'Mejor caso'!$B$11:$I$11</c:f>
              <c:numCache>
                <c:formatCode>#,##0</c:formatCode>
                <c:ptCount val="8"/>
                <c:pt idx="0">
                  <c:v>361</c:v>
                </c:pt>
                <c:pt idx="1">
                  <c:v>661</c:v>
                </c:pt>
                <c:pt idx="2">
                  <c:v>4076</c:v>
                </c:pt>
                <c:pt idx="3">
                  <c:v>6476</c:v>
                </c:pt>
                <c:pt idx="4">
                  <c:v>8076</c:v>
                </c:pt>
                <c:pt idx="5">
                  <c:v>20091</c:v>
                </c:pt>
                <c:pt idx="6">
                  <c:v>50091</c:v>
                </c:pt>
                <c:pt idx="7">
                  <c:v>100091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6E4-4AF8-BF20-B155FD730940}"/>
            </c:ext>
          </c:extLst>
        </c:ser>
        <c:ser>
          <c:idx val="9"/>
          <c:order val="9"/>
          <c:tx>
            <c:strRef>
              <c:f>'Mejor caso'!$A$12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'Mejor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'Mejor caso'!$B$12:$I$12</c:f>
              <c:numCache>
                <c:formatCode>#,##0</c:formatCode>
                <c:ptCount val="8"/>
                <c:pt idx="0">
                  <c:v>819</c:v>
                </c:pt>
                <c:pt idx="1">
                  <c:v>2020</c:v>
                </c:pt>
                <c:pt idx="2">
                  <c:v>14034</c:v>
                </c:pt>
                <c:pt idx="3">
                  <c:v>25623</c:v>
                </c:pt>
                <c:pt idx="4">
                  <c:v>32035</c:v>
                </c:pt>
                <c:pt idx="5">
                  <c:v>72036</c:v>
                </c:pt>
                <c:pt idx="6">
                  <c:v>220034</c:v>
                </c:pt>
                <c:pt idx="7">
                  <c:v>480035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6E4-4AF8-BF20-B155FD730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359952"/>
        <c:axId val="794382416"/>
      </c:scatterChart>
      <c:valAx>
        <c:axId val="936359952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Entrada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94382416"/>
        <c:crosses val="autoZero"/>
        <c:crossBetween val="midCat"/>
      </c:valAx>
      <c:valAx>
        <c:axId val="794382416"/>
        <c:scaling>
          <c:orientation val="minMax"/>
          <c:max val="2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Operaciones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36359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aseline="0"/>
              <a:t>Caso 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'Caso promedio'!$A$3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'Caso promedio'!$B$2:$I$2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'Caso promedio'!$B$3:$I$3</c:f>
              <c:numCache>
                <c:formatCode>#,##0</c:formatCode>
                <c:ptCount val="8"/>
                <c:pt idx="0">
                  <c:v>1486</c:v>
                </c:pt>
                <c:pt idx="1">
                  <c:v>5218</c:v>
                </c:pt>
                <c:pt idx="2">
                  <c:v>127688</c:v>
                </c:pt>
                <c:pt idx="3">
                  <c:v>320999</c:v>
                </c:pt>
                <c:pt idx="4">
                  <c:v>505662</c:v>
                </c:pt>
                <c:pt idx="5">
                  <c:v>2017362</c:v>
                </c:pt>
                <c:pt idx="6">
                  <c:v>12423673</c:v>
                </c:pt>
                <c:pt idx="7">
                  <c:v>49801134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78-4067-8577-588E0769E42A}"/>
            </c:ext>
          </c:extLst>
        </c:ser>
        <c:ser>
          <c:idx val="1"/>
          <c:order val="1"/>
          <c:tx>
            <c:strRef>
              <c:f>'Caso promedio'!$A$4</c:f>
              <c:strCache>
                <c:ptCount val="1"/>
                <c:pt idx="0">
                  <c:v>selectionSort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'Caso promedio'!$B$2:$I$2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'Caso promedio'!$B$4:$I$4</c:f>
              <c:numCache>
                <c:formatCode>#,##0</c:formatCode>
                <c:ptCount val="8"/>
                <c:pt idx="0">
                  <c:v>1609</c:v>
                </c:pt>
                <c:pt idx="1">
                  <c:v>5760</c:v>
                </c:pt>
                <c:pt idx="2">
                  <c:v>129536</c:v>
                </c:pt>
                <c:pt idx="3">
                  <c:v>327622</c:v>
                </c:pt>
                <c:pt idx="4">
                  <c:v>509780</c:v>
                </c:pt>
                <c:pt idx="5">
                  <c:v>2020488</c:v>
                </c:pt>
                <c:pt idx="6">
                  <c:v>12553241</c:v>
                </c:pt>
                <c:pt idx="7">
                  <c:v>50108580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78-4067-8577-588E0769E42A}"/>
            </c:ext>
          </c:extLst>
        </c:ser>
        <c:ser>
          <c:idx val="2"/>
          <c:order val="2"/>
          <c:tx>
            <c:strRef>
              <c:f>'Caso promedio'!$A$5</c:f>
              <c:strCache>
                <c:ptCount val="1"/>
                <c:pt idx="0">
                  <c:v>bubbleSort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'Caso promedio'!$B$2:$I$2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'Caso promedio'!$B$5:$I$5</c:f>
              <c:numCache>
                <c:formatCode>#,##0</c:formatCode>
                <c:ptCount val="8"/>
                <c:pt idx="0">
                  <c:v>3822</c:v>
                </c:pt>
                <c:pt idx="1">
                  <c:v>14892</c:v>
                </c:pt>
                <c:pt idx="2">
                  <c:v>376215</c:v>
                </c:pt>
                <c:pt idx="3">
                  <c:v>958212</c:v>
                </c:pt>
                <c:pt idx="4">
                  <c:v>1502465</c:v>
                </c:pt>
                <c:pt idx="5">
                  <c:v>6010151</c:v>
                </c:pt>
                <c:pt idx="6">
                  <c:v>37399912</c:v>
                </c:pt>
                <c:pt idx="7">
                  <c:v>149766550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78-4067-8577-588E0769E42A}"/>
            </c:ext>
          </c:extLst>
        </c:ser>
        <c:ser>
          <c:idx val="3"/>
          <c:order val="3"/>
          <c:tx>
            <c:strRef>
              <c:f>'Caso promedio'!$A$6</c:f>
              <c:strCache>
                <c:ptCount val="1"/>
                <c:pt idx="0">
                  <c:v>heapSort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'Caso promedio'!$B$2:$I$2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'Caso promedio'!$B$6:$I$6</c:f>
              <c:numCache>
                <c:formatCode>#,##0</c:formatCode>
                <c:ptCount val="8"/>
                <c:pt idx="0">
                  <c:v>2558</c:v>
                </c:pt>
                <c:pt idx="1">
                  <c:v>6235</c:v>
                </c:pt>
                <c:pt idx="2">
                  <c:v>42891</c:v>
                </c:pt>
                <c:pt idx="3">
                  <c:v>74688</c:v>
                </c:pt>
                <c:pt idx="4">
                  <c:v>96448</c:v>
                </c:pt>
                <c:pt idx="5">
                  <c:v>213705</c:v>
                </c:pt>
                <c:pt idx="6">
                  <c:v>604765</c:v>
                </c:pt>
                <c:pt idx="7">
                  <c:v>1313625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78-4067-8577-588E0769E42A}"/>
            </c:ext>
          </c:extLst>
        </c:ser>
        <c:ser>
          <c:idx val="4"/>
          <c:order val="4"/>
          <c:tx>
            <c:strRef>
              <c:f>'Caso promedio'!$A$7</c:f>
              <c:strCache>
                <c:ptCount val="1"/>
                <c:pt idx="0">
                  <c:v>quickSort (p.m.o.t)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'Caso promedio'!$B$2:$I$2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'Caso promedio'!$B$7:$I$7</c:f>
              <c:numCache>
                <c:formatCode>#,##0</c:formatCode>
                <c:ptCount val="8"/>
                <c:pt idx="0">
                  <c:v>1782</c:v>
                </c:pt>
                <c:pt idx="1">
                  <c:v>4036</c:v>
                </c:pt>
                <c:pt idx="2">
                  <c:v>23089</c:v>
                </c:pt>
                <c:pt idx="3">
                  <c:v>37913</c:v>
                </c:pt>
                <c:pt idx="4">
                  <c:v>47456</c:v>
                </c:pt>
                <c:pt idx="5">
                  <c:v>101005</c:v>
                </c:pt>
                <c:pt idx="6">
                  <c:v>266977</c:v>
                </c:pt>
                <c:pt idx="7">
                  <c:v>547310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78-4067-8577-588E0769E42A}"/>
            </c:ext>
          </c:extLst>
        </c:ser>
        <c:ser>
          <c:idx val="5"/>
          <c:order val="5"/>
          <c:tx>
            <c:strRef>
              <c:f>'Caso promedio'!$A$8</c:f>
              <c:strCache>
                <c:ptCount val="1"/>
                <c:pt idx="0">
                  <c:v>quickSort (p.r.)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'Caso promedio'!$B$2:$I$2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'Caso promedio'!$B$8:$I$8</c:f>
              <c:numCache>
                <c:formatCode>#,##0</c:formatCode>
                <c:ptCount val="8"/>
                <c:pt idx="0">
                  <c:v>1181</c:v>
                </c:pt>
                <c:pt idx="1">
                  <c:v>2540</c:v>
                </c:pt>
                <c:pt idx="2">
                  <c:v>16234</c:v>
                </c:pt>
                <c:pt idx="3">
                  <c:v>27610</c:v>
                </c:pt>
                <c:pt idx="4">
                  <c:v>35747</c:v>
                </c:pt>
                <c:pt idx="5">
                  <c:v>77461</c:v>
                </c:pt>
                <c:pt idx="6">
                  <c:v>217278</c:v>
                </c:pt>
                <c:pt idx="7">
                  <c:v>475588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278-4067-8577-588E0769E42A}"/>
            </c:ext>
          </c:extLst>
        </c:ser>
        <c:ser>
          <c:idx val="6"/>
          <c:order val="6"/>
          <c:tx>
            <c:strRef>
              <c:f>'Caso promedio'!$A$9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'Caso promedio'!$B$2:$I$2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'Caso promedio'!$B$9:$I$9</c:f>
              <c:numCache>
                <c:formatCode>#,##0</c:formatCode>
                <c:ptCount val="8"/>
                <c:pt idx="0">
                  <c:v>2053</c:v>
                </c:pt>
                <c:pt idx="1">
                  <c:v>4619</c:v>
                </c:pt>
                <c:pt idx="2">
                  <c:v>26180</c:v>
                </c:pt>
                <c:pt idx="3">
                  <c:v>49022</c:v>
                </c:pt>
                <c:pt idx="4">
                  <c:v>62589</c:v>
                </c:pt>
                <c:pt idx="5">
                  <c:v>135198</c:v>
                </c:pt>
                <c:pt idx="6">
                  <c:v>372422</c:v>
                </c:pt>
                <c:pt idx="7">
                  <c:v>794867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278-4067-8577-588E0769E42A}"/>
            </c:ext>
          </c:extLst>
        </c:ser>
        <c:ser>
          <c:idx val="7"/>
          <c:order val="7"/>
          <c:tx>
            <c:strRef>
              <c:f>'Caso promedio'!$A$10</c:f>
              <c:strCache>
                <c:ptCount val="1"/>
                <c:pt idx="0">
                  <c:v>countingSort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'Caso promedio'!$B$2:$I$2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'Caso promedio'!$B$10:$I$10</c:f>
              <c:numCache>
                <c:formatCode>#,##0</c:formatCode>
                <c:ptCount val="8"/>
                <c:pt idx="0">
                  <c:v>1188</c:v>
                </c:pt>
                <c:pt idx="1">
                  <c:v>1405</c:v>
                </c:pt>
                <c:pt idx="2">
                  <c:v>3013</c:v>
                </c:pt>
                <c:pt idx="3">
                  <c:v>4215</c:v>
                </c:pt>
                <c:pt idx="4">
                  <c:v>5017</c:v>
                </c:pt>
                <c:pt idx="5">
                  <c:v>9017</c:v>
                </c:pt>
                <c:pt idx="6">
                  <c:v>21018</c:v>
                </c:pt>
                <c:pt idx="7">
                  <c:v>41017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278-4067-8577-588E0769E42A}"/>
            </c:ext>
          </c:extLst>
        </c:ser>
        <c:ser>
          <c:idx val="8"/>
          <c:order val="8"/>
          <c:tx>
            <c:strRef>
              <c:f>'Caso promedio'!$A$11</c:f>
              <c:strCache>
                <c:ptCount val="1"/>
                <c:pt idx="0">
                  <c:v>radixSort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'Caso promedio'!$B$2:$I$2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'Caso promedio'!$B$11:$I$11</c:f>
              <c:numCache>
                <c:formatCode>General</c:formatCode>
                <c:ptCount val="8"/>
                <c:pt idx="0">
                  <c:v>522</c:v>
                </c:pt>
                <c:pt idx="1">
                  <c:v>876</c:v>
                </c:pt>
                <c:pt idx="2" formatCode="#,##0">
                  <c:v>4279</c:v>
                </c:pt>
                <c:pt idx="3" formatCode="#,##0">
                  <c:v>7445</c:v>
                </c:pt>
                <c:pt idx="4" formatCode="#,##0">
                  <c:v>10091</c:v>
                </c:pt>
                <c:pt idx="5" formatCode="#,##0">
                  <c:v>20091</c:v>
                </c:pt>
                <c:pt idx="6" formatCode="#,##0">
                  <c:v>50091</c:v>
                </c:pt>
                <c:pt idx="7" formatCode="#,##0">
                  <c:v>100091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278-4067-8577-588E0769E42A}"/>
            </c:ext>
          </c:extLst>
        </c:ser>
        <c:ser>
          <c:idx val="9"/>
          <c:order val="9"/>
          <c:tx>
            <c:strRef>
              <c:f>'Caso promedio'!$A$12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'Caso promedio'!$B$2:$I$2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'Caso promedio'!$B$12:$I$12</c:f>
              <c:numCache>
                <c:formatCode>#,##0</c:formatCode>
                <c:ptCount val="8"/>
                <c:pt idx="0" formatCode="General">
                  <c:v>974</c:v>
                </c:pt>
                <c:pt idx="1">
                  <c:v>5218</c:v>
                </c:pt>
                <c:pt idx="2">
                  <c:v>16933</c:v>
                </c:pt>
                <c:pt idx="3">
                  <c:v>32175</c:v>
                </c:pt>
                <c:pt idx="4">
                  <c:v>39305</c:v>
                </c:pt>
                <c:pt idx="5">
                  <c:v>89863</c:v>
                </c:pt>
                <c:pt idx="6">
                  <c:v>277741</c:v>
                </c:pt>
                <c:pt idx="7">
                  <c:v>612427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278-4067-8577-588E0769E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359952"/>
        <c:axId val="794382416"/>
      </c:scatterChart>
      <c:valAx>
        <c:axId val="936359952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Entrada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94382416"/>
        <c:crosses val="autoZero"/>
        <c:crossBetween val="midCat"/>
      </c:valAx>
      <c:valAx>
        <c:axId val="794382416"/>
        <c:scaling>
          <c:orientation val="minMax"/>
          <c:max val="2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Operaciones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36359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aseline="0"/>
              <a:t>Peor caso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'Peor caso'!$A$3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'Peor caso'!$B$3:$I$3</c:f>
              <c:numCache>
                <c:formatCode>#,##0</c:formatCode>
                <c:ptCount val="8"/>
                <c:pt idx="0" formatCode="General">
                  <c:v>0</c:v>
                </c:pt>
                <c:pt idx="1">
                  <c:v>10300</c:v>
                </c:pt>
                <c:pt idx="2">
                  <c:v>251500</c:v>
                </c:pt>
                <c:pt idx="3">
                  <c:v>642400</c:v>
                </c:pt>
                <c:pt idx="4">
                  <c:v>1003000</c:v>
                </c:pt>
                <c:pt idx="5">
                  <c:v>4006000</c:v>
                </c:pt>
                <c:pt idx="6">
                  <c:v>25015000</c:v>
                </c:pt>
                <c:pt idx="7">
                  <c:v>100030000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B5-4E62-B988-B6DCE380C657}"/>
            </c:ext>
          </c:extLst>
        </c:ser>
        <c:ser>
          <c:idx val="1"/>
          <c:order val="1"/>
          <c:tx>
            <c:strRef>
              <c:f>'Peor caso'!$A$4</c:f>
              <c:strCache>
                <c:ptCount val="1"/>
                <c:pt idx="0">
                  <c:v>selectionSort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'Peor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'Peor caso'!$B$4:$I$4</c:f>
              <c:numCache>
                <c:formatCode>#,##0</c:formatCode>
                <c:ptCount val="8"/>
                <c:pt idx="0">
                  <c:v>2097</c:v>
                </c:pt>
                <c:pt idx="1">
                  <c:v>7947</c:v>
                </c:pt>
                <c:pt idx="2">
                  <c:v>189747</c:v>
                </c:pt>
                <c:pt idx="3">
                  <c:v>483597</c:v>
                </c:pt>
                <c:pt idx="4">
                  <c:v>754497</c:v>
                </c:pt>
                <c:pt idx="5">
                  <c:v>3008997</c:v>
                </c:pt>
                <c:pt idx="6">
                  <c:v>18772497</c:v>
                </c:pt>
                <c:pt idx="7">
                  <c:v>75044997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B5-4E62-B988-B6DCE380C657}"/>
            </c:ext>
          </c:extLst>
        </c:ser>
        <c:ser>
          <c:idx val="2"/>
          <c:order val="2"/>
          <c:tx>
            <c:strRef>
              <c:f>'Peor caso'!$A$5</c:f>
              <c:strCache>
                <c:ptCount val="1"/>
                <c:pt idx="0">
                  <c:v>bubbleSort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'Peor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'Peor caso'!$B$5:$I$5</c:f>
              <c:numCache>
                <c:formatCode>#,##0</c:formatCode>
                <c:ptCount val="8"/>
                <c:pt idx="0">
                  <c:v>5049</c:v>
                </c:pt>
                <c:pt idx="1">
                  <c:v>20099</c:v>
                </c:pt>
                <c:pt idx="2">
                  <c:v>500499</c:v>
                </c:pt>
                <c:pt idx="3">
                  <c:v>1280799</c:v>
                </c:pt>
                <c:pt idx="4">
                  <c:v>2000999</c:v>
                </c:pt>
                <c:pt idx="5">
                  <c:v>8001999</c:v>
                </c:pt>
                <c:pt idx="6">
                  <c:v>50004999</c:v>
                </c:pt>
                <c:pt idx="7">
                  <c:v>200009999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B5-4E62-B988-B6DCE380C657}"/>
            </c:ext>
          </c:extLst>
        </c:ser>
        <c:ser>
          <c:idx val="3"/>
          <c:order val="3"/>
          <c:tx>
            <c:strRef>
              <c:f>'Peor caso'!$A$6</c:f>
              <c:strCache>
                <c:ptCount val="1"/>
                <c:pt idx="0">
                  <c:v>heapSort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'Peor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'Peor caso'!$B$6:$I$6</c:f>
              <c:numCache>
                <c:formatCode>#,##0</c:formatCode>
                <c:ptCount val="8"/>
                <c:pt idx="0">
                  <c:v>2240</c:v>
                </c:pt>
                <c:pt idx="1">
                  <c:v>5517</c:v>
                </c:pt>
                <c:pt idx="2">
                  <c:v>39080</c:v>
                </c:pt>
                <c:pt idx="3">
                  <c:v>68369</c:v>
                </c:pt>
                <c:pt idx="4">
                  <c:v>88196</c:v>
                </c:pt>
                <c:pt idx="5">
                  <c:v>198168</c:v>
                </c:pt>
                <c:pt idx="6">
                  <c:v>565296</c:v>
                </c:pt>
                <c:pt idx="7">
                  <c:v>1233895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FB5-4E62-B988-B6DCE380C657}"/>
            </c:ext>
          </c:extLst>
        </c:ser>
        <c:ser>
          <c:idx val="4"/>
          <c:order val="4"/>
          <c:tx>
            <c:strRef>
              <c:f>'Peor caso'!$A$7</c:f>
              <c:strCache>
                <c:ptCount val="1"/>
                <c:pt idx="0">
                  <c:v>quickSort (p.m.o.t)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'Peor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'Peor caso'!$B$7:$I$7</c:f>
              <c:numCache>
                <c:formatCode>#,##0</c:formatCode>
                <c:ptCount val="8"/>
                <c:pt idx="0">
                  <c:v>1954</c:v>
                </c:pt>
                <c:pt idx="1">
                  <c:v>4266</c:v>
                </c:pt>
                <c:pt idx="2">
                  <c:v>25761</c:v>
                </c:pt>
                <c:pt idx="3">
                  <c:v>45353</c:v>
                </c:pt>
                <c:pt idx="4">
                  <c:v>56161</c:v>
                </c:pt>
                <c:pt idx="5">
                  <c:v>118676</c:v>
                </c:pt>
                <c:pt idx="6">
                  <c:v>340380</c:v>
                </c:pt>
                <c:pt idx="7">
                  <c:v>724640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FB5-4E62-B988-B6DCE380C657}"/>
            </c:ext>
          </c:extLst>
        </c:ser>
        <c:ser>
          <c:idx val="5"/>
          <c:order val="5"/>
          <c:tx>
            <c:strRef>
              <c:f>'Peor caso'!$A$8</c:f>
              <c:strCache>
                <c:ptCount val="1"/>
                <c:pt idx="0">
                  <c:v>quickSort (p.r.)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'Peor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'Peor caso'!$B$8:$I$8</c:f>
              <c:numCache>
                <c:formatCode>#,##0</c:formatCode>
                <c:ptCount val="8"/>
                <c:pt idx="0" formatCode="General">
                  <c:v>965</c:v>
                </c:pt>
                <c:pt idx="1">
                  <c:v>2133</c:v>
                </c:pt>
                <c:pt idx="2">
                  <c:v>12058</c:v>
                </c:pt>
                <c:pt idx="3">
                  <c:v>20522</c:v>
                </c:pt>
                <c:pt idx="4">
                  <c:v>26791</c:v>
                </c:pt>
                <c:pt idx="5">
                  <c:v>54263</c:v>
                </c:pt>
                <c:pt idx="6">
                  <c:v>142048</c:v>
                </c:pt>
                <c:pt idx="7">
                  <c:v>305528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FB5-4E62-B988-B6DCE380C657}"/>
            </c:ext>
          </c:extLst>
        </c:ser>
        <c:ser>
          <c:idx val="6"/>
          <c:order val="6"/>
          <c:tx>
            <c:strRef>
              <c:f>'Peor caso'!$A$9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'Peor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'Peor caso'!$B$9:$I$9</c:f>
              <c:numCache>
                <c:formatCode>#,##0</c:formatCode>
                <c:ptCount val="8"/>
                <c:pt idx="0">
                  <c:v>1964</c:v>
                </c:pt>
                <c:pt idx="1">
                  <c:v>4391</c:v>
                </c:pt>
                <c:pt idx="2">
                  <c:v>27155</c:v>
                </c:pt>
                <c:pt idx="3">
                  <c:v>46019</c:v>
                </c:pt>
                <c:pt idx="4">
                  <c:v>58823</c:v>
                </c:pt>
                <c:pt idx="5">
                  <c:v>126659</c:v>
                </c:pt>
                <c:pt idx="6">
                  <c:v>347023</c:v>
                </c:pt>
                <c:pt idx="7">
                  <c:v>739059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FB5-4E62-B988-B6DCE380C657}"/>
            </c:ext>
          </c:extLst>
        </c:ser>
        <c:ser>
          <c:idx val="7"/>
          <c:order val="7"/>
          <c:tx>
            <c:strRef>
              <c:f>'Peor caso'!$A$10</c:f>
              <c:strCache>
                <c:ptCount val="1"/>
                <c:pt idx="0">
                  <c:v>countingSort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'Peor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'Peor caso'!$B$10:$I$10</c:f>
              <c:numCache>
                <c:formatCode>General</c:formatCode>
                <c:ptCount val="8"/>
                <c:pt idx="0">
                  <c:v>260</c:v>
                </c:pt>
                <c:pt idx="1">
                  <c:v>510</c:v>
                </c:pt>
                <c:pt idx="2" formatCode="#,##0">
                  <c:v>2510</c:v>
                </c:pt>
                <c:pt idx="3" formatCode="#,##0">
                  <c:v>4010</c:v>
                </c:pt>
                <c:pt idx="4" formatCode="#,##0">
                  <c:v>5010</c:v>
                </c:pt>
                <c:pt idx="5" formatCode="#,##0">
                  <c:v>10010</c:v>
                </c:pt>
                <c:pt idx="6" formatCode="#,##0">
                  <c:v>25010</c:v>
                </c:pt>
                <c:pt idx="7" formatCode="#,##0">
                  <c:v>50010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FB5-4E62-B988-B6DCE380C657}"/>
            </c:ext>
          </c:extLst>
        </c:ser>
        <c:ser>
          <c:idx val="8"/>
          <c:order val="8"/>
          <c:tx>
            <c:strRef>
              <c:f>'Peor caso'!$A$11</c:f>
              <c:strCache>
                <c:ptCount val="1"/>
                <c:pt idx="0">
                  <c:v>radixSort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'Peor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'Peor caso'!$B$11:$I$11</c:f>
              <c:numCache>
                <c:formatCode>General</c:formatCode>
                <c:ptCount val="8"/>
                <c:pt idx="0">
                  <c:v>361</c:v>
                </c:pt>
                <c:pt idx="1">
                  <c:v>876</c:v>
                </c:pt>
                <c:pt idx="2" formatCode="#,##0">
                  <c:v>4076</c:v>
                </c:pt>
                <c:pt idx="3" formatCode="#,##0">
                  <c:v>6476</c:v>
                </c:pt>
                <c:pt idx="4" formatCode="#,##0">
                  <c:v>10091</c:v>
                </c:pt>
                <c:pt idx="5" formatCode="#,##0">
                  <c:v>20091</c:v>
                </c:pt>
                <c:pt idx="6" formatCode="#,##0">
                  <c:v>50091</c:v>
                </c:pt>
                <c:pt idx="7" formatCode="#,##0">
                  <c:v>120106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FB5-4E62-B988-B6DCE380C657}"/>
            </c:ext>
          </c:extLst>
        </c:ser>
        <c:ser>
          <c:idx val="9"/>
          <c:order val="9"/>
          <c:tx>
            <c:strRef>
              <c:f>'Peor caso'!$A$12</c:f>
              <c:strCache>
                <c:ptCount val="1"/>
                <c:pt idx="0">
                  <c:v>shellSort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'Peor caso'!$B$2:$I$2</c:f>
              <c:numCache>
                <c:formatCode>#,##0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800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'Peor caso'!$B$12:$I$12</c:f>
              <c:numCache>
                <c:formatCode>#,##0</c:formatCode>
                <c:ptCount val="8"/>
                <c:pt idx="0" formatCode="General">
                  <c:v>924</c:v>
                </c:pt>
                <c:pt idx="1">
                  <c:v>2280</c:v>
                </c:pt>
                <c:pt idx="2">
                  <c:v>16134</c:v>
                </c:pt>
                <c:pt idx="3">
                  <c:v>28903</c:v>
                </c:pt>
                <c:pt idx="4">
                  <c:v>36735</c:v>
                </c:pt>
                <c:pt idx="5">
                  <c:v>82436</c:v>
                </c:pt>
                <c:pt idx="6">
                  <c:v>248814</c:v>
                </c:pt>
                <c:pt idx="7">
                  <c:v>542595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FB5-4E62-B988-B6DCE380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359952"/>
        <c:axId val="794382416"/>
      </c:scatterChart>
      <c:valAx>
        <c:axId val="936359952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Entrada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94382416"/>
        <c:crosses val="autoZero"/>
        <c:crossBetween val="midCat"/>
      </c:valAx>
      <c:valAx>
        <c:axId val="794382416"/>
        <c:scaling>
          <c:orientation val="minMax"/>
          <c:max val="2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Operaciones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36359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206523</xdr:colOff>
      <xdr:row>0</xdr:row>
      <xdr:rowOff>71216</xdr:rowOff>
    </xdr:from>
    <xdr:to>
      <xdr:col>18</xdr:col>
      <xdr:colOff>128187</xdr:colOff>
      <xdr:row>22</xdr:row>
      <xdr:rowOff>85458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FDDF502-C8D4-C41A-CBE5-F33BB55DC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206523</xdr:colOff>
      <xdr:row>0</xdr:row>
      <xdr:rowOff>71216</xdr:rowOff>
    </xdr:from>
    <xdr:to>
      <xdr:col>18</xdr:col>
      <xdr:colOff>128187</xdr:colOff>
      <xdr:row>22</xdr:row>
      <xdr:rowOff>85458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067C80-0A49-46A4-8994-FCC4C26447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206523</xdr:colOff>
      <xdr:row>0</xdr:row>
      <xdr:rowOff>71216</xdr:rowOff>
    </xdr:from>
    <xdr:to>
      <xdr:col>18</xdr:col>
      <xdr:colOff>128187</xdr:colOff>
      <xdr:row>22</xdr:row>
      <xdr:rowOff>85458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39C64AA-9DB9-4B9F-901D-9291FB0C9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5E1A-B398-42CE-B03C-E2D5E65037D3}">
  <dimension ref="A1:J12"/>
  <sheetViews>
    <sheetView tabSelected="1" topLeftCell="C1" zoomScale="107" zoomScaleNormal="107" workbookViewId="0">
      <selection activeCell="S7" sqref="S7"/>
    </sheetView>
  </sheetViews>
  <sheetFormatPr baseColWidth="10" defaultRowHeight="14.4"/>
  <cols>
    <col min="10" max="10" width="11.5546875" customWidth="1"/>
  </cols>
  <sheetData>
    <row r="1" spans="1:10">
      <c r="A1" s="34" t="s">
        <v>0</v>
      </c>
      <c r="B1" s="35" t="s">
        <v>1</v>
      </c>
      <c r="C1" s="35"/>
      <c r="D1" s="35"/>
      <c r="E1" s="35"/>
      <c r="F1" s="35"/>
      <c r="G1" s="35"/>
      <c r="H1" s="35"/>
      <c r="I1" s="35"/>
      <c r="J1" s="6"/>
    </row>
    <row r="2" spans="1:10">
      <c r="A2" s="34"/>
      <c r="B2" s="4">
        <v>50</v>
      </c>
      <c r="C2" s="4">
        <v>100</v>
      </c>
      <c r="D2" s="4">
        <v>500</v>
      </c>
      <c r="E2" s="4">
        <v>800</v>
      </c>
      <c r="F2" s="4">
        <v>1000</v>
      </c>
      <c r="G2" s="4">
        <v>2000</v>
      </c>
      <c r="H2" s="4">
        <v>5000</v>
      </c>
      <c r="I2" s="4">
        <v>10000</v>
      </c>
      <c r="J2" s="2"/>
    </row>
    <row r="3" spans="1:10">
      <c r="A3" s="7" t="s">
        <v>2</v>
      </c>
      <c r="B3" s="5">
        <v>200</v>
      </c>
      <c r="C3" s="5">
        <v>400</v>
      </c>
      <c r="D3" s="5">
        <v>2000</v>
      </c>
      <c r="E3" s="5">
        <v>3200</v>
      </c>
      <c r="F3" s="5">
        <v>4000</v>
      </c>
      <c r="G3" s="5">
        <v>8000</v>
      </c>
      <c r="H3" s="5">
        <v>20000</v>
      </c>
      <c r="I3" s="5">
        <v>40000</v>
      </c>
      <c r="J3" s="3"/>
    </row>
    <row r="4" spans="1:10">
      <c r="A4" s="7" t="s">
        <v>3</v>
      </c>
      <c r="B4" s="5">
        <v>1472</v>
      </c>
      <c r="C4" s="5">
        <v>5447</v>
      </c>
      <c r="D4" s="5">
        <v>127247</v>
      </c>
      <c r="E4" s="5">
        <v>323597</v>
      </c>
      <c r="F4" s="5">
        <v>504497</v>
      </c>
      <c r="G4" s="5">
        <v>2008997</v>
      </c>
      <c r="H4" s="5">
        <v>12522497</v>
      </c>
      <c r="I4" s="5">
        <v>50044997</v>
      </c>
      <c r="J4" s="3"/>
    </row>
    <row r="5" spans="1:10">
      <c r="A5" s="7" t="s">
        <v>4</v>
      </c>
      <c r="B5" s="5">
        <v>103</v>
      </c>
      <c r="C5" s="5">
        <v>203</v>
      </c>
      <c r="D5" s="5">
        <v>1003</v>
      </c>
      <c r="E5" s="5">
        <v>1603</v>
      </c>
      <c r="F5" s="5">
        <v>2003</v>
      </c>
      <c r="G5" s="5">
        <v>4003</v>
      </c>
      <c r="H5" s="5">
        <v>10003</v>
      </c>
      <c r="I5" s="5">
        <v>20003</v>
      </c>
      <c r="J5" s="3"/>
    </row>
    <row r="6" spans="1:10">
      <c r="A6" s="7" t="s">
        <v>5</v>
      </c>
      <c r="B6" s="5">
        <v>2914</v>
      </c>
      <c r="C6" s="5">
        <v>6867</v>
      </c>
      <c r="D6" s="5">
        <v>46410</v>
      </c>
      <c r="E6" s="5">
        <v>80344</v>
      </c>
      <c r="F6" s="5">
        <v>103347</v>
      </c>
      <c r="G6" s="5">
        <v>226562</v>
      </c>
      <c r="H6" s="5">
        <v>646090</v>
      </c>
      <c r="I6" s="5">
        <v>1398200</v>
      </c>
      <c r="J6" s="3"/>
    </row>
    <row r="7" spans="1:10">
      <c r="A7" s="7" t="s">
        <v>6</v>
      </c>
      <c r="B7" s="5">
        <v>1848</v>
      </c>
      <c r="C7" s="5">
        <v>4022</v>
      </c>
      <c r="D7" s="5">
        <v>23402</v>
      </c>
      <c r="E7" s="5">
        <v>39894</v>
      </c>
      <c r="F7" s="5">
        <v>49854</v>
      </c>
      <c r="G7" s="5">
        <v>105754</v>
      </c>
      <c r="H7" s="5">
        <v>287346</v>
      </c>
      <c r="I7" s="5">
        <v>604738</v>
      </c>
      <c r="J7" s="3"/>
    </row>
    <row r="8" spans="1:10">
      <c r="A8" s="7" t="s">
        <v>7</v>
      </c>
      <c r="B8" s="5">
        <v>887</v>
      </c>
      <c r="C8" s="5">
        <v>1757</v>
      </c>
      <c r="D8" s="5">
        <v>11358</v>
      </c>
      <c r="E8" s="5">
        <v>18458</v>
      </c>
      <c r="F8" s="5">
        <v>23221</v>
      </c>
      <c r="G8" s="5">
        <v>47413</v>
      </c>
      <c r="H8" s="5">
        <v>132649</v>
      </c>
      <c r="I8" s="5">
        <v>280236</v>
      </c>
      <c r="J8" s="3"/>
    </row>
    <row r="9" spans="1:10">
      <c r="A9" s="7" t="s">
        <v>8</v>
      </c>
      <c r="B9" s="5">
        <v>1948</v>
      </c>
      <c r="C9" s="5">
        <v>4431</v>
      </c>
      <c r="D9" s="5">
        <v>27211</v>
      </c>
      <c r="E9" s="5">
        <v>46339</v>
      </c>
      <c r="F9" s="5">
        <v>58935</v>
      </c>
      <c r="G9" s="5">
        <v>126883</v>
      </c>
      <c r="H9" s="5">
        <v>349223</v>
      </c>
      <c r="I9" s="5">
        <v>743459</v>
      </c>
      <c r="J9" s="3"/>
    </row>
    <row r="10" spans="1:10">
      <c r="A10" s="7" t="s">
        <v>9</v>
      </c>
      <c r="B10" s="5">
        <v>308</v>
      </c>
      <c r="C10" s="5">
        <v>608</v>
      </c>
      <c r="D10" s="5">
        <v>3008</v>
      </c>
      <c r="E10" s="5">
        <v>4808</v>
      </c>
      <c r="F10" s="5">
        <v>6008</v>
      </c>
      <c r="G10" s="5">
        <v>12008</v>
      </c>
      <c r="H10" s="5">
        <v>30008</v>
      </c>
      <c r="I10" s="5">
        <v>60008</v>
      </c>
      <c r="J10" s="3"/>
    </row>
    <row r="11" spans="1:10">
      <c r="A11" s="7" t="s">
        <v>10</v>
      </c>
      <c r="B11" s="5">
        <v>361</v>
      </c>
      <c r="C11" s="5">
        <v>661</v>
      </c>
      <c r="D11" s="5">
        <v>4076</v>
      </c>
      <c r="E11" s="5">
        <v>6476</v>
      </c>
      <c r="F11" s="5">
        <v>8076</v>
      </c>
      <c r="G11" s="5">
        <v>20091</v>
      </c>
      <c r="H11" s="5">
        <v>50091</v>
      </c>
      <c r="I11" s="5">
        <v>100091</v>
      </c>
      <c r="J11" s="3"/>
    </row>
    <row r="12" spans="1:10">
      <c r="A12" s="7" t="s">
        <v>11</v>
      </c>
      <c r="B12" s="5">
        <v>819</v>
      </c>
      <c r="C12" s="5">
        <v>2020</v>
      </c>
      <c r="D12" s="5">
        <v>14034</v>
      </c>
      <c r="E12" s="5">
        <v>25623</v>
      </c>
      <c r="F12" s="5">
        <v>32035</v>
      </c>
      <c r="G12" s="5">
        <v>72036</v>
      </c>
      <c r="H12" s="5">
        <v>220034</v>
      </c>
      <c r="I12" s="5">
        <v>480035</v>
      </c>
      <c r="J12" s="3"/>
    </row>
  </sheetData>
  <mergeCells count="2">
    <mergeCell ref="A1:A2"/>
    <mergeCell ref="B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EFA7-4120-49E0-8D5B-64AA932BC9E7}">
  <dimension ref="A1:J12"/>
  <sheetViews>
    <sheetView topLeftCell="D1" zoomScale="107" zoomScaleNormal="107" workbookViewId="0">
      <selection activeCell="S12" sqref="S12"/>
    </sheetView>
  </sheetViews>
  <sheetFormatPr baseColWidth="10" defaultRowHeight="14.4"/>
  <cols>
    <col min="10" max="10" width="11.5546875" customWidth="1"/>
  </cols>
  <sheetData>
    <row r="1" spans="1:10">
      <c r="A1" s="34" t="s">
        <v>0</v>
      </c>
      <c r="B1" s="35" t="s">
        <v>1</v>
      </c>
      <c r="C1" s="35"/>
      <c r="D1" s="35"/>
      <c r="E1" s="35"/>
      <c r="F1" s="35"/>
      <c r="G1" s="35"/>
      <c r="H1" s="35"/>
      <c r="I1" s="35"/>
      <c r="J1" s="6"/>
    </row>
    <row r="2" spans="1:10">
      <c r="A2" s="34"/>
      <c r="B2" s="4">
        <v>50</v>
      </c>
      <c r="C2" s="4">
        <v>100</v>
      </c>
      <c r="D2" s="4">
        <v>500</v>
      </c>
      <c r="E2" s="4">
        <v>800</v>
      </c>
      <c r="F2" s="4">
        <v>1000</v>
      </c>
      <c r="G2" s="4">
        <v>2000</v>
      </c>
      <c r="H2" s="4">
        <v>5000</v>
      </c>
      <c r="I2" s="4">
        <v>10000</v>
      </c>
      <c r="J2" s="2"/>
    </row>
    <row r="3" spans="1:10">
      <c r="A3" s="7" t="s">
        <v>2</v>
      </c>
      <c r="B3" s="9">
        <v>1486</v>
      </c>
      <c r="C3" s="9">
        <v>5218</v>
      </c>
      <c r="D3" s="9">
        <v>127688</v>
      </c>
      <c r="E3" s="9">
        <v>320999</v>
      </c>
      <c r="F3" s="9">
        <v>505662</v>
      </c>
      <c r="G3" s="9">
        <v>2017362</v>
      </c>
      <c r="H3" s="9">
        <v>12423673</v>
      </c>
      <c r="I3" s="10">
        <v>49801134</v>
      </c>
      <c r="J3" s="3"/>
    </row>
    <row r="4" spans="1:10">
      <c r="A4" s="7" t="s">
        <v>3</v>
      </c>
      <c r="B4" s="9">
        <v>1609</v>
      </c>
      <c r="C4" s="9">
        <v>5760</v>
      </c>
      <c r="D4" s="9">
        <v>129536</v>
      </c>
      <c r="E4" s="9">
        <v>327622</v>
      </c>
      <c r="F4" s="9">
        <v>509780</v>
      </c>
      <c r="G4" s="9">
        <v>2020488</v>
      </c>
      <c r="H4" s="9">
        <v>12553241</v>
      </c>
      <c r="I4" s="10">
        <v>50108580</v>
      </c>
      <c r="J4" s="3"/>
    </row>
    <row r="5" spans="1:10">
      <c r="A5" s="7" t="s">
        <v>4</v>
      </c>
      <c r="B5" s="9">
        <v>3822</v>
      </c>
      <c r="C5" s="9">
        <v>14892</v>
      </c>
      <c r="D5" s="9">
        <v>376215</v>
      </c>
      <c r="E5" s="9">
        <v>958212</v>
      </c>
      <c r="F5" s="9">
        <v>1502465</v>
      </c>
      <c r="G5" s="9">
        <v>6010151</v>
      </c>
      <c r="H5" s="9">
        <v>37399912</v>
      </c>
      <c r="I5" s="10">
        <v>149766550</v>
      </c>
      <c r="J5" s="3"/>
    </row>
    <row r="6" spans="1:10">
      <c r="A6" s="7" t="s">
        <v>5</v>
      </c>
      <c r="B6" s="9">
        <v>2558</v>
      </c>
      <c r="C6" s="9">
        <v>6235</v>
      </c>
      <c r="D6" s="9">
        <v>42891</v>
      </c>
      <c r="E6" s="9">
        <v>74688</v>
      </c>
      <c r="F6" s="9">
        <v>96448</v>
      </c>
      <c r="G6" s="9">
        <v>213705</v>
      </c>
      <c r="H6" s="9">
        <v>604765</v>
      </c>
      <c r="I6" s="10">
        <v>1313625</v>
      </c>
      <c r="J6" s="3"/>
    </row>
    <row r="7" spans="1:10">
      <c r="A7" s="7" t="s">
        <v>6</v>
      </c>
      <c r="B7" s="9">
        <v>1782</v>
      </c>
      <c r="C7" s="9">
        <v>4036</v>
      </c>
      <c r="D7" s="9">
        <v>23089</v>
      </c>
      <c r="E7" s="9">
        <v>37913</v>
      </c>
      <c r="F7" s="9">
        <v>47456</v>
      </c>
      <c r="G7" s="9">
        <v>101005</v>
      </c>
      <c r="H7" s="9">
        <v>266977</v>
      </c>
      <c r="I7" s="10">
        <v>547310</v>
      </c>
      <c r="J7" s="3"/>
    </row>
    <row r="8" spans="1:10">
      <c r="A8" s="7" t="s">
        <v>7</v>
      </c>
      <c r="B8" s="9">
        <v>1181</v>
      </c>
      <c r="C8" s="9">
        <v>2540</v>
      </c>
      <c r="D8" s="9">
        <v>16234</v>
      </c>
      <c r="E8" s="9">
        <v>27610</v>
      </c>
      <c r="F8" s="9">
        <v>35747</v>
      </c>
      <c r="G8" s="9">
        <v>77461</v>
      </c>
      <c r="H8" s="9">
        <v>217278</v>
      </c>
      <c r="I8" s="10">
        <v>475588</v>
      </c>
      <c r="J8" s="3"/>
    </row>
    <row r="9" spans="1:10">
      <c r="A9" s="7" t="s">
        <v>8</v>
      </c>
      <c r="B9" s="9">
        <v>2053</v>
      </c>
      <c r="C9" s="9">
        <v>4619</v>
      </c>
      <c r="D9" s="9">
        <v>26180</v>
      </c>
      <c r="E9" s="9">
        <v>49022</v>
      </c>
      <c r="F9" s="9">
        <v>62589</v>
      </c>
      <c r="G9" s="9">
        <v>135198</v>
      </c>
      <c r="H9" s="9">
        <v>372422</v>
      </c>
      <c r="I9" s="10">
        <v>794867</v>
      </c>
      <c r="J9" s="3"/>
    </row>
    <row r="10" spans="1:10">
      <c r="A10" s="7" t="s">
        <v>9</v>
      </c>
      <c r="B10" s="9">
        <v>1188</v>
      </c>
      <c r="C10" s="9">
        <v>1405</v>
      </c>
      <c r="D10" s="9">
        <v>3013</v>
      </c>
      <c r="E10" s="9">
        <v>4215</v>
      </c>
      <c r="F10" s="9">
        <v>5017</v>
      </c>
      <c r="G10" s="9">
        <v>9017</v>
      </c>
      <c r="H10" s="9">
        <v>21018</v>
      </c>
      <c r="I10" s="10">
        <v>41017</v>
      </c>
      <c r="J10" s="3"/>
    </row>
    <row r="11" spans="1:10">
      <c r="A11" s="7" t="s">
        <v>10</v>
      </c>
      <c r="B11" s="8">
        <v>522</v>
      </c>
      <c r="C11" s="8">
        <v>876</v>
      </c>
      <c r="D11" s="9">
        <v>4279</v>
      </c>
      <c r="E11" s="9">
        <v>7445</v>
      </c>
      <c r="F11" s="9">
        <v>10091</v>
      </c>
      <c r="G11" s="9">
        <v>20091</v>
      </c>
      <c r="H11" s="9">
        <v>50091</v>
      </c>
      <c r="I11" s="10">
        <v>100091</v>
      </c>
      <c r="J11" s="3"/>
    </row>
    <row r="12" spans="1:10">
      <c r="A12" s="7" t="s">
        <v>11</v>
      </c>
      <c r="B12" s="8">
        <v>974</v>
      </c>
      <c r="C12" s="9">
        <v>5218</v>
      </c>
      <c r="D12" s="9">
        <v>16933</v>
      </c>
      <c r="E12" s="9">
        <v>32175</v>
      </c>
      <c r="F12" s="9">
        <v>39305</v>
      </c>
      <c r="G12" s="9">
        <v>89863</v>
      </c>
      <c r="H12" s="9">
        <v>277741</v>
      </c>
      <c r="I12" s="10">
        <v>612427</v>
      </c>
      <c r="J12" s="3"/>
    </row>
  </sheetData>
  <mergeCells count="2">
    <mergeCell ref="A1:A2"/>
    <mergeCell ref="B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F26C-4E62-496E-A22B-959CB47D7D90}">
  <dimension ref="A1:J12"/>
  <sheetViews>
    <sheetView zoomScale="107" zoomScaleNormal="107" workbookViewId="0">
      <selection activeCell="S14" sqref="S14"/>
    </sheetView>
  </sheetViews>
  <sheetFormatPr baseColWidth="10" defaultRowHeight="14.4"/>
  <cols>
    <col min="10" max="10" width="11.5546875" customWidth="1"/>
  </cols>
  <sheetData>
    <row r="1" spans="1:10">
      <c r="A1" s="34" t="s">
        <v>0</v>
      </c>
      <c r="B1" s="35" t="s">
        <v>1</v>
      </c>
      <c r="C1" s="35"/>
      <c r="D1" s="35"/>
      <c r="E1" s="35"/>
      <c r="F1" s="35"/>
      <c r="G1" s="35"/>
      <c r="H1" s="35"/>
      <c r="I1" s="35"/>
      <c r="J1" s="6"/>
    </row>
    <row r="2" spans="1:10">
      <c r="A2" s="34"/>
      <c r="B2" s="4">
        <v>50</v>
      </c>
      <c r="C2" s="4">
        <v>100</v>
      </c>
      <c r="D2" s="4">
        <v>500</v>
      </c>
      <c r="E2" s="4">
        <v>800</v>
      </c>
      <c r="F2" s="4">
        <v>1000</v>
      </c>
      <c r="G2" s="4">
        <v>2000</v>
      </c>
      <c r="H2" s="4">
        <v>5000</v>
      </c>
      <c r="I2" s="4">
        <v>10000</v>
      </c>
      <c r="J2" s="2"/>
    </row>
    <row r="3" spans="1:10">
      <c r="A3" s="7" t="s">
        <v>2</v>
      </c>
      <c r="B3" s="8" t="s">
        <v>12</v>
      </c>
      <c r="C3" s="9">
        <v>10300</v>
      </c>
      <c r="D3" s="9">
        <v>251500</v>
      </c>
      <c r="E3" s="9">
        <v>642400</v>
      </c>
      <c r="F3" s="9">
        <v>1003000</v>
      </c>
      <c r="G3" s="9">
        <v>4006000</v>
      </c>
      <c r="H3" s="9">
        <v>25015000</v>
      </c>
      <c r="I3" s="10">
        <v>100030000</v>
      </c>
      <c r="J3" s="3"/>
    </row>
    <row r="4" spans="1:10">
      <c r="A4" s="7" t="s">
        <v>3</v>
      </c>
      <c r="B4" s="9">
        <v>2097</v>
      </c>
      <c r="C4" s="9">
        <v>7947</v>
      </c>
      <c r="D4" s="9">
        <v>189747</v>
      </c>
      <c r="E4" s="9">
        <v>483597</v>
      </c>
      <c r="F4" s="9">
        <v>754497</v>
      </c>
      <c r="G4" s="9">
        <v>3008997</v>
      </c>
      <c r="H4" s="9">
        <v>18772497</v>
      </c>
      <c r="I4" s="10">
        <v>75044997</v>
      </c>
      <c r="J4" s="3"/>
    </row>
    <row r="5" spans="1:10">
      <c r="A5" s="7" t="s">
        <v>4</v>
      </c>
      <c r="B5" s="9">
        <v>5049</v>
      </c>
      <c r="C5" s="9">
        <v>20099</v>
      </c>
      <c r="D5" s="9">
        <v>500499</v>
      </c>
      <c r="E5" s="9">
        <v>1280799</v>
      </c>
      <c r="F5" s="9">
        <v>2000999</v>
      </c>
      <c r="G5" s="9">
        <v>8001999</v>
      </c>
      <c r="H5" s="9">
        <v>50004999</v>
      </c>
      <c r="I5" s="10">
        <v>200009999</v>
      </c>
      <c r="J5" s="3"/>
    </row>
    <row r="6" spans="1:10">
      <c r="A6" s="7" t="s">
        <v>5</v>
      </c>
      <c r="B6" s="9">
        <v>2240</v>
      </c>
      <c r="C6" s="9">
        <v>5517</v>
      </c>
      <c r="D6" s="9">
        <v>39080</v>
      </c>
      <c r="E6" s="9">
        <v>68369</v>
      </c>
      <c r="F6" s="9">
        <v>88196</v>
      </c>
      <c r="G6" s="9">
        <v>198168</v>
      </c>
      <c r="H6" s="9">
        <v>565296</v>
      </c>
      <c r="I6" s="10">
        <v>1233895</v>
      </c>
      <c r="J6" s="3"/>
    </row>
    <row r="7" spans="1:10">
      <c r="A7" s="7" t="s">
        <v>6</v>
      </c>
      <c r="B7" s="9">
        <v>1954</v>
      </c>
      <c r="C7" s="9">
        <v>4266</v>
      </c>
      <c r="D7" s="9">
        <v>25761</v>
      </c>
      <c r="E7" s="9">
        <v>45353</v>
      </c>
      <c r="F7" s="9">
        <v>56161</v>
      </c>
      <c r="G7" s="9">
        <v>118676</v>
      </c>
      <c r="H7" s="9">
        <v>340380</v>
      </c>
      <c r="I7" s="10">
        <v>724640</v>
      </c>
      <c r="J7" s="3"/>
    </row>
    <row r="8" spans="1:10">
      <c r="A8" s="7" t="s">
        <v>7</v>
      </c>
      <c r="B8" s="8">
        <v>965</v>
      </c>
      <c r="C8" s="9">
        <v>2133</v>
      </c>
      <c r="D8" s="9">
        <v>12058</v>
      </c>
      <c r="E8" s="9">
        <v>20522</v>
      </c>
      <c r="F8" s="9">
        <v>26791</v>
      </c>
      <c r="G8" s="9">
        <v>54263</v>
      </c>
      <c r="H8" s="9">
        <v>142048</v>
      </c>
      <c r="I8" s="10">
        <v>305528</v>
      </c>
      <c r="J8" s="3"/>
    </row>
    <row r="9" spans="1:10">
      <c r="A9" s="7" t="s">
        <v>8</v>
      </c>
      <c r="B9" s="9">
        <v>1964</v>
      </c>
      <c r="C9" s="9">
        <v>4391</v>
      </c>
      <c r="D9" s="9">
        <v>27155</v>
      </c>
      <c r="E9" s="9">
        <v>46019</v>
      </c>
      <c r="F9" s="9">
        <v>58823</v>
      </c>
      <c r="G9" s="9">
        <v>126659</v>
      </c>
      <c r="H9" s="9">
        <v>347023</v>
      </c>
      <c r="I9" s="10">
        <v>739059</v>
      </c>
      <c r="J9" s="3"/>
    </row>
    <row r="10" spans="1:10">
      <c r="A10" s="7" t="s">
        <v>9</v>
      </c>
      <c r="B10" s="8">
        <v>260</v>
      </c>
      <c r="C10" s="8">
        <v>510</v>
      </c>
      <c r="D10" s="9">
        <v>2510</v>
      </c>
      <c r="E10" s="9">
        <v>4010</v>
      </c>
      <c r="F10" s="9">
        <v>5010</v>
      </c>
      <c r="G10" s="9">
        <v>10010</v>
      </c>
      <c r="H10" s="9">
        <v>25010</v>
      </c>
      <c r="I10" s="10">
        <v>50010</v>
      </c>
      <c r="J10" s="3"/>
    </row>
    <row r="11" spans="1:10">
      <c r="A11" s="7" t="s">
        <v>10</v>
      </c>
      <c r="B11" s="8">
        <v>361</v>
      </c>
      <c r="C11" s="8">
        <v>876</v>
      </c>
      <c r="D11" s="9">
        <v>4076</v>
      </c>
      <c r="E11" s="9">
        <v>6476</v>
      </c>
      <c r="F11" s="9">
        <v>10091</v>
      </c>
      <c r="G11" s="9">
        <v>20091</v>
      </c>
      <c r="H11" s="9">
        <v>50091</v>
      </c>
      <c r="I11" s="10">
        <v>120106</v>
      </c>
      <c r="J11" s="3"/>
    </row>
    <row r="12" spans="1:10">
      <c r="A12" s="7" t="s">
        <v>11</v>
      </c>
      <c r="B12" s="8">
        <v>924</v>
      </c>
      <c r="C12" s="9">
        <v>2280</v>
      </c>
      <c r="D12" s="9">
        <v>16134</v>
      </c>
      <c r="E12" s="9">
        <v>28903</v>
      </c>
      <c r="F12" s="9">
        <v>36735</v>
      </c>
      <c r="G12" s="9">
        <v>82436</v>
      </c>
      <c r="H12" s="9">
        <v>248814</v>
      </c>
      <c r="I12" s="10">
        <v>542595</v>
      </c>
      <c r="J12" s="3"/>
    </row>
  </sheetData>
  <mergeCells count="2">
    <mergeCell ref="A1:A2"/>
    <mergeCell ref="B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4A8B-235A-4A35-BB97-273CBD79121C}">
  <dimension ref="A1:Q28"/>
  <sheetViews>
    <sheetView workbookViewId="0">
      <selection activeCell="K17" sqref="K17"/>
    </sheetView>
  </sheetViews>
  <sheetFormatPr baseColWidth="10" defaultColWidth="9.109375" defaultRowHeight="14.4"/>
  <cols>
    <col min="1" max="16" width="12.5546875" style="11" customWidth="1"/>
    <col min="17" max="16384" width="9.109375" style="11"/>
  </cols>
  <sheetData>
    <row r="1" spans="1:17">
      <c r="A1" s="11" t="s">
        <v>27</v>
      </c>
      <c r="B1" s="24" t="s">
        <v>26</v>
      </c>
      <c r="C1" s="14" t="s">
        <v>25</v>
      </c>
      <c r="D1" s="23" t="s">
        <v>24</v>
      </c>
      <c r="H1" s="24" t="s">
        <v>26</v>
      </c>
      <c r="I1" s="14" t="s">
        <v>25</v>
      </c>
      <c r="J1" s="23" t="s">
        <v>24</v>
      </c>
      <c r="N1" s="24" t="s">
        <v>26</v>
      </c>
      <c r="O1" s="14" t="s">
        <v>25</v>
      </c>
      <c r="P1" s="23" t="s">
        <v>24</v>
      </c>
    </row>
    <row r="2" spans="1:17">
      <c r="A2" s="22" t="s">
        <v>23</v>
      </c>
      <c r="B2" s="12">
        <v>200</v>
      </c>
      <c r="C2" s="12">
        <v>1430</v>
      </c>
      <c r="D2" s="12">
        <v>2650</v>
      </c>
      <c r="G2" s="22" t="s">
        <v>22</v>
      </c>
      <c r="H2" s="12">
        <v>1848</v>
      </c>
      <c r="I2" s="17">
        <v>1720</v>
      </c>
      <c r="J2" s="12">
        <v>1954</v>
      </c>
      <c r="M2" s="22" t="s">
        <v>21</v>
      </c>
      <c r="N2" s="12">
        <v>361</v>
      </c>
      <c r="O2" s="12">
        <v>591</v>
      </c>
      <c r="P2" s="12">
        <v>361</v>
      </c>
    </row>
    <row r="3" spans="1:17">
      <c r="B3" s="12"/>
      <c r="C3" s="12">
        <v>1322</v>
      </c>
      <c r="D3" s="12"/>
      <c r="H3" s="12"/>
      <c r="I3" s="12">
        <v>1941</v>
      </c>
      <c r="J3" s="12"/>
      <c r="N3" s="12"/>
      <c r="O3" s="12">
        <v>476</v>
      </c>
      <c r="P3" s="12"/>
    </row>
    <row r="4" spans="1:17">
      <c r="B4" s="12"/>
      <c r="C4" s="12">
        <v>1606</v>
      </c>
      <c r="D4" s="12"/>
      <c r="H4" s="12"/>
      <c r="I4" s="12">
        <v>1717</v>
      </c>
      <c r="J4" s="12"/>
      <c r="N4" s="12"/>
      <c r="O4" s="12">
        <v>591</v>
      </c>
      <c r="P4" s="12"/>
    </row>
    <row r="5" spans="1:17">
      <c r="B5" s="12"/>
      <c r="C5" s="12">
        <v>1618</v>
      </c>
      <c r="D5" s="12"/>
      <c r="H5" s="12"/>
      <c r="I5" s="12">
        <v>1760</v>
      </c>
      <c r="J5" s="12"/>
      <c r="N5" s="12"/>
      <c r="O5" s="12">
        <v>476</v>
      </c>
      <c r="P5" s="12"/>
    </row>
    <row r="6" spans="1:17">
      <c r="B6" s="12"/>
      <c r="C6" s="12">
        <v>1454</v>
      </c>
      <c r="D6" s="12"/>
      <c r="H6" s="12"/>
      <c r="I6" s="12">
        <v>1770</v>
      </c>
      <c r="J6" s="12"/>
      <c r="N6" s="12"/>
      <c r="O6" s="12">
        <v>476</v>
      </c>
      <c r="P6" s="12"/>
    </row>
    <row r="7" spans="1:17">
      <c r="A7" s="13" t="s">
        <v>13</v>
      </c>
      <c r="B7" s="12"/>
      <c r="C7" s="12">
        <f>AVERAGE(C2:C6)</f>
        <v>1486</v>
      </c>
      <c r="D7" s="12"/>
      <c r="G7" s="13" t="s">
        <v>13</v>
      </c>
      <c r="H7" s="12"/>
      <c r="I7" s="12">
        <f>AVERAGE(I2:I6)</f>
        <v>1781.6</v>
      </c>
      <c r="J7" s="12"/>
      <c r="M7" s="13" t="s">
        <v>13</v>
      </c>
      <c r="N7" s="12"/>
      <c r="O7" s="12">
        <f>AVERAGE(O2:O6)</f>
        <v>522</v>
      </c>
      <c r="P7" s="12"/>
    </row>
    <row r="8" spans="1:17">
      <c r="B8" s="12"/>
      <c r="C8" s="12"/>
      <c r="D8" s="12"/>
      <c r="H8" s="12"/>
      <c r="I8" s="12"/>
      <c r="J8" s="12"/>
      <c r="N8" s="12"/>
      <c r="O8" s="12"/>
      <c r="P8" s="12"/>
    </row>
    <row r="9" spans="1:17">
      <c r="A9" s="21" t="s">
        <v>20</v>
      </c>
      <c r="B9" s="12">
        <v>1472</v>
      </c>
      <c r="C9" s="17">
        <v>1619</v>
      </c>
      <c r="D9" s="17">
        <v>2097</v>
      </c>
      <c r="E9" s="19"/>
      <c r="F9" s="19"/>
      <c r="G9" s="21" t="s">
        <v>19</v>
      </c>
      <c r="H9" s="12">
        <v>887</v>
      </c>
      <c r="I9" s="12">
        <v>1166</v>
      </c>
      <c r="J9" s="17">
        <v>965</v>
      </c>
      <c r="K9" s="20"/>
      <c r="M9" s="21" t="s">
        <v>18</v>
      </c>
      <c r="N9" s="12">
        <v>819</v>
      </c>
      <c r="O9" s="17">
        <v>960</v>
      </c>
      <c r="P9" s="17">
        <v>924</v>
      </c>
      <c r="Q9" s="20"/>
    </row>
    <row r="10" spans="1:17">
      <c r="B10" s="12"/>
      <c r="C10" s="17">
        <v>1587</v>
      </c>
      <c r="D10" s="17"/>
      <c r="E10" s="19"/>
      <c r="F10" s="19"/>
      <c r="H10" s="12"/>
      <c r="I10" s="17">
        <v>1211</v>
      </c>
      <c r="J10" s="17"/>
      <c r="K10" s="19"/>
      <c r="N10" s="12"/>
      <c r="O10" s="17">
        <v>957</v>
      </c>
      <c r="P10" s="17"/>
      <c r="Q10" s="19"/>
    </row>
    <row r="11" spans="1:17">
      <c r="B11" s="12"/>
      <c r="C11" s="17">
        <v>1615</v>
      </c>
      <c r="D11" s="17"/>
      <c r="E11" s="19"/>
      <c r="F11" s="19"/>
      <c r="H11" s="12"/>
      <c r="I11" s="12">
        <v>1233</v>
      </c>
      <c r="J11" s="17"/>
      <c r="K11" s="19"/>
      <c r="N11" s="12"/>
      <c r="O11" s="17">
        <v>994</v>
      </c>
      <c r="P11" s="17"/>
      <c r="Q11" s="19"/>
    </row>
    <row r="12" spans="1:17">
      <c r="B12" s="12"/>
      <c r="C12" s="12">
        <v>1609</v>
      </c>
      <c r="D12" s="17"/>
      <c r="E12" s="19"/>
      <c r="F12" s="19"/>
      <c r="H12" s="12"/>
      <c r="I12" s="17">
        <v>1163</v>
      </c>
      <c r="J12" s="17"/>
      <c r="K12" s="19"/>
      <c r="N12" s="12"/>
      <c r="O12" s="17">
        <v>967</v>
      </c>
      <c r="P12" s="17"/>
      <c r="Q12" s="19"/>
    </row>
    <row r="13" spans="1:17">
      <c r="B13" s="12"/>
      <c r="C13" s="17">
        <v>1617</v>
      </c>
      <c r="D13" s="12"/>
      <c r="H13" s="12"/>
      <c r="I13" s="17">
        <v>1130</v>
      </c>
      <c r="J13" s="12"/>
      <c r="N13" s="12"/>
      <c r="O13" s="17">
        <v>993</v>
      </c>
      <c r="P13" s="12"/>
    </row>
    <row r="14" spans="1:17">
      <c r="A14" s="13" t="s">
        <v>13</v>
      </c>
      <c r="B14" s="12"/>
      <c r="C14" s="12">
        <f>AVERAGE(C9:C13)</f>
        <v>1609.4</v>
      </c>
      <c r="D14" s="12"/>
      <c r="G14" s="13" t="s">
        <v>13</v>
      </c>
      <c r="H14" s="12"/>
      <c r="I14" s="12">
        <f>AVERAGE(I9:I13)</f>
        <v>1180.5999999999999</v>
      </c>
      <c r="J14" s="12"/>
      <c r="M14" s="13" t="s">
        <v>13</v>
      </c>
      <c r="N14" s="12"/>
      <c r="O14" s="12">
        <f>AVERAGE(O9:O13)</f>
        <v>974.2</v>
      </c>
      <c r="P14" s="12"/>
    </row>
    <row r="15" spans="1:17">
      <c r="B15" s="12"/>
      <c r="C15" s="12"/>
      <c r="D15" s="12"/>
      <c r="H15" s="12"/>
      <c r="I15" s="12"/>
      <c r="J15" s="12"/>
      <c r="N15" s="12"/>
      <c r="O15" s="12"/>
      <c r="P15" s="12"/>
    </row>
    <row r="16" spans="1:17">
      <c r="A16" s="18" t="s">
        <v>17</v>
      </c>
      <c r="B16" s="12">
        <v>103</v>
      </c>
      <c r="C16" s="17">
        <v>3817</v>
      </c>
      <c r="D16" s="12">
        <v>5049</v>
      </c>
      <c r="G16" s="18" t="s">
        <v>16</v>
      </c>
      <c r="H16" s="12">
        <v>1948</v>
      </c>
      <c r="I16" s="17">
        <v>2053</v>
      </c>
      <c r="J16" s="12">
        <v>1964</v>
      </c>
      <c r="N16" s="12"/>
      <c r="O16" s="17"/>
      <c r="P16" s="12"/>
    </row>
    <row r="17" spans="1:16">
      <c r="B17" s="12"/>
      <c r="C17" s="16">
        <v>3625</v>
      </c>
      <c r="D17" s="12"/>
      <c r="H17" s="12"/>
      <c r="I17" s="16">
        <v>2044</v>
      </c>
      <c r="J17" s="12"/>
      <c r="N17" s="12"/>
      <c r="O17" s="16"/>
      <c r="P17" s="12"/>
    </row>
    <row r="18" spans="1:16">
      <c r="B18" s="12"/>
      <c r="C18" s="12">
        <v>3856</v>
      </c>
      <c r="D18" s="12"/>
      <c r="H18" s="12"/>
      <c r="I18" s="12">
        <v>2057</v>
      </c>
      <c r="J18" s="12"/>
      <c r="N18" s="12"/>
      <c r="O18" s="12"/>
      <c r="P18" s="12"/>
    </row>
    <row r="19" spans="1:16">
      <c r="B19" s="12"/>
      <c r="C19" s="12">
        <v>4005</v>
      </c>
      <c r="D19" s="12"/>
      <c r="H19" s="12"/>
      <c r="I19" s="12">
        <v>2056</v>
      </c>
      <c r="J19" s="12"/>
      <c r="L19" s="15"/>
      <c r="N19" s="12"/>
      <c r="O19" s="12"/>
      <c r="P19" s="12"/>
    </row>
    <row r="20" spans="1:16">
      <c r="B20" s="12"/>
      <c r="C20" s="12">
        <v>3808</v>
      </c>
      <c r="D20" s="12"/>
      <c r="H20" s="12"/>
      <c r="I20" s="12">
        <v>2053</v>
      </c>
      <c r="J20" s="12"/>
      <c r="N20" s="12"/>
      <c r="O20" s="12"/>
      <c r="P20" s="12"/>
    </row>
    <row r="21" spans="1:16">
      <c r="A21" s="13" t="s">
        <v>13</v>
      </c>
      <c r="B21" s="12"/>
      <c r="C21" s="12">
        <f>AVERAGE(C16:C20)</f>
        <v>3822.2</v>
      </c>
      <c r="D21" s="12"/>
      <c r="G21" s="13" t="s">
        <v>13</v>
      </c>
      <c r="H21" s="12"/>
      <c r="I21" s="12">
        <f>AVERAGE(I16:I20)</f>
        <v>2052.6</v>
      </c>
      <c r="J21" s="12"/>
      <c r="N21" s="12"/>
      <c r="O21" s="12"/>
      <c r="P21" s="12"/>
    </row>
    <row r="22" spans="1:16">
      <c r="B22" s="12"/>
      <c r="C22" s="12"/>
      <c r="D22" s="12"/>
      <c r="H22" s="12"/>
      <c r="I22" s="12"/>
      <c r="J22" s="12"/>
    </row>
    <row r="23" spans="1:16">
      <c r="A23" s="14" t="s">
        <v>15</v>
      </c>
      <c r="B23" s="12">
        <v>2914</v>
      </c>
      <c r="C23" s="12">
        <v>2578</v>
      </c>
      <c r="D23" s="12">
        <v>2240</v>
      </c>
      <c r="G23" s="14" t="s">
        <v>14</v>
      </c>
      <c r="H23" s="12">
        <v>308</v>
      </c>
      <c r="I23" s="12">
        <v>1212</v>
      </c>
      <c r="J23" s="12">
        <v>260</v>
      </c>
    </row>
    <row r="24" spans="1:16">
      <c r="B24" s="12"/>
      <c r="C24" s="12">
        <v>2577</v>
      </c>
      <c r="D24" s="12"/>
      <c r="H24" s="12"/>
      <c r="I24" s="12">
        <v>1139</v>
      </c>
      <c r="J24" s="12"/>
    </row>
    <row r="25" spans="1:16">
      <c r="B25" s="12"/>
      <c r="C25" s="12">
        <v>2532</v>
      </c>
      <c r="D25" s="12"/>
      <c r="H25" s="12"/>
      <c r="I25" s="12">
        <v>1216</v>
      </c>
      <c r="J25" s="12"/>
    </row>
    <row r="26" spans="1:16">
      <c r="B26" s="12"/>
      <c r="C26" s="12">
        <v>2574</v>
      </c>
      <c r="D26" s="12"/>
      <c r="H26" s="12"/>
      <c r="I26" s="12">
        <v>1162</v>
      </c>
      <c r="J26" s="12"/>
    </row>
    <row r="27" spans="1:16">
      <c r="B27" s="12"/>
      <c r="C27" s="12">
        <v>2527</v>
      </c>
      <c r="D27" s="12"/>
      <c r="H27" s="12"/>
      <c r="I27" s="12">
        <v>1212</v>
      </c>
      <c r="J27" s="12"/>
    </row>
    <row r="28" spans="1:16">
      <c r="A28" s="13" t="s">
        <v>13</v>
      </c>
      <c r="B28" s="12"/>
      <c r="C28" s="12">
        <f>AVERAGE(C23:C27)</f>
        <v>2557.6</v>
      </c>
      <c r="D28" s="12"/>
      <c r="G28" s="13" t="s">
        <v>13</v>
      </c>
      <c r="H28" s="12"/>
      <c r="I28" s="12">
        <f>AVERAGE(I23:I27)</f>
        <v>1188.2</v>
      </c>
      <c r="J2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5A4B-62CB-43A5-A155-8306B44E27DF}">
  <dimension ref="A1:Q28"/>
  <sheetViews>
    <sheetView workbookViewId="0">
      <selection activeCell="K17" sqref="K17"/>
    </sheetView>
  </sheetViews>
  <sheetFormatPr baseColWidth="10" defaultColWidth="9.109375" defaultRowHeight="14.4"/>
  <cols>
    <col min="1" max="1" width="13.109375" style="11" customWidth="1"/>
    <col min="2" max="2" width="11.88671875" style="11" customWidth="1"/>
    <col min="3" max="3" width="15.6640625" style="11" customWidth="1"/>
    <col min="4" max="4" width="13.109375" style="11" customWidth="1"/>
    <col min="5" max="6" width="9.109375" style="11" bestFit="1" customWidth="1"/>
    <col min="7" max="7" width="13" style="11" customWidth="1"/>
    <col min="8" max="8" width="13.44140625" style="11" customWidth="1"/>
    <col min="9" max="9" width="15.5546875" style="11" customWidth="1"/>
    <col min="10" max="10" width="13.6640625" style="11" customWidth="1"/>
    <col min="11" max="11" width="9.109375" style="11" bestFit="1" customWidth="1"/>
    <col min="12" max="12" width="12.33203125" style="11" customWidth="1"/>
    <col min="13" max="13" width="12" style="11" customWidth="1"/>
    <col min="14" max="14" width="12.44140625" style="11" customWidth="1"/>
    <col min="15" max="15" width="13.33203125" style="11" customWidth="1"/>
    <col min="16" max="16" width="12.5546875" style="11" customWidth="1"/>
    <col min="17" max="16384" width="9.109375" style="11"/>
  </cols>
  <sheetData>
    <row r="1" spans="1:17">
      <c r="A1" s="11" t="s">
        <v>28</v>
      </c>
      <c r="B1" s="24" t="s">
        <v>26</v>
      </c>
      <c r="C1" s="14" t="s">
        <v>25</v>
      </c>
      <c r="D1" s="23" t="s">
        <v>24</v>
      </c>
      <c r="H1" s="24" t="s">
        <v>26</v>
      </c>
      <c r="I1" s="14" t="s">
        <v>25</v>
      </c>
      <c r="J1" s="23" t="s">
        <v>24</v>
      </c>
      <c r="N1" s="24" t="s">
        <v>26</v>
      </c>
      <c r="O1" s="14" t="s">
        <v>25</v>
      </c>
      <c r="P1" s="23" t="s">
        <v>24</v>
      </c>
    </row>
    <row r="2" spans="1:17">
      <c r="A2" s="22" t="s">
        <v>23</v>
      </c>
      <c r="B2" s="12">
        <v>400</v>
      </c>
      <c r="C2" s="12">
        <v>5052</v>
      </c>
      <c r="D2" s="12">
        <v>10300</v>
      </c>
      <c r="G2" s="22" t="s">
        <v>22</v>
      </c>
      <c r="H2" s="12">
        <v>4022</v>
      </c>
      <c r="I2" s="12">
        <v>3774</v>
      </c>
      <c r="J2" s="12">
        <v>4266</v>
      </c>
      <c r="M2" s="22" t="s">
        <v>21</v>
      </c>
      <c r="N2" s="12">
        <v>661</v>
      </c>
      <c r="O2" s="12">
        <v>876</v>
      </c>
      <c r="P2" s="12">
        <v>876</v>
      </c>
    </row>
    <row r="3" spans="1:17">
      <c r="B3" s="12"/>
      <c r="C3" s="12">
        <v>5636</v>
      </c>
      <c r="D3" s="12"/>
      <c r="H3" s="12"/>
      <c r="I3" s="12">
        <v>4164</v>
      </c>
      <c r="J3" s="12"/>
      <c r="N3" s="12"/>
      <c r="O3" s="12">
        <v>876</v>
      </c>
      <c r="P3" s="12"/>
    </row>
    <row r="4" spans="1:17">
      <c r="B4" s="12"/>
      <c r="C4" s="12">
        <v>5510</v>
      </c>
      <c r="D4" s="12"/>
      <c r="H4" s="12"/>
      <c r="I4" s="12">
        <v>3926</v>
      </c>
      <c r="J4" s="12"/>
      <c r="N4" s="12"/>
      <c r="O4" s="12">
        <v>876</v>
      </c>
      <c r="P4" s="12"/>
    </row>
    <row r="5" spans="1:17">
      <c r="B5" s="12"/>
      <c r="C5" s="12">
        <v>5242</v>
      </c>
      <c r="D5" s="12"/>
      <c r="H5" s="12"/>
      <c r="I5" s="12">
        <v>4302</v>
      </c>
      <c r="J5" s="12"/>
      <c r="N5" s="12"/>
      <c r="O5" s="12">
        <v>876</v>
      </c>
      <c r="P5" s="12"/>
    </row>
    <row r="6" spans="1:17">
      <c r="B6" s="12"/>
      <c r="C6" s="12">
        <v>4650</v>
      </c>
      <c r="D6" s="12"/>
      <c r="H6" s="12"/>
      <c r="I6" s="12">
        <v>4013</v>
      </c>
      <c r="J6" s="12"/>
      <c r="N6" s="12"/>
      <c r="O6" s="12">
        <v>876</v>
      </c>
      <c r="P6" s="12"/>
    </row>
    <row r="7" spans="1:17">
      <c r="A7" s="13" t="s">
        <v>13</v>
      </c>
      <c r="B7" s="12"/>
      <c r="C7" s="12">
        <f>AVERAGE(C2:C6)</f>
        <v>5218</v>
      </c>
      <c r="D7" s="12"/>
      <c r="G7" s="13" t="s">
        <v>13</v>
      </c>
      <c r="H7" s="12"/>
      <c r="I7" s="12">
        <f>AVERAGE(I2:I6)</f>
        <v>4035.8</v>
      </c>
      <c r="J7" s="12"/>
      <c r="M7" s="13" t="s">
        <v>13</v>
      </c>
      <c r="N7" s="12"/>
      <c r="O7" s="12">
        <f>AVERAGE(O2:O6)</f>
        <v>876</v>
      </c>
      <c r="P7" s="12"/>
    </row>
    <row r="8" spans="1:17">
      <c r="B8" s="12"/>
      <c r="C8" s="12"/>
      <c r="D8" s="12"/>
      <c r="H8" s="12"/>
      <c r="I8" s="12"/>
      <c r="J8" s="12"/>
      <c r="N8" s="12"/>
      <c r="O8" s="12"/>
      <c r="P8" s="12"/>
    </row>
    <row r="9" spans="1:17">
      <c r="A9" s="21" t="s">
        <v>20</v>
      </c>
      <c r="B9" s="12">
        <v>5447</v>
      </c>
      <c r="C9" s="17">
        <v>5765</v>
      </c>
      <c r="D9" s="17">
        <v>7947</v>
      </c>
      <c r="E9" s="19"/>
      <c r="F9" s="19"/>
      <c r="G9" s="21" t="s">
        <v>19</v>
      </c>
      <c r="H9" s="12">
        <v>1757</v>
      </c>
      <c r="I9" s="17">
        <v>2530</v>
      </c>
      <c r="J9" s="17">
        <v>2133</v>
      </c>
      <c r="K9" s="20"/>
      <c r="M9" s="21" t="s">
        <v>18</v>
      </c>
      <c r="N9" s="12">
        <v>2020</v>
      </c>
      <c r="O9" s="17">
        <v>2374</v>
      </c>
      <c r="P9" s="17">
        <v>2280</v>
      </c>
      <c r="Q9" s="20"/>
    </row>
    <row r="10" spans="1:17">
      <c r="B10" s="12"/>
      <c r="C10" s="17">
        <v>5770</v>
      </c>
      <c r="D10" s="17"/>
      <c r="E10" s="19"/>
      <c r="F10" s="19"/>
      <c r="H10" s="12"/>
      <c r="I10" s="17">
        <v>2571</v>
      </c>
      <c r="J10" s="17"/>
      <c r="K10" s="19"/>
      <c r="N10" s="12"/>
      <c r="O10" s="17">
        <v>2456</v>
      </c>
      <c r="P10" s="17"/>
      <c r="Q10" s="19"/>
    </row>
    <row r="11" spans="1:17">
      <c r="B11" s="12"/>
      <c r="C11" s="17">
        <v>5761</v>
      </c>
      <c r="D11" s="17"/>
      <c r="E11" s="19"/>
      <c r="F11" s="19"/>
      <c r="H11" s="12"/>
      <c r="I11" s="17">
        <v>2593</v>
      </c>
      <c r="J11" s="17"/>
      <c r="K11" s="19"/>
      <c r="N11" s="12"/>
      <c r="O11" s="17">
        <v>2467</v>
      </c>
      <c r="P11" s="17"/>
      <c r="Q11" s="19"/>
    </row>
    <row r="12" spans="1:17">
      <c r="B12" s="12"/>
      <c r="C12" s="17">
        <v>5720</v>
      </c>
      <c r="D12" s="17"/>
      <c r="E12" s="19"/>
      <c r="F12" s="19"/>
      <c r="H12" s="12"/>
      <c r="I12" s="17">
        <v>2521</v>
      </c>
      <c r="J12" s="17"/>
      <c r="K12" s="19"/>
      <c r="N12" s="12"/>
      <c r="O12" s="17">
        <v>2433</v>
      </c>
      <c r="P12" s="17"/>
      <c r="Q12" s="19"/>
    </row>
    <row r="13" spans="1:17">
      <c r="B13" s="12"/>
      <c r="C13" s="17">
        <v>5784</v>
      </c>
      <c r="D13" s="12"/>
      <c r="H13" s="12"/>
      <c r="I13" s="17">
        <v>2486</v>
      </c>
      <c r="J13" s="12"/>
      <c r="N13" s="12"/>
      <c r="O13" s="17">
        <v>2415</v>
      </c>
      <c r="P13" s="12"/>
    </row>
    <row r="14" spans="1:17">
      <c r="A14" s="13" t="s">
        <v>13</v>
      </c>
      <c r="B14" s="12"/>
      <c r="C14" s="12">
        <f>AVERAGE(C9:C13)</f>
        <v>5760</v>
      </c>
      <c r="D14" s="12"/>
      <c r="G14" s="13" t="s">
        <v>13</v>
      </c>
      <c r="H14" s="12"/>
      <c r="I14" s="12">
        <f>AVERAGE(I9:I13)</f>
        <v>2540.1999999999998</v>
      </c>
      <c r="J14" s="12"/>
      <c r="M14" s="13" t="s">
        <v>13</v>
      </c>
      <c r="N14" s="12"/>
      <c r="O14" s="12">
        <v>5218</v>
      </c>
      <c r="P14" s="12"/>
    </row>
    <row r="15" spans="1:17">
      <c r="B15" s="12"/>
      <c r="C15" s="12"/>
      <c r="D15" s="12"/>
      <c r="H15" s="12"/>
      <c r="I15" s="12"/>
      <c r="J15" s="12"/>
      <c r="N15" s="12"/>
      <c r="O15" s="12"/>
      <c r="P15" s="12"/>
    </row>
    <row r="16" spans="1:17">
      <c r="A16" s="18" t="s">
        <v>17</v>
      </c>
      <c r="B16" s="12">
        <v>203</v>
      </c>
      <c r="C16" s="17">
        <v>14846</v>
      </c>
      <c r="D16" s="12">
        <v>20099</v>
      </c>
      <c r="G16" s="18" t="s">
        <v>16</v>
      </c>
      <c r="H16" s="12">
        <v>4431</v>
      </c>
      <c r="I16" s="17">
        <v>4613</v>
      </c>
      <c r="J16" s="12">
        <v>4391</v>
      </c>
      <c r="N16" s="12"/>
      <c r="O16" s="17"/>
      <c r="P16" s="12"/>
    </row>
    <row r="17" spans="1:16">
      <c r="B17" s="12"/>
      <c r="C17" s="16">
        <v>15150</v>
      </c>
      <c r="D17" s="12"/>
      <c r="H17" s="12"/>
      <c r="I17" s="16">
        <v>4625</v>
      </c>
      <c r="J17" s="12"/>
      <c r="N17" s="12"/>
      <c r="O17" s="16"/>
      <c r="P17" s="12"/>
    </row>
    <row r="18" spans="1:16">
      <c r="B18" s="12"/>
      <c r="C18" s="12">
        <v>15232</v>
      </c>
      <c r="D18" s="12"/>
      <c r="H18" s="12"/>
      <c r="I18" s="12">
        <v>4625</v>
      </c>
      <c r="J18" s="12"/>
      <c r="N18" s="12"/>
      <c r="O18" s="12"/>
      <c r="P18" s="12"/>
    </row>
    <row r="19" spans="1:16">
      <c r="B19" s="12"/>
      <c r="C19" s="12">
        <v>14924</v>
      </c>
      <c r="D19" s="12"/>
      <c r="H19" s="12"/>
      <c r="I19" s="12">
        <v>4614</v>
      </c>
      <c r="J19" s="12"/>
      <c r="L19" s="15"/>
      <c r="N19" s="12"/>
      <c r="O19" s="12"/>
      <c r="P19" s="12"/>
    </row>
    <row r="20" spans="1:16">
      <c r="B20" s="12"/>
      <c r="C20" s="12">
        <v>14309</v>
      </c>
      <c r="D20" s="12"/>
      <c r="H20" s="12"/>
      <c r="I20" s="12">
        <v>4617</v>
      </c>
      <c r="J20" s="12"/>
      <c r="N20" s="12"/>
      <c r="O20" s="12"/>
      <c r="P20" s="12"/>
    </row>
    <row r="21" spans="1:16">
      <c r="A21" s="13" t="s">
        <v>13</v>
      </c>
      <c r="B21" s="12"/>
      <c r="C21" s="12">
        <f>AVERAGE(C16:C20)</f>
        <v>14892.2</v>
      </c>
      <c r="D21" s="12"/>
      <c r="G21" s="13" t="s">
        <v>13</v>
      </c>
      <c r="H21" s="12"/>
      <c r="I21" s="12">
        <f>AVERAGE(I16:I20)</f>
        <v>4618.8</v>
      </c>
      <c r="J21" s="12"/>
      <c r="N21" s="12"/>
      <c r="O21" s="12"/>
      <c r="P21" s="12"/>
    </row>
    <row r="22" spans="1:16">
      <c r="B22" s="12"/>
      <c r="C22" s="12"/>
      <c r="D22" s="12"/>
      <c r="H22" s="12"/>
      <c r="I22" s="12"/>
      <c r="J22" s="12"/>
    </row>
    <row r="23" spans="1:16">
      <c r="A23" s="14" t="s">
        <v>15</v>
      </c>
      <c r="B23" s="12">
        <v>6867</v>
      </c>
      <c r="C23" s="12">
        <v>6350</v>
      </c>
      <c r="D23" s="12">
        <v>5517</v>
      </c>
      <c r="G23" s="14" t="s">
        <v>14</v>
      </c>
      <c r="H23" s="12">
        <v>608</v>
      </c>
      <c r="I23" s="12">
        <v>1403</v>
      </c>
      <c r="J23" s="12">
        <v>510</v>
      </c>
    </row>
    <row r="24" spans="1:16">
      <c r="B24" s="12"/>
      <c r="C24" s="12">
        <v>6131</v>
      </c>
      <c r="D24" s="12"/>
      <c r="H24" s="12"/>
      <c r="I24" s="12">
        <v>1408</v>
      </c>
      <c r="J24" s="12"/>
    </row>
    <row r="25" spans="1:16">
      <c r="B25" s="12"/>
      <c r="C25" s="12">
        <v>6188</v>
      </c>
      <c r="D25" s="12"/>
      <c r="H25" s="12"/>
      <c r="I25" s="12">
        <v>1395</v>
      </c>
      <c r="J25" s="12"/>
    </row>
    <row r="26" spans="1:16">
      <c r="B26" s="12"/>
      <c r="C26" s="12">
        <v>6217</v>
      </c>
      <c r="D26" s="12"/>
      <c r="H26" s="12"/>
      <c r="I26" s="12">
        <v>1409</v>
      </c>
      <c r="J26" s="12"/>
    </row>
    <row r="27" spans="1:16">
      <c r="B27" s="12"/>
      <c r="C27" s="12">
        <v>6290</v>
      </c>
      <c r="D27" s="12"/>
      <c r="H27" s="12"/>
      <c r="I27" s="12">
        <v>1411</v>
      </c>
      <c r="J27" s="12"/>
    </row>
    <row r="28" spans="1:16">
      <c r="A28" s="13" t="s">
        <v>13</v>
      </c>
      <c r="B28" s="12"/>
      <c r="C28" s="12">
        <f>AVERAGE(C23:C27)</f>
        <v>6235.2</v>
      </c>
      <c r="D28" s="12"/>
      <c r="G28" s="13" t="s">
        <v>13</v>
      </c>
      <c r="H28" s="12"/>
      <c r="I28" s="12">
        <f>AVERAGE(I23:I27)</f>
        <v>1405.2</v>
      </c>
      <c r="J2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4CD2-68A6-4DB3-9B17-D7051CC33B17}">
  <dimension ref="A1:Q28"/>
  <sheetViews>
    <sheetView workbookViewId="0">
      <selection activeCell="K17" sqref="K17"/>
    </sheetView>
  </sheetViews>
  <sheetFormatPr baseColWidth="10" defaultColWidth="9.109375" defaultRowHeight="14.4"/>
  <cols>
    <col min="1" max="1" width="11.6640625" style="11" customWidth="1"/>
    <col min="2" max="2" width="14" style="11" customWidth="1"/>
    <col min="3" max="3" width="15.109375" style="11" customWidth="1"/>
    <col min="4" max="4" width="13.6640625" style="11" customWidth="1"/>
    <col min="5" max="6" width="9.109375" style="11" bestFit="1" customWidth="1"/>
    <col min="7" max="7" width="12.5546875" style="11" customWidth="1"/>
    <col min="8" max="8" width="13.6640625" style="11" customWidth="1"/>
    <col min="9" max="9" width="16" style="11" customWidth="1"/>
    <col min="10" max="10" width="13" style="11" customWidth="1"/>
    <col min="11" max="11" width="9.109375" style="11" bestFit="1" customWidth="1"/>
    <col min="12" max="12" width="12.33203125" style="11" customWidth="1"/>
    <col min="13" max="13" width="12.88671875" style="11" customWidth="1"/>
    <col min="14" max="14" width="13.109375" style="11" customWidth="1"/>
    <col min="15" max="15" width="14.5546875" style="11" customWidth="1"/>
    <col min="16" max="16" width="12.88671875" style="11" customWidth="1"/>
    <col min="17" max="16384" width="9.109375" style="11"/>
  </cols>
  <sheetData>
    <row r="1" spans="1:17">
      <c r="A1" s="11" t="s">
        <v>29</v>
      </c>
      <c r="B1" s="24" t="s">
        <v>26</v>
      </c>
      <c r="C1" s="14" t="s">
        <v>25</v>
      </c>
      <c r="D1" s="23" t="s">
        <v>24</v>
      </c>
      <c r="H1" s="24" t="s">
        <v>26</v>
      </c>
      <c r="I1" s="14" t="s">
        <v>25</v>
      </c>
      <c r="J1" s="23" t="s">
        <v>24</v>
      </c>
      <c r="N1" s="24" t="s">
        <v>26</v>
      </c>
      <c r="O1" s="14" t="s">
        <v>25</v>
      </c>
      <c r="P1" s="23" t="s">
        <v>24</v>
      </c>
    </row>
    <row r="2" spans="1:17">
      <c r="A2" s="22" t="s">
        <v>23</v>
      </c>
      <c r="B2" s="12">
        <v>2000</v>
      </c>
      <c r="C2" s="12">
        <v>121546</v>
      </c>
      <c r="D2" s="12">
        <v>251500</v>
      </c>
      <c r="G2" s="22" t="s">
        <v>22</v>
      </c>
      <c r="H2" s="12">
        <v>23402</v>
      </c>
      <c r="I2" s="12">
        <v>22926</v>
      </c>
      <c r="J2" s="12">
        <v>25761</v>
      </c>
      <c r="M2" s="22" t="s">
        <v>21</v>
      </c>
      <c r="N2" s="12">
        <v>4076</v>
      </c>
      <c r="O2" s="12">
        <v>4076</v>
      </c>
      <c r="P2" s="12">
        <v>4076</v>
      </c>
    </row>
    <row r="3" spans="1:17">
      <c r="B3" s="12"/>
      <c r="C3" s="12">
        <v>129040</v>
      </c>
      <c r="D3" s="12"/>
      <c r="H3" s="12"/>
      <c r="I3" s="12">
        <v>22334</v>
      </c>
      <c r="J3" s="12"/>
      <c r="N3" s="12"/>
      <c r="O3" s="12">
        <v>4076</v>
      </c>
      <c r="P3" s="12"/>
    </row>
    <row r="4" spans="1:17">
      <c r="B4" s="12"/>
      <c r="C4" s="12">
        <v>124930</v>
      </c>
      <c r="D4" s="12"/>
      <c r="H4" s="12"/>
      <c r="I4" s="12">
        <v>23382</v>
      </c>
      <c r="J4" s="12"/>
      <c r="N4" s="12"/>
      <c r="O4" s="12">
        <v>5091</v>
      </c>
      <c r="P4" s="12"/>
    </row>
    <row r="5" spans="1:17">
      <c r="B5" s="12"/>
      <c r="C5" s="12">
        <v>132588</v>
      </c>
      <c r="D5" s="12"/>
      <c r="H5" s="12"/>
      <c r="I5" s="12">
        <v>23085</v>
      </c>
      <c r="J5" s="12"/>
      <c r="N5" s="12"/>
      <c r="O5" s="12">
        <v>4076</v>
      </c>
      <c r="P5" s="12"/>
    </row>
    <row r="6" spans="1:17">
      <c r="B6" s="12"/>
      <c r="C6" s="12">
        <v>130336</v>
      </c>
      <c r="D6" s="12"/>
      <c r="H6" s="12"/>
      <c r="I6" s="12">
        <v>23719</v>
      </c>
      <c r="J6" s="12"/>
      <c r="N6" s="12"/>
      <c r="O6" s="12">
        <v>4076</v>
      </c>
      <c r="P6" s="12"/>
    </row>
    <row r="7" spans="1:17">
      <c r="A7" s="13" t="s">
        <v>13</v>
      </c>
      <c r="B7" s="12"/>
      <c r="C7" s="12">
        <f>AVERAGE(C2:C6)</f>
        <v>127688</v>
      </c>
      <c r="D7" s="12"/>
      <c r="G7" s="13" t="s">
        <v>13</v>
      </c>
      <c r="H7" s="12"/>
      <c r="I7" s="12">
        <f>AVERAGE(I2:I6)</f>
        <v>23089.200000000001</v>
      </c>
      <c r="J7" s="12"/>
      <c r="M7" s="13" t="s">
        <v>13</v>
      </c>
      <c r="N7" s="12"/>
      <c r="O7" s="12">
        <f>AVERAGE(O2:O6)</f>
        <v>4279</v>
      </c>
      <c r="P7" s="12"/>
    </row>
    <row r="8" spans="1:17">
      <c r="B8" s="12"/>
      <c r="C8" s="12"/>
      <c r="D8" s="12"/>
      <c r="H8" s="12"/>
      <c r="I8" s="12"/>
      <c r="J8" s="12"/>
      <c r="N8" s="12"/>
      <c r="O8" s="12"/>
      <c r="P8" s="12"/>
    </row>
    <row r="9" spans="1:17">
      <c r="A9" s="21" t="s">
        <v>20</v>
      </c>
      <c r="B9" s="12">
        <v>127247</v>
      </c>
      <c r="C9" s="17">
        <v>129606</v>
      </c>
      <c r="D9" s="17">
        <v>189747</v>
      </c>
      <c r="E9" s="19"/>
      <c r="F9" s="19"/>
      <c r="G9" s="21" t="s">
        <v>19</v>
      </c>
      <c r="H9" s="12">
        <v>11358</v>
      </c>
      <c r="I9" s="17">
        <v>16122</v>
      </c>
      <c r="J9" s="17">
        <v>12058</v>
      </c>
      <c r="K9" s="20"/>
      <c r="M9" s="21" t="s">
        <v>18</v>
      </c>
      <c r="N9" s="12">
        <v>14034</v>
      </c>
      <c r="O9" s="17">
        <v>16912</v>
      </c>
      <c r="P9" s="17">
        <v>16134</v>
      </c>
      <c r="Q9" s="20"/>
    </row>
    <row r="10" spans="1:17">
      <c r="B10" s="12"/>
      <c r="C10" s="17">
        <v>129484</v>
      </c>
      <c r="D10" s="17"/>
      <c r="E10" s="19"/>
      <c r="F10" s="19"/>
      <c r="H10" s="12"/>
      <c r="I10" s="17">
        <v>16496</v>
      </c>
      <c r="J10" s="17"/>
      <c r="K10" s="19"/>
      <c r="N10" s="12"/>
      <c r="O10" s="17">
        <v>17139</v>
      </c>
      <c r="P10" s="17"/>
      <c r="Q10" s="19"/>
    </row>
    <row r="11" spans="1:17">
      <c r="B11" s="12"/>
      <c r="C11" s="17">
        <v>129458</v>
      </c>
      <c r="D11" s="17"/>
      <c r="E11" s="19"/>
      <c r="F11" s="19"/>
      <c r="H11" s="12"/>
      <c r="I11" s="17">
        <v>16104</v>
      </c>
      <c r="J11" s="17"/>
      <c r="K11" s="19"/>
      <c r="N11" s="12"/>
      <c r="O11" s="17">
        <v>16739</v>
      </c>
      <c r="P11" s="17"/>
      <c r="Q11" s="19"/>
    </row>
    <row r="12" spans="1:17">
      <c r="B12" s="12"/>
      <c r="C12" s="17">
        <v>129611</v>
      </c>
      <c r="D12" s="17"/>
      <c r="E12" s="19"/>
      <c r="F12" s="19"/>
      <c r="H12" s="12"/>
      <c r="I12" s="17">
        <v>16713</v>
      </c>
      <c r="J12" s="17"/>
      <c r="K12" s="19"/>
      <c r="N12" s="12"/>
      <c r="O12" s="17">
        <v>16996</v>
      </c>
      <c r="P12" s="17"/>
      <c r="Q12" s="19"/>
    </row>
    <row r="13" spans="1:17">
      <c r="B13" s="12"/>
      <c r="C13" s="17">
        <v>129521</v>
      </c>
      <c r="D13" s="12"/>
      <c r="H13" s="12"/>
      <c r="I13" s="17">
        <v>15733</v>
      </c>
      <c r="J13" s="12"/>
      <c r="N13" s="12"/>
      <c r="O13" s="17">
        <v>16881</v>
      </c>
      <c r="P13" s="12"/>
    </row>
    <row r="14" spans="1:17">
      <c r="A14" s="13" t="s">
        <v>13</v>
      </c>
      <c r="B14" s="12"/>
      <c r="C14" s="12">
        <f>AVERAGE(C9:C13)</f>
        <v>129536</v>
      </c>
      <c r="D14" s="12"/>
      <c r="G14" s="13" t="s">
        <v>13</v>
      </c>
      <c r="H14" s="12"/>
      <c r="I14" s="12">
        <f>AVERAGE(I9:I13)</f>
        <v>16233.6</v>
      </c>
      <c r="J14" s="12"/>
      <c r="M14" s="13" t="s">
        <v>13</v>
      </c>
      <c r="N14" s="12"/>
      <c r="O14" s="12">
        <f>AVERAGE(O9:O13)</f>
        <v>16933.400000000001</v>
      </c>
      <c r="P14" s="12"/>
    </row>
    <row r="15" spans="1:17">
      <c r="B15" s="12"/>
      <c r="C15" s="12"/>
      <c r="D15" s="12"/>
      <c r="H15" s="12"/>
      <c r="I15" s="12"/>
      <c r="J15" s="12"/>
      <c r="N15" s="12"/>
      <c r="O15" s="12"/>
      <c r="P15" s="12"/>
    </row>
    <row r="16" spans="1:17">
      <c r="A16" s="18" t="s">
        <v>17</v>
      </c>
      <c r="B16" s="12">
        <v>1003</v>
      </c>
      <c r="C16" s="17">
        <v>370513</v>
      </c>
      <c r="D16" s="12">
        <v>500499</v>
      </c>
      <c r="G16" s="18" t="s">
        <v>16</v>
      </c>
      <c r="H16" s="12">
        <v>27211</v>
      </c>
      <c r="I16" s="17">
        <v>28794</v>
      </c>
      <c r="J16" s="12">
        <v>27155</v>
      </c>
      <c r="N16" s="12"/>
      <c r="O16" s="17"/>
      <c r="P16" s="12"/>
    </row>
    <row r="17" spans="1:16">
      <c r="B17" s="12"/>
      <c r="C17" s="16">
        <v>376887</v>
      </c>
      <c r="D17" s="12"/>
      <c r="H17" s="12"/>
      <c r="I17" s="16">
        <v>28779</v>
      </c>
      <c r="J17" s="12"/>
      <c r="N17" s="12"/>
      <c r="O17" s="16"/>
      <c r="P17" s="12"/>
    </row>
    <row r="18" spans="1:16">
      <c r="B18" s="12"/>
      <c r="C18" s="12">
        <v>372972</v>
      </c>
      <c r="D18" s="12"/>
      <c r="H18" s="12"/>
      <c r="I18" s="12">
        <v>28822</v>
      </c>
      <c r="J18" s="12"/>
      <c r="N18" s="12"/>
      <c r="O18" s="12"/>
      <c r="P18" s="12"/>
    </row>
    <row r="19" spans="1:16">
      <c r="B19" s="12"/>
      <c r="C19" s="12">
        <v>381366</v>
      </c>
      <c r="D19" s="12"/>
      <c r="H19" s="12"/>
      <c r="I19" s="12">
        <v>28773</v>
      </c>
      <c r="J19" s="12"/>
      <c r="L19" s="15"/>
      <c r="N19" s="12"/>
      <c r="O19" s="12"/>
      <c r="P19" s="12"/>
    </row>
    <row r="20" spans="1:16">
      <c r="B20" s="12"/>
      <c r="C20" s="12">
        <v>379335</v>
      </c>
      <c r="D20" s="12"/>
      <c r="H20" s="12"/>
      <c r="I20" s="12">
        <v>15733</v>
      </c>
      <c r="J20" s="12"/>
      <c r="N20" s="12"/>
      <c r="O20" s="12"/>
      <c r="P20" s="12"/>
    </row>
    <row r="21" spans="1:16">
      <c r="A21" s="13" t="s">
        <v>13</v>
      </c>
      <c r="B21" s="12"/>
      <c r="C21" s="12">
        <f>AVERAGE(C16:C20)</f>
        <v>376214.6</v>
      </c>
      <c r="D21" s="12"/>
      <c r="G21" s="13" t="s">
        <v>13</v>
      </c>
      <c r="H21" s="12"/>
      <c r="I21" s="12">
        <f>AVERAGE(I16:I20)</f>
        <v>26180.2</v>
      </c>
      <c r="J21" s="12"/>
      <c r="N21" s="12"/>
      <c r="O21" s="12"/>
      <c r="P21" s="12"/>
    </row>
    <row r="22" spans="1:16">
      <c r="B22" s="12"/>
      <c r="C22" s="12"/>
      <c r="D22" s="12"/>
      <c r="H22" s="12"/>
      <c r="I22" s="12"/>
      <c r="J22" s="12"/>
    </row>
    <row r="23" spans="1:16">
      <c r="A23" s="14" t="s">
        <v>15</v>
      </c>
      <c r="B23" s="12">
        <v>46410</v>
      </c>
      <c r="C23" s="12">
        <v>42907</v>
      </c>
      <c r="D23" s="12">
        <v>39080</v>
      </c>
      <c r="G23" s="14" t="s">
        <v>14</v>
      </c>
      <c r="H23" s="12">
        <v>3008</v>
      </c>
      <c r="I23" s="12">
        <v>3011</v>
      </c>
      <c r="J23" s="12">
        <v>2510</v>
      </c>
    </row>
    <row r="24" spans="1:16">
      <c r="B24" s="12"/>
      <c r="C24" s="12">
        <v>43060</v>
      </c>
      <c r="D24" s="12"/>
      <c r="H24" s="12"/>
      <c r="I24" s="12">
        <v>3013</v>
      </c>
      <c r="J24" s="12"/>
    </row>
    <row r="25" spans="1:16">
      <c r="B25" s="12"/>
      <c r="C25" s="12">
        <v>42852</v>
      </c>
      <c r="D25" s="12"/>
      <c r="H25" s="12"/>
      <c r="I25" s="12">
        <v>3012</v>
      </c>
      <c r="J25" s="12"/>
    </row>
    <row r="26" spans="1:16">
      <c r="B26" s="12"/>
      <c r="C26" s="12">
        <v>42678</v>
      </c>
      <c r="D26" s="12"/>
      <c r="H26" s="12"/>
      <c r="I26" s="12">
        <v>3015</v>
      </c>
      <c r="J26" s="12"/>
    </row>
    <row r="27" spans="1:16">
      <c r="B27" s="12"/>
      <c r="C27" s="12">
        <v>42959</v>
      </c>
      <c r="D27" s="12"/>
      <c r="H27" s="12"/>
      <c r="I27" s="12">
        <v>3013</v>
      </c>
      <c r="J27" s="12"/>
    </row>
    <row r="28" spans="1:16">
      <c r="A28" s="13" t="s">
        <v>13</v>
      </c>
      <c r="B28" s="12"/>
      <c r="C28" s="12">
        <f>AVERAGE(C23:C27)</f>
        <v>42891.199999999997</v>
      </c>
      <c r="D28" s="12"/>
      <c r="G28" s="13" t="s">
        <v>13</v>
      </c>
      <c r="H28" s="12"/>
      <c r="I28" s="12">
        <f>AVERAGE(I23:I27)</f>
        <v>3012.8</v>
      </c>
      <c r="J28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1899-C5DD-4C5A-A2D3-8D8298AE0624}">
  <dimension ref="A1:Q28"/>
  <sheetViews>
    <sheetView workbookViewId="0">
      <selection activeCell="K17" sqref="K17"/>
    </sheetView>
  </sheetViews>
  <sheetFormatPr baseColWidth="10" defaultColWidth="9.109375" defaultRowHeight="14.4"/>
  <cols>
    <col min="1" max="1" width="13.44140625" style="11" customWidth="1"/>
    <col min="2" max="2" width="12.109375" style="11" customWidth="1"/>
    <col min="3" max="3" width="15.5546875" style="11" customWidth="1"/>
    <col min="4" max="4" width="12.6640625" style="11" customWidth="1"/>
    <col min="5" max="6" width="9.109375" style="11" bestFit="1" customWidth="1"/>
    <col min="7" max="7" width="12.6640625" style="11" customWidth="1"/>
    <col min="8" max="8" width="11.44140625" style="11" customWidth="1"/>
    <col min="9" max="9" width="14.88671875" style="11" customWidth="1"/>
    <col min="10" max="10" width="11.5546875" style="11" customWidth="1"/>
    <col min="11" max="11" width="9.109375" style="11" bestFit="1" customWidth="1"/>
    <col min="12" max="12" width="12.33203125" style="11" customWidth="1"/>
    <col min="13" max="13" width="12.6640625" style="11" customWidth="1"/>
    <col min="14" max="14" width="12.88671875" style="11" customWidth="1"/>
    <col min="15" max="15" width="15.33203125" style="11" customWidth="1"/>
    <col min="16" max="16" width="11" style="11" customWidth="1"/>
    <col min="17" max="16384" width="9.109375" style="11"/>
  </cols>
  <sheetData>
    <row r="1" spans="1:17">
      <c r="A1" s="11" t="s">
        <v>30</v>
      </c>
      <c r="B1" s="24" t="s">
        <v>26</v>
      </c>
      <c r="C1" s="14" t="s">
        <v>25</v>
      </c>
      <c r="D1" s="23" t="s">
        <v>24</v>
      </c>
      <c r="H1" s="24" t="s">
        <v>26</v>
      </c>
      <c r="I1" s="14" t="s">
        <v>25</v>
      </c>
      <c r="J1" s="23" t="s">
        <v>24</v>
      </c>
      <c r="N1" s="24" t="s">
        <v>26</v>
      </c>
      <c r="O1" s="14" t="s">
        <v>25</v>
      </c>
      <c r="P1" s="23" t="s">
        <v>24</v>
      </c>
    </row>
    <row r="2" spans="1:17">
      <c r="A2" s="22" t="s">
        <v>23</v>
      </c>
      <c r="B2" s="12">
        <v>3200</v>
      </c>
      <c r="C2" s="12">
        <v>320880</v>
      </c>
      <c r="D2" s="12">
        <v>642400</v>
      </c>
      <c r="G2" s="22" t="s">
        <v>22</v>
      </c>
      <c r="H2" s="12">
        <v>39894</v>
      </c>
      <c r="I2" s="12">
        <v>36775</v>
      </c>
      <c r="J2" s="12">
        <v>45353</v>
      </c>
      <c r="M2" s="22" t="s">
        <v>21</v>
      </c>
      <c r="N2" s="12">
        <v>6476</v>
      </c>
      <c r="O2" s="12">
        <v>8091</v>
      </c>
      <c r="P2" s="12">
        <v>6476</v>
      </c>
    </row>
    <row r="3" spans="1:17">
      <c r="B3" s="12"/>
      <c r="C3" s="12">
        <v>326998</v>
      </c>
      <c r="D3" s="12"/>
      <c r="H3" s="12"/>
      <c r="I3" s="12">
        <v>40350</v>
      </c>
      <c r="J3" s="12"/>
      <c r="N3" s="12"/>
      <c r="O3" s="12">
        <v>6476</v>
      </c>
      <c r="P3" s="12"/>
    </row>
    <row r="4" spans="1:17">
      <c r="B4" s="12"/>
      <c r="C4" s="12">
        <v>320218</v>
      </c>
      <c r="D4" s="12"/>
      <c r="H4" s="12"/>
      <c r="I4" s="12">
        <v>36976</v>
      </c>
      <c r="J4" s="12"/>
      <c r="N4" s="12"/>
      <c r="O4" s="12">
        <v>6476</v>
      </c>
      <c r="P4" s="12"/>
    </row>
    <row r="5" spans="1:17">
      <c r="B5" s="12"/>
      <c r="C5" s="12">
        <v>318982</v>
      </c>
      <c r="D5" s="12"/>
      <c r="H5" s="12"/>
      <c r="I5" s="12">
        <v>38602</v>
      </c>
      <c r="J5" s="12"/>
      <c r="N5" s="12"/>
      <c r="O5" s="12">
        <v>8091</v>
      </c>
      <c r="P5" s="12"/>
    </row>
    <row r="6" spans="1:17">
      <c r="B6" s="12"/>
      <c r="C6" s="12">
        <v>317918</v>
      </c>
      <c r="D6" s="12"/>
      <c r="H6" s="12"/>
      <c r="I6" s="12">
        <v>36862</v>
      </c>
      <c r="J6" s="12"/>
      <c r="N6" s="12"/>
      <c r="O6" s="12">
        <v>8091</v>
      </c>
      <c r="P6" s="12"/>
    </row>
    <row r="7" spans="1:17">
      <c r="A7" s="13" t="s">
        <v>13</v>
      </c>
      <c r="B7" s="12"/>
      <c r="C7" s="12">
        <f>AVERAGE(C2:C6)</f>
        <v>320999.2</v>
      </c>
      <c r="D7" s="12"/>
      <c r="G7" s="13" t="s">
        <v>13</v>
      </c>
      <c r="H7" s="12"/>
      <c r="I7" s="12">
        <f>AVERAGE(I2:I6)</f>
        <v>37913</v>
      </c>
      <c r="J7" s="12"/>
      <c r="M7" s="13" t="s">
        <v>13</v>
      </c>
      <c r="N7" s="12"/>
      <c r="O7" s="12">
        <f>AVERAGE(O2:O6)</f>
        <v>7445</v>
      </c>
      <c r="P7" s="12"/>
    </row>
    <row r="8" spans="1:17">
      <c r="B8" s="12"/>
      <c r="C8" s="12"/>
      <c r="D8" s="12"/>
      <c r="H8" s="12"/>
      <c r="I8" s="12"/>
      <c r="J8" s="12"/>
      <c r="N8" s="12"/>
      <c r="O8" s="12"/>
      <c r="P8" s="12"/>
    </row>
    <row r="9" spans="1:17">
      <c r="A9" s="21" t="s">
        <v>20</v>
      </c>
      <c r="B9" s="12">
        <v>323597</v>
      </c>
      <c r="C9" s="17">
        <v>327495</v>
      </c>
      <c r="D9" s="17">
        <v>483597</v>
      </c>
      <c r="E9" s="19"/>
      <c r="F9" s="19"/>
      <c r="G9" s="21" t="s">
        <v>19</v>
      </c>
      <c r="H9" s="12">
        <v>18458</v>
      </c>
      <c r="I9" s="17">
        <v>27419</v>
      </c>
      <c r="J9" s="17">
        <v>20522</v>
      </c>
      <c r="K9" s="20"/>
      <c r="M9" s="21" t="s">
        <v>18</v>
      </c>
      <c r="N9" s="12">
        <v>25623</v>
      </c>
      <c r="O9" s="17">
        <v>32179</v>
      </c>
      <c r="P9" s="17">
        <v>28903</v>
      </c>
      <c r="Q9" s="20"/>
    </row>
    <row r="10" spans="1:17">
      <c r="B10" s="12"/>
      <c r="C10" s="17">
        <v>327630</v>
      </c>
      <c r="D10" s="17"/>
      <c r="E10" s="19"/>
      <c r="F10" s="19"/>
      <c r="H10" s="12"/>
      <c r="I10" s="17">
        <v>27502</v>
      </c>
      <c r="J10" s="17"/>
      <c r="K10" s="19"/>
      <c r="N10" s="12"/>
      <c r="O10" s="17">
        <v>32459</v>
      </c>
      <c r="P10" s="17"/>
      <c r="Q10" s="19"/>
    </row>
    <row r="11" spans="1:17">
      <c r="B11" s="12"/>
      <c r="C11" s="17">
        <v>327696</v>
      </c>
      <c r="D11" s="17"/>
      <c r="E11" s="19"/>
      <c r="F11" s="19"/>
      <c r="H11" s="12"/>
      <c r="I11" s="17">
        <v>27460</v>
      </c>
      <c r="J11" s="17"/>
      <c r="K11" s="19"/>
      <c r="N11" s="12"/>
      <c r="O11" s="17">
        <v>31896</v>
      </c>
      <c r="P11" s="17"/>
      <c r="Q11" s="19"/>
    </row>
    <row r="12" spans="1:17">
      <c r="B12" s="12"/>
      <c r="C12" s="17">
        <v>327599</v>
      </c>
      <c r="D12" s="17"/>
      <c r="E12" s="19"/>
      <c r="F12" s="19"/>
      <c r="H12" s="12"/>
      <c r="I12" s="17">
        <v>27705</v>
      </c>
      <c r="J12" s="17"/>
      <c r="K12" s="19"/>
      <c r="N12" s="12"/>
      <c r="O12" s="17">
        <v>32164</v>
      </c>
      <c r="P12" s="17"/>
      <c r="Q12" s="19"/>
    </row>
    <row r="13" spans="1:17">
      <c r="B13" s="12"/>
      <c r="C13" s="17">
        <v>327691</v>
      </c>
      <c r="D13" s="12"/>
      <c r="H13" s="12"/>
      <c r="I13" s="17">
        <v>27964</v>
      </c>
      <c r="J13" s="12"/>
      <c r="N13" s="12"/>
      <c r="O13" s="17">
        <v>32178</v>
      </c>
      <c r="P13" s="12"/>
    </row>
    <row r="14" spans="1:17">
      <c r="A14" s="13" t="s">
        <v>13</v>
      </c>
      <c r="B14" s="12"/>
      <c r="C14" s="12">
        <f>AVERAGE(C9:C13)</f>
        <v>327622.2</v>
      </c>
      <c r="D14" s="12"/>
      <c r="G14" s="13" t="s">
        <v>13</v>
      </c>
      <c r="H14" s="12"/>
      <c r="I14" s="12">
        <f>AVERAGE(I9:I13)</f>
        <v>27610</v>
      </c>
      <c r="J14" s="12"/>
      <c r="M14" s="13" t="s">
        <v>13</v>
      </c>
      <c r="N14" s="12"/>
      <c r="O14" s="12">
        <f>AVERAGE(O9:O13)</f>
        <v>32175.200000000001</v>
      </c>
      <c r="P14" s="12"/>
    </row>
    <row r="15" spans="1:17">
      <c r="B15" s="12"/>
      <c r="C15" s="12"/>
      <c r="D15" s="12"/>
      <c r="H15" s="12"/>
      <c r="I15" s="12"/>
      <c r="J15" s="12"/>
      <c r="N15" s="12"/>
      <c r="O15" s="12"/>
      <c r="P15" s="12"/>
    </row>
    <row r="16" spans="1:17">
      <c r="A16" s="18" t="s">
        <v>17</v>
      </c>
      <c r="B16" s="12">
        <v>1603</v>
      </c>
      <c r="C16" s="17">
        <v>959087</v>
      </c>
      <c r="D16" s="12">
        <v>1280799</v>
      </c>
      <c r="G16" s="18" t="s">
        <v>16</v>
      </c>
      <c r="H16" s="12">
        <v>46339</v>
      </c>
      <c r="I16" s="17">
        <v>49036</v>
      </c>
      <c r="J16" s="12">
        <v>46019</v>
      </c>
      <c r="N16" s="12"/>
      <c r="O16" s="17"/>
      <c r="P16" s="12"/>
    </row>
    <row r="17" spans="1:16">
      <c r="B17" s="12"/>
      <c r="C17" s="16">
        <v>964176</v>
      </c>
      <c r="D17" s="12"/>
      <c r="H17" s="12"/>
      <c r="I17" s="16">
        <v>49007</v>
      </c>
      <c r="J17" s="12"/>
      <c r="N17" s="12"/>
      <c r="O17" s="16"/>
      <c r="P17" s="12"/>
    </row>
    <row r="18" spans="1:16">
      <c r="B18" s="12"/>
      <c r="C18" s="12">
        <v>958297</v>
      </c>
      <c r="D18" s="12"/>
      <c r="H18" s="12"/>
      <c r="I18" s="12">
        <v>49003</v>
      </c>
      <c r="J18" s="12"/>
      <c r="N18" s="12"/>
      <c r="O18" s="12"/>
      <c r="P18" s="12"/>
    </row>
    <row r="19" spans="1:16">
      <c r="B19" s="12"/>
      <c r="C19" s="12">
        <v>953541</v>
      </c>
      <c r="D19" s="12"/>
      <c r="H19" s="12"/>
      <c r="I19" s="12">
        <v>49037</v>
      </c>
      <c r="J19" s="12"/>
      <c r="L19" s="15"/>
      <c r="N19" s="12"/>
      <c r="O19" s="12"/>
      <c r="P19" s="12"/>
    </row>
    <row r="20" spans="1:16">
      <c r="B20" s="12"/>
      <c r="C20" s="12">
        <v>955960</v>
      </c>
      <c r="D20" s="12"/>
      <c r="H20" s="12"/>
      <c r="I20" s="12">
        <v>49025</v>
      </c>
      <c r="J20" s="12"/>
      <c r="N20" s="12"/>
      <c r="O20" s="12"/>
      <c r="P20" s="12"/>
    </row>
    <row r="21" spans="1:16">
      <c r="A21" s="13" t="s">
        <v>13</v>
      </c>
      <c r="B21" s="12"/>
      <c r="C21" s="12">
        <f>AVERAGE(C16:C20)</f>
        <v>958212.2</v>
      </c>
      <c r="D21" s="12"/>
      <c r="G21" s="13" t="s">
        <v>13</v>
      </c>
      <c r="H21" s="12"/>
      <c r="I21" s="12">
        <f>AVERAGE(I16:I20)</f>
        <v>49021.599999999999</v>
      </c>
      <c r="J21" s="12"/>
      <c r="N21" s="12"/>
      <c r="O21" s="12"/>
      <c r="P21" s="12"/>
    </row>
    <row r="22" spans="1:16">
      <c r="B22" s="12"/>
      <c r="C22" s="12"/>
      <c r="D22" s="12"/>
      <c r="H22" s="12"/>
      <c r="I22" s="12"/>
      <c r="J22" s="12"/>
    </row>
    <row r="23" spans="1:16">
      <c r="A23" s="14" t="s">
        <v>15</v>
      </c>
      <c r="B23" s="12">
        <v>80344</v>
      </c>
      <c r="C23" s="12">
        <v>74609</v>
      </c>
      <c r="D23" s="12">
        <v>68369</v>
      </c>
      <c r="G23" s="14" t="s">
        <v>14</v>
      </c>
      <c r="H23" s="12">
        <v>4808</v>
      </c>
      <c r="I23" s="12">
        <v>4214</v>
      </c>
      <c r="J23" s="12">
        <v>4010</v>
      </c>
    </row>
    <row r="24" spans="1:16">
      <c r="B24" s="12"/>
      <c r="C24" s="12">
        <v>74510</v>
      </c>
      <c r="D24" s="12"/>
      <c r="H24" s="12"/>
      <c r="I24" s="12">
        <v>4213</v>
      </c>
      <c r="J24" s="12"/>
    </row>
    <row r="25" spans="1:16">
      <c r="B25" s="12"/>
      <c r="C25" s="12">
        <v>74738</v>
      </c>
      <c r="D25" s="12"/>
      <c r="H25" s="12"/>
      <c r="I25" s="12">
        <v>4217</v>
      </c>
      <c r="J25" s="12"/>
    </row>
    <row r="26" spans="1:16">
      <c r="B26" s="12"/>
      <c r="C26" s="12">
        <v>74882</v>
      </c>
      <c r="D26" s="12"/>
      <c r="H26" s="12"/>
      <c r="I26" s="12">
        <v>4216</v>
      </c>
      <c r="J26" s="12"/>
    </row>
    <row r="27" spans="1:16">
      <c r="B27" s="12"/>
      <c r="C27" s="12">
        <v>74703</v>
      </c>
      <c r="D27" s="12"/>
      <c r="H27" s="12"/>
      <c r="I27" s="12">
        <v>4216</v>
      </c>
      <c r="J27" s="12"/>
    </row>
    <row r="28" spans="1:16">
      <c r="A28" s="13" t="s">
        <v>13</v>
      </c>
      <c r="B28" s="12"/>
      <c r="C28" s="12">
        <f>AVERAGE(C23:C27)</f>
        <v>74688.399999999994</v>
      </c>
      <c r="D28" s="12"/>
      <c r="G28" s="13" t="s">
        <v>13</v>
      </c>
      <c r="H28" s="12"/>
      <c r="I28" s="12">
        <f>AVERAGE(I23:I27)</f>
        <v>4215.2</v>
      </c>
      <c r="J28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BACD-4CAB-4588-8A7D-47634043B82E}">
  <dimension ref="A1:Q28"/>
  <sheetViews>
    <sheetView workbookViewId="0">
      <selection activeCell="K17" sqref="K17"/>
    </sheetView>
  </sheetViews>
  <sheetFormatPr baseColWidth="10" defaultColWidth="9.109375" defaultRowHeight="14.4"/>
  <cols>
    <col min="1" max="1" width="13.109375" style="11" customWidth="1"/>
    <col min="2" max="2" width="13.44140625" style="11" customWidth="1"/>
    <col min="3" max="3" width="16.44140625" style="11" customWidth="1"/>
    <col min="4" max="4" width="14.88671875" style="11" customWidth="1"/>
    <col min="5" max="6" width="9.109375" style="11" bestFit="1" customWidth="1"/>
    <col min="7" max="7" width="13.88671875" style="11" customWidth="1"/>
    <col min="8" max="8" width="13.44140625" style="11" customWidth="1"/>
    <col min="9" max="9" width="15" style="11" customWidth="1"/>
    <col min="10" max="10" width="12.33203125" style="11" customWidth="1"/>
    <col min="11" max="11" width="9.109375" style="11" bestFit="1" customWidth="1"/>
    <col min="12" max="12" width="12.33203125" style="11" customWidth="1"/>
    <col min="13" max="13" width="13.6640625" style="11" customWidth="1"/>
    <col min="14" max="14" width="11.109375" style="11" customWidth="1"/>
    <col min="15" max="15" width="15.109375" style="11" customWidth="1"/>
    <col min="16" max="16" width="11.44140625" style="11" customWidth="1"/>
    <col min="17" max="16384" width="9.109375" style="11"/>
  </cols>
  <sheetData>
    <row r="1" spans="1:17">
      <c r="A1" s="11" t="s">
        <v>31</v>
      </c>
      <c r="B1" s="24" t="s">
        <v>26</v>
      </c>
      <c r="C1" s="14" t="s">
        <v>25</v>
      </c>
      <c r="D1" s="23" t="s">
        <v>24</v>
      </c>
      <c r="H1" s="24" t="s">
        <v>26</v>
      </c>
      <c r="I1" s="14" t="s">
        <v>25</v>
      </c>
      <c r="J1" s="23" t="s">
        <v>24</v>
      </c>
      <c r="N1" s="24" t="s">
        <v>26</v>
      </c>
      <c r="O1" s="14" t="s">
        <v>25</v>
      </c>
      <c r="P1" s="23" t="s">
        <v>24</v>
      </c>
    </row>
    <row r="2" spans="1:17">
      <c r="A2" s="22" t="s">
        <v>23</v>
      </c>
      <c r="B2" s="12">
        <v>4000</v>
      </c>
      <c r="C2" s="12">
        <v>505196</v>
      </c>
      <c r="D2" s="12">
        <v>1003000</v>
      </c>
      <c r="G2" s="22" t="s">
        <v>22</v>
      </c>
      <c r="H2" s="12">
        <v>49854</v>
      </c>
      <c r="I2" s="12">
        <v>46595</v>
      </c>
      <c r="J2" s="12">
        <v>56161</v>
      </c>
      <c r="M2" s="22" t="s">
        <v>21</v>
      </c>
      <c r="N2" s="12">
        <v>8076</v>
      </c>
      <c r="O2" s="12">
        <v>10091</v>
      </c>
      <c r="P2" s="12">
        <v>10091</v>
      </c>
    </row>
    <row r="3" spans="1:17">
      <c r="B3" s="12"/>
      <c r="C3" s="12">
        <v>508416</v>
      </c>
      <c r="D3" s="12"/>
      <c r="H3" s="12"/>
      <c r="I3" s="12">
        <v>45879</v>
      </c>
      <c r="J3" s="12"/>
      <c r="N3" s="12"/>
      <c r="O3" s="12">
        <v>10091</v>
      </c>
      <c r="P3" s="12"/>
    </row>
    <row r="4" spans="1:17">
      <c r="B4" s="12"/>
      <c r="C4" s="12">
        <v>507336</v>
      </c>
      <c r="D4" s="12"/>
      <c r="H4" s="12"/>
      <c r="I4" s="12">
        <v>47487</v>
      </c>
      <c r="J4" s="12"/>
      <c r="N4" s="12"/>
      <c r="O4" s="12">
        <v>10091</v>
      </c>
      <c r="P4" s="12"/>
    </row>
    <row r="5" spans="1:17">
      <c r="B5" s="12"/>
      <c r="C5" s="12">
        <v>504960</v>
      </c>
      <c r="D5" s="12"/>
      <c r="H5" s="12"/>
      <c r="I5" s="12">
        <v>50396</v>
      </c>
      <c r="J5" s="12"/>
      <c r="N5" s="12"/>
      <c r="O5" s="12">
        <v>10091</v>
      </c>
      <c r="P5" s="12"/>
    </row>
    <row r="6" spans="1:17">
      <c r="B6" s="12"/>
      <c r="C6" s="12">
        <v>502402</v>
      </c>
      <c r="D6" s="12"/>
      <c r="H6" s="12"/>
      <c r="I6" s="12">
        <v>46922</v>
      </c>
      <c r="J6" s="12"/>
      <c r="N6" s="12"/>
      <c r="O6" s="12">
        <v>10091</v>
      </c>
      <c r="P6" s="12"/>
    </row>
    <row r="7" spans="1:17">
      <c r="A7" s="13" t="s">
        <v>13</v>
      </c>
      <c r="B7" s="12"/>
      <c r="C7" s="12">
        <f>AVERAGE(C2:C6)</f>
        <v>505662</v>
      </c>
      <c r="D7" s="12"/>
      <c r="G7" s="13" t="s">
        <v>13</v>
      </c>
      <c r="H7" s="12"/>
      <c r="I7" s="12">
        <f>AVERAGE(I2:I6)</f>
        <v>47455.8</v>
      </c>
      <c r="J7" s="12"/>
      <c r="M7" s="13" t="s">
        <v>13</v>
      </c>
      <c r="N7" s="12"/>
      <c r="O7" s="12">
        <f>AVERAGE(O2:O6)</f>
        <v>10091</v>
      </c>
      <c r="P7" s="12"/>
    </row>
    <row r="8" spans="1:17">
      <c r="B8" s="12"/>
      <c r="C8" s="12"/>
      <c r="D8" s="12"/>
      <c r="H8" s="12"/>
      <c r="I8" s="12"/>
      <c r="J8" s="12"/>
      <c r="N8" s="12"/>
      <c r="O8" s="12"/>
      <c r="P8" s="12"/>
    </row>
    <row r="9" spans="1:17">
      <c r="A9" s="21" t="s">
        <v>20</v>
      </c>
      <c r="B9" s="12">
        <v>504497</v>
      </c>
      <c r="C9" s="17">
        <v>509980</v>
      </c>
      <c r="D9" s="17">
        <v>754497</v>
      </c>
      <c r="E9" s="19"/>
      <c r="F9" s="19"/>
      <c r="G9" s="21" t="s">
        <v>19</v>
      </c>
      <c r="H9" s="12">
        <v>23221</v>
      </c>
      <c r="I9" s="17">
        <v>37026</v>
      </c>
      <c r="J9" s="17">
        <v>26791</v>
      </c>
      <c r="K9" s="20"/>
      <c r="M9" s="21" t="s">
        <v>18</v>
      </c>
      <c r="N9" s="12">
        <v>32035</v>
      </c>
      <c r="O9" s="17">
        <v>39157</v>
      </c>
      <c r="P9" s="17">
        <v>36735</v>
      </c>
      <c r="Q9" s="20"/>
    </row>
    <row r="10" spans="1:17">
      <c r="B10" s="12"/>
      <c r="C10" s="17">
        <v>509724</v>
      </c>
      <c r="D10" s="17"/>
      <c r="E10" s="19"/>
      <c r="F10" s="19"/>
      <c r="H10" s="12"/>
      <c r="I10" s="17">
        <v>35258</v>
      </c>
      <c r="J10" s="17"/>
      <c r="K10" s="19"/>
      <c r="N10" s="12"/>
      <c r="O10" s="17">
        <v>39478</v>
      </c>
      <c r="P10" s="17"/>
      <c r="Q10" s="19"/>
    </row>
    <row r="11" spans="1:17">
      <c r="B11" s="12"/>
      <c r="C11" s="17">
        <v>509638</v>
      </c>
      <c r="D11" s="17"/>
      <c r="E11" s="19"/>
      <c r="F11" s="19"/>
      <c r="H11" s="12"/>
      <c r="I11" s="17">
        <v>35245</v>
      </c>
      <c r="J11" s="17"/>
      <c r="K11" s="19"/>
      <c r="N11" s="12"/>
      <c r="O11" s="17">
        <v>39362</v>
      </c>
      <c r="P11" s="17"/>
      <c r="Q11" s="19"/>
    </row>
    <row r="12" spans="1:17">
      <c r="B12" s="12"/>
      <c r="C12" s="17">
        <v>509647</v>
      </c>
      <c r="D12" s="17"/>
      <c r="E12" s="19"/>
      <c r="F12" s="19"/>
      <c r="H12" s="12"/>
      <c r="I12" s="17">
        <v>36033</v>
      </c>
      <c r="J12" s="17"/>
      <c r="K12" s="19"/>
      <c r="N12" s="12"/>
      <c r="O12" s="17">
        <v>39604</v>
      </c>
      <c r="P12" s="17"/>
      <c r="Q12" s="19"/>
    </row>
    <row r="13" spans="1:17">
      <c r="B13" s="12"/>
      <c r="C13" s="17">
        <v>509913</v>
      </c>
      <c r="D13" s="12"/>
      <c r="H13" s="12"/>
      <c r="I13" s="17">
        <v>35173</v>
      </c>
      <c r="J13" s="12"/>
      <c r="N13" s="12"/>
      <c r="O13" s="17">
        <v>38923</v>
      </c>
      <c r="P13" s="12"/>
    </row>
    <row r="14" spans="1:17">
      <c r="A14" s="13" t="s">
        <v>13</v>
      </c>
      <c r="B14" s="12"/>
      <c r="C14" s="12">
        <f>AVERAGE(C9:C13)</f>
        <v>509780.4</v>
      </c>
      <c r="D14" s="12"/>
      <c r="G14" s="13" t="s">
        <v>13</v>
      </c>
      <c r="H14" s="12"/>
      <c r="I14" s="12">
        <f>AVERAGE(I9:I13)</f>
        <v>35747</v>
      </c>
      <c r="J14" s="12"/>
      <c r="M14" s="13" t="s">
        <v>13</v>
      </c>
      <c r="N14" s="12"/>
      <c r="O14" s="12">
        <f>AVERAGE(O9:O13)</f>
        <v>39304.800000000003</v>
      </c>
      <c r="P14" s="12"/>
    </row>
    <row r="15" spans="1:17">
      <c r="B15" s="12"/>
      <c r="C15" s="12"/>
      <c r="D15" s="12"/>
      <c r="H15" s="12"/>
      <c r="I15" s="12"/>
      <c r="J15" s="12"/>
      <c r="N15" s="12"/>
      <c r="O15" s="12"/>
      <c r="P15" s="12"/>
    </row>
    <row r="16" spans="1:17">
      <c r="A16" s="18" t="s">
        <v>17</v>
      </c>
      <c r="B16" s="12">
        <v>2003</v>
      </c>
      <c r="C16" s="17">
        <v>1501755</v>
      </c>
      <c r="D16" s="12">
        <v>2000999</v>
      </c>
      <c r="G16" s="18" t="s">
        <v>16</v>
      </c>
      <c r="H16" s="12">
        <v>58935</v>
      </c>
      <c r="I16" s="17">
        <v>62592</v>
      </c>
      <c r="J16" s="12">
        <v>58823</v>
      </c>
      <c r="N16" s="12"/>
      <c r="O16" s="17"/>
      <c r="P16" s="12"/>
    </row>
    <row r="17" spans="1:16">
      <c r="B17" s="12"/>
      <c r="C17" s="16">
        <v>1505519</v>
      </c>
      <c r="D17" s="12"/>
      <c r="H17" s="12"/>
      <c r="I17" s="16">
        <v>62613</v>
      </c>
      <c r="J17" s="12"/>
      <c r="N17" s="12"/>
      <c r="O17" s="16"/>
      <c r="P17" s="12"/>
    </row>
    <row r="18" spans="1:16">
      <c r="B18" s="12"/>
      <c r="C18" s="12">
        <v>1502530</v>
      </c>
      <c r="D18" s="12"/>
      <c r="H18" s="12"/>
      <c r="I18" s="12">
        <v>62574</v>
      </c>
      <c r="J18" s="12"/>
      <c r="N18" s="12"/>
      <c r="O18" s="12"/>
      <c r="P18" s="12"/>
    </row>
    <row r="19" spans="1:16">
      <c r="B19" s="12"/>
      <c r="C19" s="12">
        <v>1502794</v>
      </c>
      <c r="D19" s="12"/>
      <c r="H19" s="12"/>
      <c r="I19" s="12">
        <v>62588</v>
      </c>
      <c r="J19" s="12"/>
      <c r="L19" s="15"/>
      <c r="N19" s="12"/>
      <c r="O19" s="12"/>
      <c r="P19" s="12"/>
    </row>
    <row r="20" spans="1:16">
      <c r="B20" s="12"/>
      <c r="C20" s="12">
        <v>1499729</v>
      </c>
      <c r="D20" s="12"/>
      <c r="H20" s="12"/>
      <c r="I20" s="12">
        <v>62577</v>
      </c>
      <c r="J20" s="12"/>
      <c r="N20" s="12"/>
      <c r="O20" s="12"/>
      <c r="P20" s="12"/>
    </row>
    <row r="21" spans="1:16">
      <c r="A21" s="13" t="s">
        <v>13</v>
      </c>
      <c r="B21" s="12"/>
      <c r="C21" s="12">
        <f>AVERAGE(C16:C20)</f>
        <v>1502465.4</v>
      </c>
      <c r="D21" s="12"/>
      <c r="G21" s="13" t="s">
        <v>13</v>
      </c>
      <c r="H21" s="12"/>
      <c r="I21" s="12">
        <f>AVERAGE(I16:I20)</f>
        <v>62588.800000000003</v>
      </c>
      <c r="J21" s="12"/>
      <c r="N21" s="12"/>
      <c r="O21" s="12"/>
      <c r="P21" s="12"/>
    </row>
    <row r="22" spans="1:16">
      <c r="B22" s="12"/>
      <c r="C22" s="12"/>
      <c r="D22" s="12"/>
      <c r="H22" s="12"/>
      <c r="I22" s="12"/>
      <c r="J22" s="12"/>
    </row>
    <row r="23" spans="1:16">
      <c r="A23" s="14" t="s">
        <v>15</v>
      </c>
      <c r="B23" s="12">
        <v>103347</v>
      </c>
      <c r="C23" s="12">
        <v>96217</v>
      </c>
      <c r="D23" s="12">
        <v>88196</v>
      </c>
      <c r="G23" s="14" t="s">
        <v>14</v>
      </c>
      <c r="H23" s="12">
        <v>6008</v>
      </c>
      <c r="I23" s="12">
        <v>5018</v>
      </c>
      <c r="J23" s="12">
        <v>5010</v>
      </c>
    </row>
    <row r="24" spans="1:16">
      <c r="B24" s="12"/>
      <c r="C24" s="12">
        <v>95927</v>
      </c>
      <c r="D24" s="12"/>
      <c r="H24" s="12"/>
      <c r="I24" s="12">
        <v>5019</v>
      </c>
      <c r="J24" s="12"/>
    </row>
    <row r="25" spans="1:16">
      <c r="B25" s="12"/>
      <c r="C25" s="12">
        <v>96761</v>
      </c>
      <c r="D25" s="12"/>
      <c r="H25" s="12"/>
      <c r="I25" s="12">
        <v>5015</v>
      </c>
      <c r="J25" s="12"/>
    </row>
    <row r="26" spans="1:16">
      <c r="B26" s="12"/>
      <c r="C26" s="12">
        <v>96627</v>
      </c>
      <c r="D26" s="12"/>
      <c r="H26" s="12"/>
      <c r="I26" s="12">
        <v>5016</v>
      </c>
      <c r="J26" s="12"/>
    </row>
    <row r="27" spans="1:16">
      <c r="B27" s="12"/>
      <c r="C27" s="12">
        <v>96710</v>
      </c>
      <c r="D27" s="12"/>
      <c r="H27" s="12"/>
      <c r="I27" s="12">
        <v>5018</v>
      </c>
      <c r="J27" s="12"/>
    </row>
    <row r="28" spans="1:16">
      <c r="A28" s="13" t="s">
        <v>13</v>
      </c>
      <c r="B28" s="12"/>
      <c r="C28" s="12">
        <f>AVERAGE(C23:C27)</f>
        <v>96448.4</v>
      </c>
      <c r="D28" s="12"/>
      <c r="G28" s="13" t="s">
        <v>13</v>
      </c>
      <c r="H28" s="12"/>
      <c r="I28" s="12">
        <f>AVERAGE(I23:I27)</f>
        <v>5017.2</v>
      </c>
      <c r="J28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0278-3A9A-4265-946A-EBC498C08CC5}">
  <dimension ref="A1:Q28"/>
  <sheetViews>
    <sheetView workbookViewId="0">
      <selection activeCell="K17" sqref="K17"/>
    </sheetView>
  </sheetViews>
  <sheetFormatPr baseColWidth="10" defaultColWidth="8.88671875" defaultRowHeight="14.4"/>
  <cols>
    <col min="1" max="1" width="12.109375" customWidth="1"/>
    <col min="2" max="2" width="12" customWidth="1"/>
    <col min="3" max="3" width="16.33203125" customWidth="1"/>
    <col min="4" max="4" width="11.44140625" customWidth="1"/>
    <col min="5" max="6" width="9.109375" bestFit="1" customWidth="1"/>
    <col min="7" max="7" width="12.6640625" customWidth="1"/>
    <col min="8" max="8" width="11.5546875" customWidth="1"/>
    <col min="9" max="9" width="14.109375" customWidth="1"/>
    <col min="10" max="10" width="12.44140625" customWidth="1"/>
    <col min="11" max="11" width="9.109375" bestFit="1" customWidth="1"/>
    <col min="12" max="12" width="12.33203125" customWidth="1"/>
    <col min="13" max="13" width="12.5546875" customWidth="1"/>
    <col min="14" max="14" width="12.44140625" customWidth="1"/>
    <col min="15" max="15" width="13.6640625" customWidth="1"/>
    <col min="16" max="16" width="12" customWidth="1"/>
  </cols>
  <sheetData>
    <row r="1" spans="1:17">
      <c r="A1" t="s">
        <v>32</v>
      </c>
      <c r="B1" s="33" t="s">
        <v>26</v>
      </c>
      <c r="C1" s="26" t="s">
        <v>25</v>
      </c>
      <c r="D1" s="32" t="s">
        <v>24</v>
      </c>
      <c r="H1" s="33" t="s">
        <v>26</v>
      </c>
      <c r="I1" s="26" t="s">
        <v>25</v>
      </c>
      <c r="J1" s="32" t="s">
        <v>24</v>
      </c>
      <c r="N1" s="33" t="s">
        <v>26</v>
      </c>
      <c r="O1" s="26" t="s">
        <v>25</v>
      </c>
      <c r="P1" s="32" t="s">
        <v>24</v>
      </c>
    </row>
    <row r="2" spans="1:17">
      <c r="A2" s="31" t="s">
        <v>23</v>
      </c>
      <c r="B2" s="1">
        <v>8000</v>
      </c>
      <c r="C2" s="1">
        <v>2021166</v>
      </c>
      <c r="D2" s="1">
        <v>4006000</v>
      </c>
      <c r="G2" s="31" t="s">
        <v>22</v>
      </c>
      <c r="H2" s="1">
        <v>105754</v>
      </c>
      <c r="I2" s="1">
        <v>98573</v>
      </c>
      <c r="J2" s="1">
        <v>118676</v>
      </c>
      <c r="M2" s="31" t="s">
        <v>21</v>
      </c>
      <c r="N2" s="1">
        <v>20091</v>
      </c>
      <c r="O2" s="1">
        <v>20091</v>
      </c>
      <c r="P2" s="1">
        <v>20091</v>
      </c>
    </row>
    <row r="3" spans="1:17">
      <c r="B3" s="1"/>
      <c r="C3" s="1">
        <v>2020654</v>
      </c>
      <c r="D3" s="1"/>
      <c r="H3" s="1"/>
      <c r="I3" s="1">
        <v>99765</v>
      </c>
      <c r="J3" s="1"/>
      <c r="N3" s="1"/>
      <c r="O3" s="1">
        <v>20091</v>
      </c>
      <c r="P3" s="1"/>
    </row>
    <row r="4" spans="1:17">
      <c r="B4" s="1"/>
      <c r="C4" s="1">
        <v>2045020</v>
      </c>
      <c r="D4" s="1"/>
      <c r="H4" s="1"/>
      <c r="I4" s="1">
        <v>102730</v>
      </c>
      <c r="J4" s="1"/>
      <c r="N4" s="1"/>
      <c r="O4" s="1">
        <v>20091</v>
      </c>
      <c r="P4" s="1"/>
    </row>
    <row r="5" spans="1:17">
      <c r="B5" s="1"/>
      <c r="C5" s="1">
        <v>2012456</v>
      </c>
      <c r="D5" s="1"/>
      <c r="H5" s="1"/>
      <c r="I5" s="1">
        <v>107713</v>
      </c>
      <c r="J5" s="1"/>
      <c r="N5" s="1"/>
      <c r="O5" s="1">
        <v>20091</v>
      </c>
      <c r="P5" s="1"/>
    </row>
    <row r="6" spans="1:17">
      <c r="B6" s="1"/>
      <c r="C6" s="1">
        <v>1987512</v>
      </c>
      <c r="D6" s="1"/>
      <c r="H6" s="1"/>
      <c r="I6" s="1">
        <v>96245</v>
      </c>
      <c r="J6" s="1"/>
      <c r="N6" s="1"/>
      <c r="O6" s="1">
        <v>20091</v>
      </c>
      <c r="P6" s="1"/>
    </row>
    <row r="7" spans="1:17">
      <c r="A7" s="25" t="s">
        <v>13</v>
      </c>
      <c r="B7" s="1"/>
      <c r="C7" s="1">
        <f>AVERAGE(C2:C6)</f>
        <v>2017361.6</v>
      </c>
      <c r="D7" s="1"/>
      <c r="G7" s="25" t="s">
        <v>13</v>
      </c>
      <c r="H7" s="1"/>
      <c r="I7" s="1">
        <f>AVERAGE(I2:I6)</f>
        <v>101005.2</v>
      </c>
      <c r="J7" s="1"/>
      <c r="M7" s="25" t="s">
        <v>13</v>
      </c>
      <c r="N7" s="1"/>
      <c r="O7" s="1">
        <f>AVERAGE(O2:O6)</f>
        <v>20091</v>
      </c>
      <c r="P7" s="1"/>
    </row>
    <row r="8" spans="1:17">
      <c r="B8" s="1"/>
      <c r="C8" s="1"/>
      <c r="D8" s="1"/>
      <c r="H8" s="1"/>
      <c r="I8" s="1"/>
      <c r="J8" s="1"/>
      <c r="N8" s="1"/>
      <c r="O8" s="1"/>
      <c r="P8" s="1"/>
    </row>
    <row r="9" spans="1:17">
      <c r="A9" s="30" t="s">
        <v>20</v>
      </c>
      <c r="B9" s="1">
        <v>2008997</v>
      </c>
      <c r="C9" s="17">
        <v>2020372</v>
      </c>
      <c r="D9" s="29">
        <v>3008997</v>
      </c>
      <c r="E9" s="19"/>
      <c r="F9" s="19"/>
      <c r="G9" s="30" t="s">
        <v>19</v>
      </c>
      <c r="H9" s="1">
        <v>47413</v>
      </c>
      <c r="I9" s="17">
        <v>77312</v>
      </c>
      <c r="J9" s="29">
        <v>54263</v>
      </c>
      <c r="K9" s="20"/>
      <c r="M9" s="30" t="s">
        <v>18</v>
      </c>
      <c r="N9" s="1">
        <v>72036</v>
      </c>
      <c r="O9" s="17">
        <v>89263</v>
      </c>
      <c r="P9" s="29">
        <v>82436</v>
      </c>
      <c r="Q9" s="20"/>
    </row>
    <row r="10" spans="1:17">
      <c r="B10" s="1"/>
      <c r="C10" s="17">
        <v>2020327</v>
      </c>
      <c r="D10" s="17"/>
      <c r="E10" s="19"/>
      <c r="F10" s="19"/>
      <c r="H10" s="1"/>
      <c r="I10" s="17">
        <v>78215</v>
      </c>
      <c r="J10" s="17"/>
      <c r="K10" s="19"/>
      <c r="N10" s="1"/>
      <c r="O10" s="17">
        <v>89162</v>
      </c>
      <c r="P10" s="17"/>
      <c r="Q10" s="19"/>
    </row>
    <row r="11" spans="1:17">
      <c r="B11" s="1"/>
      <c r="C11" s="17">
        <v>2020757</v>
      </c>
      <c r="D11" s="17"/>
      <c r="E11" s="19"/>
      <c r="F11" s="19"/>
      <c r="H11" s="1"/>
      <c r="I11" s="1">
        <v>77486</v>
      </c>
      <c r="J11" s="17"/>
      <c r="K11" s="19"/>
      <c r="N11" s="1"/>
      <c r="O11" s="17">
        <v>90560</v>
      </c>
      <c r="P11" s="17"/>
      <c r="Q11" s="19"/>
    </row>
    <row r="12" spans="1:17">
      <c r="B12" s="1"/>
      <c r="C12" s="17">
        <v>2020363</v>
      </c>
      <c r="D12" s="17"/>
      <c r="E12" s="19"/>
      <c r="F12" s="19"/>
      <c r="H12" s="1"/>
      <c r="I12" s="17">
        <v>75718</v>
      </c>
      <c r="J12" s="17"/>
      <c r="K12" s="19"/>
      <c r="N12" s="1"/>
      <c r="O12" s="17">
        <v>89951</v>
      </c>
      <c r="P12" s="17"/>
      <c r="Q12" s="19"/>
    </row>
    <row r="13" spans="1:17">
      <c r="B13" s="1"/>
      <c r="C13" s="17">
        <v>2020623</v>
      </c>
      <c r="D13" s="1"/>
      <c r="H13" s="1"/>
      <c r="I13" s="17">
        <v>78573</v>
      </c>
      <c r="J13" s="1"/>
      <c r="N13" s="1"/>
      <c r="O13" s="17">
        <v>90379</v>
      </c>
      <c r="P13" s="1"/>
    </row>
    <row r="14" spans="1:17">
      <c r="A14" s="25" t="s">
        <v>13</v>
      </c>
      <c r="B14" s="1"/>
      <c r="C14" s="1">
        <f>AVERAGE(C9:C13)</f>
        <v>2020488.4</v>
      </c>
      <c r="D14" s="1"/>
      <c r="G14" s="25" t="s">
        <v>13</v>
      </c>
      <c r="H14" s="1"/>
      <c r="I14" s="1">
        <f>AVERAGE(I9:I13)</f>
        <v>77460.800000000003</v>
      </c>
      <c r="J14" s="1"/>
      <c r="M14" s="25" t="s">
        <v>13</v>
      </c>
      <c r="N14" s="1"/>
      <c r="O14" s="1">
        <f>AVERAGE(O9:O13)</f>
        <v>89863</v>
      </c>
      <c r="P14" s="1"/>
    </row>
    <row r="15" spans="1:17">
      <c r="B15" s="1"/>
      <c r="C15" s="1"/>
      <c r="D15" s="1"/>
      <c r="H15" s="1"/>
      <c r="I15" s="1"/>
      <c r="J15" s="1"/>
      <c r="N15" s="1"/>
      <c r="O15" s="1"/>
      <c r="P15" s="1"/>
    </row>
    <row r="16" spans="1:17">
      <c r="A16" s="28" t="s">
        <v>17</v>
      </c>
      <c r="B16" s="1">
        <v>4003</v>
      </c>
      <c r="C16" s="17">
        <v>6013805</v>
      </c>
      <c r="D16" s="1">
        <v>8001999</v>
      </c>
      <c r="G16" s="28" t="s">
        <v>16</v>
      </c>
      <c r="H16" s="1">
        <v>126883</v>
      </c>
      <c r="I16" s="17">
        <v>135216</v>
      </c>
      <c r="J16" s="1">
        <v>126659</v>
      </c>
      <c r="N16" s="1"/>
      <c r="O16" s="17"/>
      <c r="P16" s="1"/>
    </row>
    <row r="17" spans="1:16">
      <c r="B17" s="1"/>
      <c r="C17" s="27">
        <v>6011473</v>
      </c>
      <c r="D17" s="1"/>
      <c r="H17" s="1"/>
      <c r="I17" s="27">
        <v>135182</v>
      </c>
      <c r="J17" s="1"/>
      <c r="N17" s="1"/>
      <c r="O17" s="27"/>
      <c r="P17" s="1"/>
    </row>
    <row r="18" spans="1:16">
      <c r="B18" s="1"/>
      <c r="C18" s="1">
        <v>6035547</v>
      </c>
      <c r="D18" s="1"/>
      <c r="H18" s="1"/>
      <c r="I18" s="1">
        <v>135206</v>
      </c>
      <c r="J18" s="1"/>
      <c r="N18" s="1"/>
      <c r="O18" s="1"/>
      <c r="P18" s="1"/>
    </row>
    <row r="19" spans="1:16">
      <c r="B19" s="1"/>
      <c r="C19" s="1">
        <v>6007090</v>
      </c>
      <c r="D19" s="1"/>
      <c r="H19" s="1"/>
      <c r="I19" s="1">
        <v>135162</v>
      </c>
      <c r="J19" s="1"/>
      <c r="L19" s="15"/>
      <c r="N19" s="1"/>
      <c r="O19" s="1"/>
      <c r="P19" s="1"/>
    </row>
    <row r="20" spans="1:16">
      <c r="B20" s="1"/>
      <c r="C20" s="1">
        <v>5982839</v>
      </c>
      <c r="D20" s="1"/>
      <c r="H20" s="1"/>
      <c r="I20" s="1">
        <v>135224</v>
      </c>
      <c r="J20" s="1"/>
      <c r="N20" s="1"/>
      <c r="O20" s="1"/>
      <c r="P20" s="1"/>
    </row>
    <row r="21" spans="1:16">
      <c r="A21" s="25" t="s">
        <v>13</v>
      </c>
      <c r="B21" s="1"/>
      <c r="C21" s="1">
        <f>AVERAGE(C16:C20)</f>
        <v>6010150.7999999998</v>
      </c>
      <c r="D21" s="1"/>
      <c r="G21" s="25" t="s">
        <v>13</v>
      </c>
      <c r="H21" s="1"/>
      <c r="I21" s="1">
        <f>AVERAGE(I16:I20)</f>
        <v>135198</v>
      </c>
      <c r="J21" s="1"/>
      <c r="N21" s="1"/>
      <c r="O21" s="1"/>
      <c r="P21" s="1"/>
    </row>
    <row r="22" spans="1:16">
      <c r="B22" s="1"/>
      <c r="C22" s="1"/>
      <c r="D22" s="1"/>
      <c r="H22" s="1"/>
      <c r="I22" s="1"/>
      <c r="J22" s="1"/>
    </row>
    <row r="23" spans="1:16">
      <c r="A23" s="26" t="s">
        <v>15</v>
      </c>
      <c r="B23" s="1">
        <v>226562</v>
      </c>
      <c r="C23" s="1">
        <v>213548</v>
      </c>
      <c r="D23" s="1">
        <v>198168</v>
      </c>
      <c r="G23" s="26" t="s">
        <v>14</v>
      </c>
      <c r="H23" s="1">
        <v>12008</v>
      </c>
      <c r="I23" s="1">
        <v>9019</v>
      </c>
      <c r="J23" s="1">
        <v>10010</v>
      </c>
    </row>
    <row r="24" spans="1:16">
      <c r="B24" s="1"/>
      <c r="C24" s="1">
        <v>213945</v>
      </c>
      <c r="D24" s="1"/>
      <c r="H24" s="1"/>
      <c r="I24" s="1">
        <v>9017</v>
      </c>
      <c r="J24" s="1"/>
    </row>
    <row r="25" spans="1:16">
      <c r="B25" s="1"/>
      <c r="C25" s="1">
        <v>213740</v>
      </c>
      <c r="D25" s="1"/>
      <c r="H25" s="1"/>
      <c r="I25" s="1">
        <v>9019</v>
      </c>
      <c r="J25" s="1"/>
    </row>
    <row r="26" spans="1:16">
      <c r="B26" s="1"/>
      <c r="C26" s="1">
        <v>213543</v>
      </c>
      <c r="D26" s="1"/>
      <c r="H26" s="1"/>
      <c r="I26" s="1">
        <v>9015</v>
      </c>
      <c r="J26" s="1"/>
    </row>
    <row r="27" spans="1:16">
      <c r="B27" s="1"/>
      <c r="C27" s="1">
        <v>213748</v>
      </c>
      <c r="D27" s="1"/>
      <c r="H27" s="1"/>
      <c r="I27" s="1">
        <v>9016</v>
      </c>
      <c r="J27" s="1"/>
    </row>
    <row r="28" spans="1:16">
      <c r="A28" s="25" t="s">
        <v>13</v>
      </c>
      <c r="B28" s="1"/>
      <c r="C28" s="1">
        <f>AVERAGE(C23:C27)</f>
        <v>213704.8</v>
      </c>
      <c r="D28" s="1"/>
      <c r="G28" s="25" t="s">
        <v>13</v>
      </c>
      <c r="H28" s="1"/>
      <c r="I28" s="1">
        <f>AVERAGE(I23:I27)</f>
        <v>9017.2000000000007</v>
      </c>
      <c r="J2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4BE6-0FD4-4292-82C3-676B33F38D57}">
  <dimension ref="A1:Q28"/>
  <sheetViews>
    <sheetView workbookViewId="0">
      <selection activeCell="K17" sqref="K17"/>
    </sheetView>
  </sheetViews>
  <sheetFormatPr baseColWidth="10" defaultColWidth="9.109375" defaultRowHeight="14.4"/>
  <cols>
    <col min="1" max="1" width="12.33203125" style="11" customWidth="1"/>
    <col min="2" max="2" width="14" style="11" customWidth="1"/>
    <col min="3" max="3" width="16.5546875" style="11" customWidth="1"/>
    <col min="4" max="4" width="16.44140625" style="11" customWidth="1"/>
    <col min="5" max="6" width="9.109375" style="11" bestFit="1" customWidth="1"/>
    <col min="7" max="7" width="13.5546875" style="11" customWidth="1"/>
    <col min="8" max="8" width="12" style="11" customWidth="1"/>
    <col min="9" max="9" width="15.109375" style="11" customWidth="1"/>
    <col min="10" max="10" width="11.5546875" style="11" customWidth="1"/>
    <col min="11" max="11" width="9.109375" style="11" bestFit="1" customWidth="1"/>
    <col min="12" max="12" width="12.33203125" style="11" customWidth="1"/>
    <col min="13" max="14" width="11.5546875" style="11" customWidth="1"/>
    <col min="15" max="15" width="14.33203125" style="11" customWidth="1"/>
    <col min="16" max="16" width="11" style="11" customWidth="1"/>
    <col min="17" max="16384" width="9.109375" style="11"/>
  </cols>
  <sheetData>
    <row r="1" spans="1:17">
      <c r="A1" s="11" t="s">
        <v>33</v>
      </c>
      <c r="B1" s="24" t="s">
        <v>26</v>
      </c>
      <c r="C1" s="14" t="s">
        <v>25</v>
      </c>
      <c r="D1" s="23" t="s">
        <v>24</v>
      </c>
      <c r="H1" s="24" t="s">
        <v>26</v>
      </c>
      <c r="I1" s="14" t="s">
        <v>25</v>
      </c>
      <c r="J1" s="23" t="s">
        <v>24</v>
      </c>
      <c r="N1" s="24" t="s">
        <v>26</v>
      </c>
      <c r="O1" s="14" t="s">
        <v>25</v>
      </c>
      <c r="P1" s="23" t="s">
        <v>24</v>
      </c>
    </row>
    <row r="2" spans="1:17">
      <c r="A2" s="22" t="s">
        <v>23</v>
      </c>
      <c r="B2" s="12">
        <v>20000</v>
      </c>
      <c r="C2" s="12">
        <v>12298872</v>
      </c>
      <c r="D2" s="12">
        <v>25015000</v>
      </c>
      <c r="G2" s="22" t="s">
        <v>22</v>
      </c>
      <c r="H2" s="12">
        <v>287346</v>
      </c>
      <c r="I2" s="12">
        <v>269374</v>
      </c>
      <c r="J2" s="12">
        <v>340380</v>
      </c>
      <c r="M2" s="22" t="s">
        <v>21</v>
      </c>
      <c r="N2" s="12">
        <v>50091</v>
      </c>
      <c r="O2" s="12">
        <v>50091</v>
      </c>
      <c r="P2" s="12">
        <v>50091</v>
      </c>
    </row>
    <row r="3" spans="1:17">
      <c r="B3" s="12"/>
      <c r="C3" s="12">
        <v>12372340</v>
      </c>
      <c r="D3" s="12"/>
      <c r="H3" s="12"/>
      <c r="I3" s="12">
        <v>269783</v>
      </c>
      <c r="J3" s="12"/>
      <c r="N3" s="12"/>
      <c r="O3" s="12">
        <v>50091</v>
      </c>
      <c r="P3" s="12"/>
    </row>
    <row r="4" spans="1:17">
      <c r="B4" s="12"/>
      <c r="C4" s="12">
        <v>12566098</v>
      </c>
      <c r="D4" s="12"/>
      <c r="H4" s="12"/>
      <c r="I4" s="12">
        <v>263246</v>
      </c>
      <c r="J4" s="12"/>
      <c r="N4" s="12"/>
      <c r="O4" s="12">
        <v>50091</v>
      </c>
      <c r="P4" s="12"/>
    </row>
    <row r="5" spans="1:17">
      <c r="B5" s="12"/>
      <c r="C5" s="12">
        <v>12615142</v>
      </c>
      <c r="D5" s="12"/>
      <c r="H5" s="12"/>
      <c r="I5" s="12">
        <v>261657</v>
      </c>
      <c r="J5" s="12"/>
      <c r="N5" s="12"/>
      <c r="O5" s="12">
        <v>50091</v>
      </c>
      <c r="P5" s="12"/>
    </row>
    <row r="6" spans="1:17">
      <c r="B6" s="12"/>
      <c r="C6" s="12">
        <v>12265912</v>
      </c>
      <c r="D6" s="12"/>
      <c r="H6" s="12"/>
      <c r="I6" s="12">
        <v>270826</v>
      </c>
      <c r="J6" s="12"/>
      <c r="N6" s="12"/>
      <c r="O6" s="12">
        <v>50091</v>
      </c>
      <c r="P6" s="12"/>
    </row>
    <row r="7" spans="1:17">
      <c r="A7" s="13" t="s">
        <v>13</v>
      </c>
      <c r="B7" s="12"/>
      <c r="C7" s="12">
        <f>AVERAGE(C2:C6)</f>
        <v>12423672.800000001</v>
      </c>
      <c r="D7" s="12"/>
      <c r="G7" s="13" t="s">
        <v>13</v>
      </c>
      <c r="H7" s="12"/>
      <c r="I7" s="12">
        <f>AVERAGE(I2:I6)</f>
        <v>266977.2</v>
      </c>
      <c r="J7" s="12"/>
      <c r="M7" s="13" t="s">
        <v>13</v>
      </c>
      <c r="N7" s="12"/>
      <c r="O7" s="12">
        <f>AVERAGE(O2:O6)</f>
        <v>50091</v>
      </c>
      <c r="P7" s="12"/>
    </row>
    <row r="8" spans="1:17">
      <c r="B8" s="12"/>
      <c r="C8" s="12"/>
      <c r="D8" s="12"/>
      <c r="H8" s="12"/>
      <c r="I8" s="12"/>
      <c r="J8" s="12"/>
      <c r="N8" s="12"/>
      <c r="O8" s="12"/>
      <c r="P8" s="12"/>
    </row>
    <row r="9" spans="1:17">
      <c r="A9" s="21" t="s">
        <v>20</v>
      </c>
      <c r="B9" s="12">
        <v>12522497</v>
      </c>
      <c r="C9" s="17">
        <v>12553449</v>
      </c>
      <c r="D9" s="17">
        <v>18772497</v>
      </c>
      <c r="E9" s="19"/>
      <c r="F9" s="19"/>
      <c r="G9" s="21" t="s">
        <v>19</v>
      </c>
      <c r="H9" s="12">
        <v>132649</v>
      </c>
      <c r="I9" s="17">
        <v>218992</v>
      </c>
      <c r="J9" s="17">
        <v>142048</v>
      </c>
      <c r="K9" s="20"/>
      <c r="M9" s="21" t="s">
        <v>18</v>
      </c>
      <c r="N9" s="12">
        <v>220034</v>
      </c>
      <c r="O9" s="17">
        <v>277397</v>
      </c>
      <c r="P9" s="17">
        <v>248814</v>
      </c>
      <c r="Q9" s="20"/>
    </row>
    <row r="10" spans="1:17">
      <c r="B10" s="12"/>
      <c r="C10" s="17">
        <v>12553253</v>
      </c>
      <c r="D10" s="17"/>
      <c r="E10" s="19"/>
      <c r="F10" s="19"/>
      <c r="H10" s="12"/>
      <c r="I10" s="17">
        <v>217782</v>
      </c>
      <c r="J10" s="17"/>
      <c r="K10" s="19"/>
      <c r="N10" s="12"/>
      <c r="O10" s="17">
        <v>278195</v>
      </c>
      <c r="P10" s="17"/>
      <c r="Q10" s="19"/>
    </row>
    <row r="11" spans="1:17">
      <c r="B11" s="12"/>
      <c r="C11" s="17">
        <v>12553528</v>
      </c>
      <c r="D11" s="17"/>
      <c r="E11" s="19"/>
      <c r="F11" s="19"/>
      <c r="H11" s="12"/>
      <c r="I11" s="17">
        <v>217080</v>
      </c>
      <c r="J11" s="17"/>
      <c r="K11" s="19"/>
      <c r="N11" s="12"/>
      <c r="O11" s="17">
        <v>281589</v>
      </c>
      <c r="P11" s="17"/>
      <c r="Q11" s="19"/>
    </row>
    <row r="12" spans="1:17">
      <c r="B12" s="12"/>
      <c r="C12" s="17">
        <v>12552646</v>
      </c>
      <c r="D12" s="17"/>
      <c r="E12" s="19"/>
      <c r="F12" s="19"/>
      <c r="H12" s="12"/>
      <c r="I12" s="17">
        <v>218527</v>
      </c>
      <c r="J12" s="17"/>
      <c r="K12" s="19"/>
      <c r="N12" s="12"/>
      <c r="O12" s="17">
        <v>275664</v>
      </c>
      <c r="P12" s="17"/>
      <c r="Q12" s="19"/>
    </row>
    <row r="13" spans="1:17">
      <c r="B13" s="12"/>
      <c r="C13" s="17">
        <v>12553330</v>
      </c>
      <c r="D13" s="12"/>
      <c r="H13" s="12"/>
      <c r="I13" s="17">
        <v>214011</v>
      </c>
      <c r="J13" s="12"/>
      <c r="N13" s="12"/>
      <c r="O13" s="17">
        <v>275861</v>
      </c>
      <c r="P13" s="12"/>
    </row>
    <row r="14" spans="1:17">
      <c r="A14" s="13" t="s">
        <v>13</v>
      </c>
      <c r="B14" s="12"/>
      <c r="C14" s="12">
        <f>AVERAGE(C9:C13)</f>
        <v>12553241.199999999</v>
      </c>
      <c r="D14" s="12"/>
      <c r="G14" s="13" t="s">
        <v>13</v>
      </c>
      <c r="H14" s="12"/>
      <c r="I14" s="12">
        <f>AVERAGE(I9:I13)</f>
        <v>217278.4</v>
      </c>
      <c r="J14" s="12"/>
      <c r="M14" s="13" t="s">
        <v>13</v>
      </c>
      <c r="N14" s="12"/>
      <c r="O14" s="12">
        <f>AVERAGE(O9:O13)</f>
        <v>277741.2</v>
      </c>
      <c r="P14" s="12"/>
    </row>
    <row r="15" spans="1:17">
      <c r="B15" s="12"/>
      <c r="C15" s="12"/>
      <c r="D15" s="12"/>
      <c r="H15" s="12"/>
      <c r="I15" s="12"/>
      <c r="J15" s="12"/>
      <c r="N15" s="12"/>
      <c r="O15" s="12"/>
      <c r="P15" s="12"/>
    </row>
    <row r="16" spans="1:17">
      <c r="A16" s="18" t="s">
        <v>17</v>
      </c>
      <c r="B16" s="12">
        <v>10003</v>
      </c>
      <c r="C16" s="17">
        <v>37278059</v>
      </c>
      <c r="D16" s="12">
        <v>50004999</v>
      </c>
      <c r="G16" s="18" t="s">
        <v>16</v>
      </c>
      <c r="H16" s="12">
        <v>349223</v>
      </c>
      <c r="I16" s="17">
        <v>372381</v>
      </c>
      <c r="J16" s="12">
        <v>347023</v>
      </c>
      <c r="N16" s="12"/>
      <c r="O16" s="17"/>
      <c r="P16" s="12"/>
    </row>
    <row r="17" spans="1:16">
      <c r="B17" s="12"/>
      <c r="C17" s="16">
        <v>37333782</v>
      </c>
      <c r="D17" s="12"/>
      <c r="H17" s="12"/>
      <c r="I17" s="16">
        <v>372436</v>
      </c>
      <c r="J17" s="12"/>
      <c r="N17" s="12"/>
      <c r="O17" s="16"/>
      <c r="P17" s="12"/>
    </row>
    <row r="18" spans="1:16">
      <c r="B18" s="12"/>
      <c r="C18" s="12">
        <v>37545900</v>
      </c>
      <c r="D18" s="12"/>
      <c r="H18" s="12"/>
      <c r="I18" s="12">
        <v>372441</v>
      </c>
      <c r="J18" s="12"/>
      <c r="N18" s="12"/>
      <c r="O18" s="12"/>
      <c r="P18" s="12"/>
    </row>
    <row r="19" spans="1:16">
      <c r="B19" s="12"/>
      <c r="C19" s="12">
        <v>37594741</v>
      </c>
      <c r="D19" s="12"/>
      <c r="H19" s="12"/>
      <c r="I19" s="12">
        <v>372453</v>
      </c>
      <c r="J19" s="12"/>
      <c r="L19" s="15"/>
      <c r="N19" s="12"/>
      <c r="O19" s="12"/>
      <c r="P19" s="12"/>
    </row>
    <row r="20" spans="1:16">
      <c r="B20" s="12"/>
      <c r="C20" s="12">
        <v>37247079</v>
      </c>
      <c r="D20" s="12"/>
      <c r="H20" s="12"/>
      <c r="I20" s="12">
        <v>372401</v>
      </c>
      <c r="J20" s="12"/>
      <c r="N20" s="12"/>
      <c r="O20" s="12"/>
      <c r="P20" s="12"/>
    </row>
    <row r="21" spans="1:16">
      <c r="A21" s="13" t="s">
        <v>13</v>
      </c>
      <c r="B21" s="12"/>
      <c r="C21" s="12">
        <f>AVERAGE(C16:C20)</f>
        <v>37399912.200000003</v>
      </c>
      <c r="D21" s="12"/>
      <c r="G21" s="13" t="s">
        <v>13</v>
      </c>
      <c r="H21" s="12"/>
      <c r="I21" s="12">
        <f>AVERAGE(I16:I20)</f>
        <v>372422.40000000002</v>
      </c>
      <c r="J21" s="12"/>
      <c r="N21" s="12"/>
      <c r="O21" s="12"/>
      <c r="P21" s="12"/>
    </row>
    <row r="22" spans="1:16">
      <c r="B22" s="12"/>
      <c r="C22" s="12"/>
      <c r="D22" s="12"/>
      <c r="H22" s="12"/>
      <c r="I22" s="12"/>
      <c r="J22" s="12"/>
    </row>
    <row r="23" spans="1:16">
      <c r="A23" s="14" t="s">
        <v>15</v>
      </c>
      <c r="B23" s="12">
        <v>646090</v>
      </c>
      <c r="C23" s="12">
        <v>604986</v>
      </c>
      <c r="D23" s="12">
        <v>565296</v>
      </c>
      <c r="G23" s="14" t="s">
        <v>14</v>
      </c>
      <c r="H23" s="12">
        <v>30008</v>
      </c>
      <c r="I23" s="12">
        <v>21016</v>
      </c>
      <c r="J23" s="12">
        <v>25010</v>
      </c>
    </row>
    <row r="24" spans="1:16">
      <c r="B24" s="12"/>
      <c r="C24" s="12">
        <v>604928</v>
      </c>
      <c r="D24" s="12"/>
      <c r="H24" s="12"/>
      <c r="I24" s="12">
        <v>21020</v>
      </c>
      <c r="J24" s="12"/>
    </row>
    <row r="25" spans="1:16">
      <c r="B25" s="12"/>
      <c r="C25" s="12">
        <v>604482</v>
      </c>
      <c r="D25" s="12"/>
      <c r="H25" s="12"/>
      <c r="I25" s="12">
        <v>21017</v>
      </c>
      <c r="J25" s="12"/>
    </row>
    <row r="26" spans="1:16">
      <c r="B26" s="12"/>
      <c r="C26" s="12">
        <v>605029</v>
      </c>
      <c r="D26" s="12"/>
      <c r="H26" s="12"/>
      <c r="I26" s="12">
        <v>21013</v>
      </c>
      <c r="J26" s="12"/>
    </row>
    <row r="27" spans="1:16">
      <c r="B27" s="12"/>
      <c r="C27" s="12">
        <v>604401</v>
      </c>
      <c r="D27" s="12"/>
      <c r="H27" s="12"/>
      <c r="I27" s="12">
        <v>21022</v>
      </c>
      <c r="J27" s="12"/>
    </row>
    <row r="28" spans="1:16">
      <c r="A28" s="13" t="s">
        <v>13</v>
      </c>
      <c r="B28" s="12"/>
      <c r="C28" s="12">
        <f>AVERAGE(C23:C27)</f>
        <v>604765.19999999995</v>
      </c>
      <c r="D28" s="12"/>
      <c r="G28" s="13" t="s">
        <v>13</v>
      </c>
      <c r="H28" s="12"/>
      <c r="I28" s="12">
        <f>AVERAGE(I23:I27)</f>
        <v>21017.599999999999</v>
      </c>
      <c r="J28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2874-57DA-49C4-975E-FA102E0F5A25}">
  <dimension ref="A1:Q28"/>
  <sheetViews>
    <sheetView workbookViewId="0">
      <selection activeCell="K17" sqref="K17"/>
    </sheetView>
  </sheetViews>
  <sheetFormatPr baseColWidth="10" defaultColWidth="9.109375" defaultRowHeight="14.4"/>
  <cols>
    <col min="1" max="1" width="12.109375" style="11" customWidth="1"/>
    <col min="2" max="2" width="11" style="11" customWidth="1"/>
    <col min="3" max="3" width="15" style="11" customWidth="1"/>
    <col min="4" max="4" width="14.88671875" style="11" customWidth="1"/>
    <col min="5" max="6" width="9.109375" style="11" bestFit="1" customWidth="1"/>
    <col min="7" max="7" width="12.109375" style="11" customWidth="1"/>
    <col min="8" max="8" width="11.109375" style="11" customWidth="1"/>
    <col min="9" max="9" width="14.33203125" style="11" customWidth="1"/>
    <col min="10" max="10" width="13.6640625" style="11" customWidth="1"/>
    <col min="11" max="11" width="9.109375" style="11" bestFit="1" customWidth="1"/>
    <col min="12" max="13" width="12.33203125" style="11" customWidth="1"/>
    <col min="14" max="14" width="11.109375" style="11" customWidth="1"/>
    <col min="15" max="15" width="13.88671875" style="11" customWidth="1"/>
    <col min="16" max="16" width="14.33203125" style="11" customWidth="1"/>
    <col min="17" max="16384" width="9.109375" style="11"/>
  </cols>
  <sheetData>
    <row r="1" spans="1:17">
      <c r="A1" s="11" t="s">
        <v>34</v>
      </c>
      <c r="B1" s="24" t="s">
        <v>26</v>
      </c>
      <c r="C1" s="14" t="s">
        <v>25</v>
      </c>
      <c r="D1" s="23" t="s">
        <v>24</v>
      </c>
      <c r="H1" s="24" t="s">
        <v>26</v>
      </c>
      <c r="I1" s="14" t="s">
        <v>25</v>
      </c>
      <c r="J1" s="23" t="s">
        <v>24</v>
      </c>
      <c r="N1" s="24" t="s">
        <v>26</v>
      </c>
      <c r="O1" s="14" t="s">
        <v>25</v>
      </c>
      <c r="P1" s="23" t="s">
        <v>24</v>
      </c>
    </row>
    <row r="2" spans="1:17">
      <c r="A2" s="22" t="s">
        <v>23</v>
      </c>
      <c r="B2" s="12">
        <v>40000</v>
      </c>
      <c r="C2" s="12">
        <v>49914678</v>
      </c>
      <c r="D2" s="12">
        <v>100030000</v>
      </c>
      <c r="G2" s="22" t="s">
        <v>22</v>
      </c>
      <c r="H2" s="12">
        <v>604738</v>
      </c>
      <c r="I2" s="12">
        <v>545010</v>
      </c>
      <c r="J2" s="12">
        <v>724640</v>
      </c>
      <c r="M2" s="22" t="s">
        <v>21</v>
      </c>
      <c r="N2" s="12">
        <v>100091</v>
      </c>
      <c r="O2" s="12">
        <v>100091</v>
      </c>
      <c r="P2" s="12">
        <v>120106</v>
      </c>
    </row>
    <row r="3" spans="1:17">
      <c r="B3" s="12"/>
      <c r="C3" s="12">
        <v>50381800</v>
      </c>
      <c r="D3" s="12"/>
      <c r="H3" s="12"/>
      <c r="I3" s="12">
        <v>541958</v>
      </c>
      <c r="J3" s="12"/>
      <c r="N3" s="12"/>
      <c r="O3" s="12">
        <v>100091</v>
      </c>
      <c r="P3" s="12"/>
    </row>
    <row r="4" spans="1:17">
      <c r="B4" s="12"/>
      <c r="C4" s="12">
        <v>49747058</v>
      </c>
      <c r="D4" s="12"/>
      <c r="H4" s="12"/>
      <c r="I4" s="12">
        <v>561091</v>
      </c>
      <c r="J4" s="12"/>
      <c r="N4" s="12"/>
      <c r="O4" s="12">
        <v>100091</v>
      </c>
      <c r="P4" s="12"/>
    </row>
    <row r="5" spans="1:17">
      <c r="B5" s="12"/>
      <c r="C5" s="12">
        <v>49812670</v>
      </c>
      <c r="D5" s="12"/>
      <c r="H5" s="12"/>
      <c r="I5" s="12">
        <v>538122</v>
      </c>
      <c r="J5" s="12"/>
      <c r="N5" s="12"/>
      <c r="O5" s="12">
        <v>100091</v>
      </c>
      <c r="P5" s="12"/>
    </row>
    <row r="6" spans="1:17">
      <c r="B6" s="12"/>
      <c r="C6" s="12">
        <v>49149464</v>
      </c>
      <c r="D6" s="12"/>
      <c r="H6" s="12"/>
      <c r="I6" s="12">
        <v>550371</v>
      </c>
      <c r="J6" s="12"/>
      <c r="N6" s="12"/>
      <c r="O6" s="12">
        <v>100091</v>
      </c>
      <c r="P6" s="12"/>
    </row>
    <row r="7" spans="1:17">
      <c r="A7" s="13" t="s">
        <v>13</v>
      </c>
      <c r="B7" s="12"/>
      <c r="C7" s="12">
        <f>AVERAGE(C2:C6)</f>
        <v>49801134</v>
      </c>
      <c r="D7" s="12"/>
      <c r="G7" s="13" t="s">
        <v>13</v>
      </c>
      <c r="H7" s="12"/>
      <c r="I7" s="12">
        <f>AVERAGE(I2:I6)</f>
        <v>547310.4</v>
      </c>
      <c r="J7" s="12"/>
      <c r="M7" s="13" t="s">
        <v>13</v>
      </c>
      <c r="N7" s="12"/>
      <c r="O7" s="12">
        <f>AVERAGE(O2:O6)</f>
        <v>100091</v>
      </c>
      <c r="P7" s="12"/>
    </row>
    <row r="8" spans="1:17">
      <c r="B8" s="12"/>
      <c r="C8" s="12"/>
      <c r="D8" s="12"/>
      <c r="H8" s="12"/>
      <c r="I8" s="12"/>
      <c r="J8" s="12"/>
      <c r="N8" s="12"/>
      <c r="O8" s="12"/>
      <c r="P8" s="12"/>
    </row>
    <row r="9" spans="1:17">
      <c r="A9" s="21" t="s">
        <v>20</v>
      </c>
      <c r="B9" s="12">
        <v>50044997</v>
      </c>
      <c r="C9" s="17">
        <v>50108421</v>
      </c>
      <c r="D9" s="17">
        <v>75044997</v>
      </c>
      <c r="E9" s="19"/>
      <c r="F9" s="19"/>
      <c r="G9" s="21" t="s">
        <v>19</v>
      </c>
      <c r="H9" s="12">
        <v>280236</v>
      </c>
      <c r="I9" s="17">
        <v>470778</v>
      </c>
      <c r="J9" s="17">
        <v>305528</v>
      </c>
      <c r="K9" s="20"/>
      <c r="M9" s="21" t="s">
        <v>18</v>
      </c>
      <c r="N9" s="12">
        <v>480035</v>
      </c>
      <c r="O9" s="17">
        <v>621901</v>
      </c>
      <c r="P9" s="17">
        <v>542595</v>
      </c>
      <c r="Q9" s="20"/>
    </row>
    <row r="10" spans="1:17">
      <c r="B10" s="12"/>
      <c r="C10" s="17">
        <v>50107759</v>
      </c>
      <c r="D10" s="17"/>
      <c r="E10" s="19"/>
      <c r="F10" s="19"/>
      <c r="H10" s="12"/>
      <c r="I10" s="17">
        <v>475066</v>
      </c>
      <c r="J10" s="17"/>
      <c r="K10" s="19"/>
      <c r="N10" s="12"/>
      <c r="O10" s="17">
        <v>606842</v>
      </c>
      <c r="P10" s="17"/>
      <c r="Q10" s="19"/>
    </row>
    <row r="11" spans="1:17">
      <c r="B11" s="12"/>
      <c r="C11" s="17">
        <v>50108702</v>
      </c>
      <c r="D11" s="17"/>
      <c r="E11" s="19"/>
      <c r="F11" s="19"/>
      <c r="H11" s="12"/>
      <c r="I11" s="17">
        <v>473306</v>
      </c>
      <c r="J11" s="17"/>
      <c r="K11" s="19"/>
      <c r="N11" s="12"/>
      <c r="O11" s="17">
        <v>612015</v>
      </c>
      <c r="P11" s="17"/>
      <c r="Q11" s="19"/>
    </row>
    <row r="12" spans="1:17">
      <c r="B12" s="12"/>
      <c r="C12" s="17">
        <v>50109279</v>
      </c>
      <c r="D12" s="17"/>
      <c r="E12" s="19"/>
      <c r="F12" s="19"/>
      <c r="H12" s="12"/>
      <c r="I12" s="17">
        <v>477622</v>
      </c>
      <c r="J12" s="17"/>
      <c r="K12" s="19"/>
      <c r="N12" s="12"/>
      <c r="O12" s="17">
        <v>611809</v>
      </c>
      <c r="P12" s="17"/>
      <c r="Q12" s="19"/>
    </row>
    <row r="13" spans="1:17">
      <c r="B13" s="12"/>
      <c r="C13" s="17">
        <v>50108741</v>
      </c>
      <c r="D13" s="12"/>
      <c r="H13" s="12"/>
      <c r="I13" s="17">
        <v>481168</v>
      </c>
      <c r="J13" s="12"/>
      <c r="N13" s="12"/>
      <c r="O13" s="17">
        <v>609566</v>
      </c>
      <c r="P13" s="12"/>
    </row>
    <row r="14" spans="1:17">
      <c r="A14" s="13" t="s">
        <v>13</v>
      </c>
      <c r="B14" s="12"/>
      <c r="C14" s="12">
        <f>AVERAGE(C9:C13)</f>
        <v>50108580.399999999</v>
      </c>
      <c r="D14" s="12"/>
      <c r="G14" s="13" t="s">
        <v>13</v>
      </c>
      <c r="H14" s="12"/>
      <c r="I14" s="12">
        <f>AVERAGE(I9:I13)</f>
        <v>475588</v>
      </c>
      <c r="J14" s="12"/>
      <c r="M14" s="13" t="s">
        <v>13</v>
      </c>
      <c r="N14" s="12"/>
      <c r="O14" s="12">
        <f>AVERAGE(O9:O13)</f>
        <v>612426.6</v>
      </c>
      <c r="P14" s="12"/>
    </row>
    <row r="15" spans="1:17">
      <c r="B15" s="12"/>
      <c r="C15" s="12"/>
      <c r="D15" s="12"/>
      <c r="H15" s="12"/>
      <c r="I15" s="12"/>
      <c r="J15" s="12"/>
      <c r="N15" s="12"/>
      <c r="O15" s="12"/>
      <c r="P15" s="12"/>
    </row>
    <row r="16" spans="1:17">
      <c r="A16" s="18" t="s">
        <v>17</v>
      </c>
      <c r="B16" s="12">
        <v>20003</v>
      </c>
      <c r="C16" s="17">
        <v>149867456</v>
      </c>
      <c r="D16" s="12">
        <v>200009999</v>
      </c>
      <c r="G16" s="18" t="s">
        <v>16</v>
      </c>
      <c r="H16" s="12">
        <v>743459</v>
      </c>
      <c r="I16" s="17">
        <v>794946</v>
      </c>
      <c r="J16" s="12">
        <v>739059</v>
      </c>
      <c r="N16" s="12"/>
      <c r="O16" s="17"/>
      <c r="P16" s="12"/>
    </row>
    <row r="17" spans="1:16">
      <c r="B17" s="12"/>
      <c r="C17" s="16">
        <v>150357179</v>
      </c>
      <c r="D17" s="12"/>
      <c r="H17" s="12"/>
      <c r="I17" s="16">
        <v>794811</v>
      </c>
      <c r="J17" s="12"/>
      <c r="N17" s="12"/>
      <c r="O17" s="16"/>
      <c r="P17" s="12"/>
    </row>
    <row r="18" spans="1:16">
      <c r="B18" s="12"/>
      <c r="C18" s="12">
        <v>149723217</v>
      </c>
      <c r="D18" s="12"/>
      <c r="H18" s="12"/>
      <c r="I18" s="12">
        <v>794846</v>
      </c>
      <c r="J18" s="12"/>
      <c r="N18" s="12"/>
      <c r="O18" s="12"/>
      <c r="P18" s="12"/>
    </row>
    <row r="19" spans="1:16">
      <c r="B19" s="12"/>
      <c r="C19" s="12">
        <v>149756952</v>
      </c>
      <c r="D19" s="12"/>
      <c r="H19" s="12"/>
      <c r="I19" s="12">
        <v>794833</v>
      </c>
      <c r="J19" s="12"/>
      <c r="L19" s="15"/>
      <c r="N19" s="12"/>
      <c r="O19" s="12"/>
      <c r="P19" s="12"/>
    </row>
    <row r="20" spans="1:16">
      <c r="B20" s="12"/>
      <c r="C20" s="12">
        <v>149127946</v>
      </c>
      <c r="D20" s="12"/>
      <c r="H20" s="12"/>
      <c r="I20" s="12">
        <v>794900</v>
      </c>
      <c r="J20" s="12"/>
      <c r="N20" s="12"/>
      <c r="O20" s="12"/>
      <c r="P20" s="12"/>
    </row>
    <row r="21" spans="1:16">
      <c r="A21" s="13" t="s">
        <v>13</v>
      </c>
      <c r="B21" s="12"/>
      <c r="C21" s="12">
        <f>AVERAGE(C16:C20)</f>
        <v>149766550</v>
      </c>
      <c r="D21" s="12"/>
      <c r="G21" s="13" t="s">
        <v>13</v>
      </c>
      <c r="H21" s="12"/>
      <c r="I21" s="12">
        <f>AVERAGE(I16:I20)</f>
        <v>794867.19999999995</v>
      </c>
      <c r="J21" s="12"/>
      <c r="N21" s="12"/>
      <c r="O21" s="12"/>
      <c r="P21" s="12"/>
    </row>
    <row r="22" spans="1:16">
      <c r="B22" s="12"/>
      <c r="C22" s="12"/>
      <c r="D22" s="12"/>
      <c r="H22" s="12"/>
      <c r="I22" s="12"/>
      <c r="J22" s="12"/>
    </row>
    <row r="23" spans="1:16">
      <c r="A23" s="14" t="s">
        <v>15</v>
      </c>
      <c r="B23" s="12">
        <v>1398200</v>
      </c>
      <c r="C23" s="12">
        <v>1312912</v>
      </c>
      <c r="D23" s="12">
        <v>1233895</v>
      </c>
      <c r="G23" s="14" t="s">
        <v>14</v>
      </c>
      <c r="H23" s="12">
        <v>60008</v>
      </c>
      <c r="I23" s="12">
        <v>41017</v>
      </c>
      <c r="J23" s="12">
        <v>50010</v>
      </c>
    </row>
    <row r="24" spans="1:16">
      <c r="B24" s="12"/>
      <c r="C24" s="12">
        <v>1313074</v>
      </c>
      <c r="D24" s="12"/>
      <c r="H24" s="12"/>
      <c r="I24" s="12">
        <v>41017</v>
      </c>
      <c r="J24" s="12"/>
    </row>
    <row r="25" spans="1:16">
      <c r="B25" s="12"/>
      <c r="C25" s="12">
        <v>1313974</v>
      </c>
      <c r="D25" s="12"/>
      <c r="H25" s="12"/>
      <c r="I25" s="12">
        <v>41016</v>
      </c>
      <c r="J25" s="12"/>
    </row>
    <row r="26" spans="1:16">
      <c r="B26" s="12"/>
      <c r="C26" s="12">
        <v>1314358</v>
      </c>
      <c r="D26" s="12"/>
      <c r="H26" s="12"/>
      <c r="I26" s="12">
        <v>41017</v>
      </c>
      <c r="J26" s="12"/>
    </row>
    <row r="27" spans="1:16">
      <c r="B27" s="12"/>
      <c r="C27" s="12">
        <v>1313806</v>
      </c>
      <c r="D27" s="12"/>
      <c r="H27" s="12"/>
      <c r="I27" s="12">
        <v>41016</v>
      </c>
      <c r="J27" s="12"/>
    </row>
    <row r="28" spans="1:16">
      <c r="A28" s="13" t="s">
        <v>13</v>
      </c>
      <c r="B28" s="12"/>
      <c r="C28" s="12">
        <f>AVERAGE(C23:C27)</f>
        <v>1313624.8</v>
      </c>
      <c r="D28" s="12"/>
      <c r="G28" s="13" t="s">
        <v>13</v>
      </c>
      <c r="H28" s="12"/>
      <c r="I28" s="12">
        <f>AVERAGE(I23:I27)</f>
        <v>41016.6</v>
      </c>
      <c r="J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Mejor caso</vt:lpstr>
      <vt:lpstr>Caso promedio</vt:lpstr>
      <vt:lpstr>Peor caso</vt:lpstr>
      <vt:lpstr>n=50</vt:lpstr>
      <vt:lpstr>n=100</vt:lpstr>
      <vt:lpstr>n=500</vt:lpstr>
      <vt:lpstr>n=800</vt:lpstr>
      <vt:lpstr>n=1000</vt:lpstr>
      <vt:lpstr>n=2000</vt:lpstr>
      <vt:lpstr>n=5000</vt:lpstr>
      <vt:lpstr>n=10000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FLORES</dc:creator>
  <cp:lastModifiedBy>ISAAC LOPEZ FLORES</cp:lastModifiedBy>
  <dcterms:created xsi:type="dcterms:W3CDTF">2023-09-16T23:51:30Z</dcterms:created>
  <dcterms:modified xsi:type="dcterms:W3CDTF">2023-09-17T02:06:26Z</dcterms:modified>
</cp:coreProperties>
</file>