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 pendientes de sprints" sheetId="1" r:id="rId4"/>
  </sheets>
  <definedNames/>
  <calcPr/>
  <extLst>
    <ext uri="GoogleSheetsCustomDataVersion2">
      <go:sheetsCustomData xmlns:go="http://customooxmlschemas.google.com/" r:id="rId5" roundtripDataChecksum="gC7NT3NwtUECPfkAKKK1FPo8QDQ7FF3HGm59EaK4+n8="/>
    </ext>
  </extLst>
</workbook>
</file>

<file path=xl/sharedStrings.xml><?xml version="1.0" encoding="utf-8"?>
<sst xmlns="http://schemas.openxmlformats.org/spreadsheetml/2006/main" count="134" uniqueCount="47">
  <si>
    <t>PLANTILLA DE TAREAS PENDIENTES DE SPRINTS DE 30 DÍAS</t>
  </si>
  <si>
    <t>FECHA ACTUAL</t>
  </si>
  <si>
    <t>FECHA DE INICIO DEL SPRINT</t>
  </si>
  <si>
    <t>TOTAL DE HORAS ASIGNADAS</t>
  </si>
  <si>
    <t>HORAS UTILIZADAS</t>
  </si>
  <si>
    <t>HORAS RESTANTES</t>
  </si>
  <si>
    <t>MM/DD/AA</t>
  </si>
  <si>
    <t>SEGUIMIENTO DE SPRINTS</t>
  </si>
  <si>
    <r>
      <rPr>
        <rFont val="Century Gothic"/>
        <i val="0"/>
        <color theme="1"/>
        <sz val="9.0"/>
      </rPr>
      <t>Ingrese la fecha de inicio y se completarán las fechas subsiguientes.</t>
    </r>
    <r>
      <rPr>
        <rFont val="Century Gothic"/>
        <i/>
        <color theme="1"/>
        <sz val="9.0"/>
      </rPr>
      <t xml:space="preserve"> ---&gt;</t>
    </r>
  </si>
  <si>
    <t>EQUIPOS Y TAREAS</t>
  </si>
  <si>
    <t>ASIGNADA A</t>
  </si>
  <si>
    <t>HORAS ASIGNADAS</t>
  </si>
  <si>
    <t>HORAS DISPONIBLES RESTANTES</t>
  </si>
  <si>
    <t>LUN.</t>
  </si>
  <si>
    <t>MAR.</t>
  </si>
  <si>
    <t>MIÉ.</t>
  </si>
  <si>
    <t>JUE.</t>
  </si>
  <si>
    <t>VIE.</t>
  </si>
  <si>
    <t>Sprint 1</t>
  </si>
  <si>
    <t>Redactar acta de constitución</t>
  </si>
  <si>
    <t>Isaac Rubilar</t>
  </si>
  <si>
    <t>Entrevistar a los stakeholders</t>
  </si>
  <si>
    <t>Javier Vergara</t>
  </si>
  <si>
    <t>Diseñar wireframes iniciales</t>
  </si>
  <si>
    <t>Crear prototipo navegable</t>
  </si>
  <si>
    <t>Williams Zapata</t>
  </si>
  <si>
    <t>Optimizar la UI/UX según pruebas de usabilidad</t>
  </si>
  <si>
    <t>Sprint 2</t>
  </si>
  <si>
    <t>Implementar el sistema de registro emocional</t>
  </si>
  <si>
    <t>Desarrollar la funcionalidad de alertas y notificaciones</t>
  </si>
  <si>
    <t>Realizar pruebas de usabilidad con psicólogos y pacientes</t>
  </si>
  <si>
    <t>Recolectar feedback de los usuarios y realizar ajustes</t>
  </si>
  <si>
    <t>Realizar pruebas de compatibilidad de dispositivos IoT</t>
  </si>
  <si>
    <t>Finalizar integración de la base de datos</t>
  </si>
  <si>
    <t>Sprint 3</t>
  </si>
  <si>
    <t>Realizar auditoría de seguridad</t>
  </si>
  <si>
    <t>Crear documentación técnica</t>
  </si>
  <si>
    <t>Planear la escalabilidad del sistema</t>
  </si>
  <si>
    <t>Implementar mejoras basadas en feedback</t>
  </si>
  <si>
    <t>Implementar medidas de seguridad adicionales</t>
  </si>
  <si>
    <t>Auditoría final de seguridad</t>
  </si>
  <si>
    <t>Sprint 4</t>
  </si>
  <si>
    <t>Optimizar la UI/UX según feedback de usuarios</t>
  </si>
  <si>
    <t>Revisión final de la integración IoT y ajustes</t>
  </si>
  <si>
    <t>Revisión general y pruebas del sistema</t>
  </si>
  <si>
    <t>Todo el equipo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</si>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</sst>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9">
    <font>
      <sz val="12.0"/>
      <color theme="1"/>
      <name val="Calibri"/>
      <scheme val="minor"/>
    </font>
    <font>
      <sz val="22.0"/>
      <color theme="1"/>
      <name val="Century Gothic"/>
    </font>
    <font>
      <b/>
      <sz val="22.0"/>
      <color rgb="FF595959"/>
      <name val="Century Gothic"/>
    </font>
    <font/>
    <font>
      <sz val="10.0"/>
      <color theme="1"/>
      <name val="Century Gothic"/>
    </font>
    <font>
      <sz val="14.0"/>
      <color rgb="FF595959"/>
      <name val="Century Gothic"/>
    </font>
    <font>
      <sz val="14.0"/>
      <color rgb="FF548135"/>
      <name val="Century Gothic"/>
    </font>
    <font>
      <sz val="22.0"/>
      <color theme="1"/>
      <name val="Calibri"/>
    </font>
    <font>
      <sz val="12.0"/>
      <color rgb="FF7F7F7F"/>
      <name val="Century Gothic"/>
    </font>
    <font>
      <b/>
      <sz val="18.0"/>
      <color rgb="FF548135"/>
      <name val="Century Gothic"/>
    </font>
    <font>
      <b/>
      <sz val="22.0"/>
      <color rgb="FF7F7F7F"/>
      <name val="Century Gothic"/>
    </font>
    <font>
      <i/>
      <sz val="9.0"/>
      <color theme="1"/>
      <name val="Century Gothic"/>
    </font>
    <font>
      <sz val="9.0"/>
      <color theme="1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color theme="1"/>
      <name val="Calibri"/>
      <scheme val="minor"/>
    </font>
    <font>
      <sz val="12.0"/>
      <color theme="1"/>
      <name val="Calibri"/>
    </font>
    <font>
      <sz val="14.0"/>
      <color theme="0"/>
      <name val="Century Gothic"/>
    </font>
    <font>
      <b/>
      <sz val="12.0"/>
      <color theme="0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theme="9"/>
        <bgColor theme="9"/>
      </patternFill>
    </fill>
    <fill>
      <patternFill patternType="solid">
        <fgColor rgb="FF595959"/>
        <bgColor rgb="FF595959"/>
      </patternFill>
    </fill>
    <fill>
      <patternFill patternType="solid">
        <fgColor rgb="FF333F4F"/>
        <bgColor rgb="FF333F4F"/>
      </patternFill>
    </fill>
    <fill>
      <patternFill patternType="solid">
        <fgColor rgb="FF7F7F7F"/>
        <bgColor rgb="FF7F7F7F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bottom style="thin">
        <color rgb="FFBFBFB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0" fillId="0" fontId="4" numFmtId="0" xfId="0" applyFont="1"/>
    <xf borderId="4" fillId="2" fontId="5" numFmtId="0" xfId="0" applyBorder="1" applyFont="1"/>
    <xf borderId="0" fillId="0" fontId="5" numFmtId="0" xfId="0" applyFont="1"/>
    <xf borderId="0" fillId="0" fontId="6" numFmtId="0" xfId="0" applyAlignment="1" applyFont="1">
      <alignment horizontal="center"/>
    </xf>
    <xf borderId="0" fillId="0" fontId="7" numFmtId="0" xfId="0" applyFont="1"/>
    <xf borderId="5" fillId="3" fontId="8" numFmtId="164" xfId="0" applyAlignment="1" applyBorder="1" applyFill="1" applyFont="1" applyNumberFormat="1">
      <alignment horizontal="left" readingOrder="0" vertical="center"/>
    </xf>
    <xf borderId="5" fillId="3" fontId="8" numFmtId="164" xfId="0" applyAlignment="1" applyBorder="1" applyFont="1" applyNumberFormat="1">
      <alignment horizontal="left" vertical="center"/>
    </xf>
    <xf borderId="6" fillId="4" fontId="9" numFmtId="1" xfId="0" applyAlignment="1" applyBorder="1" applyFill="1" applyFont="1" applyNumberForma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0" fillId="0" fontId="10" numFmtId="0" xfId="0" applyAlignment="1" applyFont="1">
      <alignment vertical="center"/>
    </xf>
    <xf borderId="0" fillId="0" fontId="7" numFmtId="0" xfId="0" applyAlignment="1" applyFont="1">
      <alignment horizontal="center"/>
    </xf>
    <xf borderId="9" fillId="0" fontId="11" numFmtId="0" xfId="0" applyAlignment="1" applyBorder="1" applyFont="1">
      <alignment horizontal="right" vertical="center"/>
    </xf>
    <xf borderId="9" fillId="0" fontId="3" numFmtId="0" xfId="0" applyBorder="1" applyFont="1"/>
    <xf borderId="5" fillId="5" fontId="12" numFmtId="164" xfId="0" applyAlignment="1" applyBorder="1" applyFill="1" applyFont="1" applyNumberFormat="1">
      <alignment horizontal="center" readingOrder="0" vertical="center"/>
    </xf>
    <xf borderId="5" fillId="5" fontId="12" numFmtId="164" xfId="0" applyAlignment="1" applyBorder="1" applyFont="1" applyNumberFormat="1">
      <alignment horizontal="center" vertical="center"/>
    </xf>
    <xf borderId="5" fillId="6" fontId="13" numFmtId="0" xfId="0" applyAlignment="1" applyBorder="1" applyFill="1" applyFont="1">
      <alignment horizontal="left" shrinkToFit="0" vertical="center" wrapText="1"/>
    </xf>
    <xf borderId="5" fillId="7" fontId="13" numFmtId="0" xfId="0" applyAlignment="1" applyBorder="1" applyFill="1" applyFont="1">
      <alignment horizontal="center" shrinkToFit="0" vertical="center" wrapText="1"/>
    </xf>
    <xf borderId="5" fillId="8" fontId="13" numFmtId="0" xfId="0" applyAlignment="1" applyBorder="1" applyFill="1" applyFont="1">
      <alignment horizontal="center" shrinkToFit="0" vertical="center" wrapText="1"/>
    </xf>
    <xf borderId="5" fillId="4" fontId="14" numFmtId="0" xfId="0" applyAlignment="1" applyBorder="1" applyFont="1">
      <alignment horizontal="left" readingOrder="0" shrinkToFit="0" vertical="center" wrapText="1"/>
    </xf>
    <xf borderId="5" fillId="4" fontId="4" numFmtId="0" xfId="0" applyAlignment="1" applyBorder="1" applyFont="1">
      <alignment horizontal="left" shrinkToFit="0" vertical="center" wrapText="1"/>
    </xf>
    <xf borderId="5" fillId="0" fontId="0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readingOrder="0"/>
    </xf>
    <xf borderId="5" fillId="3" fontId="4" numFmtId="0" xfId="0" applyAlignment="1" applyBorder="1" applyFont="1">
      <alignment horizontal="left" readingOrder="0" shrinkToFit="0" vertical="center" wrapText="1"/>
    </xf>
    <xf borderId="5" fillId="3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vertical="bottom"/>
    </xf>
    <xf borderId="5" fillId="3" fontId="4" numFmtId="0" xfId="0" applyAlignment="1" applyBorder="1" applyFont="1">
      <alignment horizontal="left" readingOrder="0" shrinkToFit="0" wrapText="1"/>
    </xf>
    <xf borderId="5" fillId="3" fontId="4" numFmtId="0" xfId="0" applyAlignment="1" applyBorder="1" applyFont="1">
      <alignment horizontal="left" shrinkToFit="0" wrapText="1"/>
    </xf>
    <xf borderId="5" fillId="0" fontId="4" numFmtId="0" xfId="0" applyAlignment="1" applyBorder="1" applyFont="1">
      <alignment horizontal="left" shrinkToFit="0" wrapText="1"/>
    </xf>
    <xf borderId="5" fillId="0" fontId="4" numFmtId="0" xfId="0" applyAlignment="1" applyBorder="1" applyFont="1">
      <alignment horizontal="left" readingOrder="0" shrinkToFit="0" wrapText="1"/>
    </xf>
    <xf borderId="5" fillId="4" fontId="4" numFmtId="0" xfId="0" applyAlignment="1" applyBorder="1" applyFont="1">
      <alignment horizontal="left" readingOrder="0" shrinkToFit="0" vertical="center" wrapText="1"/>
    </xf>
    <xf borderId="5" fillId="3" fontId="4" numFmtId="0" xfId="0" applyAlignment="1" applyBorder="1" applyFont="1">
      <alignment horizontal="left" shrinkToFit="0" wrapText="1"/>
    </xf>
    <xf borderId="0" fillId="0" fontId="0" numFmtId="0" xfId="0" applyAlignment="1" applyFont="1">
      <alignment horizontal="left" vertical="bottom"/>
    </xf>
    <xf borderId="6" fillId="9" fontId="17" numFmtId="0" xfId="0" applyAlignment="1" applyBorder="1" applyFill="1" applyFont="1">
      <alignment horizontal="right" shrinkToFit="0" vertical="center" wrapText="1"/>
    </xf>
    <xf borderId="5" fillId="9" fontId="18" numFmtId="0" xfId="0" applyAlignment="1" applyBorder="1" applyFont="1">
      <alignment horizontal="center" shrinkToFit="0" vertical="center" wrapText="1"/>
    </xf>
    <xf borderId="5" fillId="7" fontId="13" numFmtId="0" xfId="0" applyAlignment="1" applyBorder="1" applyFont="1">
      <alignment horizontal="left" shrinkToFit="0" vertical="center" wrapText="1"/>
    </xf>
    <xf borderId="4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11"/>
    <col customWidth="1" min="2" max="2" width="44.44"/>
    <col customWidth="1" min="3" max="3" width="35.67"/>
    <col customWidth="1" min="4" max="6" width="18.67"/>
    <col customWidth="1" min="7" max="81" width="10.67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  <c r="AC1" s="1"/>
      <c r="AD1" s="1"/>
      <c r="AE1" s="5"/>
      <c r="AF1" s="5"/>
      <c r="AG1" s="5"/>
      <c r="AH1" s="5"/>
      <c r="AI1" s="5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ht="26.25" customHeight="1">
      <c r="A2" s="6"/>
      <c r="B2" s="7" t="s">
        <v>1</v>
      </c>
      <c r="C2" s="8" t="s">
        <v>2</v>
      </c>
      <c r="D2" s="9" t="s">
        <v>3</v>
      </c>
      <c r="F2" s="9" t="s">
        <v>4</v>
      </c>
      <c r="H2" s="9" t="s">
        <v>5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ht="49.5" customHeight="1">
      <c r="A3" s="6"/>
      <c r="B3" s="11">
        <v>45578.0</v>
      </c>
      <c r="C3" s="12" t="s">
        <v>6</v>
      </c>
      <c r="D3" s="13">
        <f>D31</f>
        <v>1185</v>
      </c>
      <c r="E3" s="14"/>
      <c r="F3" s="13">
        <f>E31</f>
        <v>709</v>
      </c>
      <c r="G3" s="14"/>
      <c r="H3" s="13">
        <f>F31</f>
        <v>476</v>
      </c>
      <c r="I3" s="15"/>
      <c r="J3" s="14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</row>
    <row r="4" ht="12.0" customHeight="1">
      <c r="A4" s="6"/>
      <c r="B4" s="16"/>
      <c r="C4" s="10"/>
      <c r="D4" s="17"/>
      <c r="E4" s="1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</row>
    <row r="5" ht="45.0" customHeight="1">
      <c r="A5" s="6"/>
      <c r="B5" s="7" t="s">
        <v>7</v>
      </c>
      <c r="C5" s="10"/>
      <c r="D5" s="18" t="s">
        <v>8</v>
      </c>
      <c r="E5" s="19"/>
      <c r="F5" s="19"/>
      <c r="G5" s="20">
        <v>45537.0</v>
      </c>
      <c r="H5" s="21">
        <f t="shared" ref="H5:K5" si="1">G5+1</f>
        <v>45538</v>
      </c>
      <c r="I5" s="21">
        <f t="shared" si="1"/>
        <v>45539</v>
      </c>
      <c r="J5" s="21">
        <f t="shared" si="1"/>
        <v>45540</v>
      </c>
      <c r="K5" s="21">
        <f t="shared" si="1"/>
        <v>45541</v>
      </c>
      <c r="L5" s="21">
        <f>K5+3</f>
        <v>45544</v>
      </c>
      <c r="M5" s="21">
        <f t="shared" ref="M5:P5" si="2">L5+1</f>
        <v>45545</v>
      </c>
      <c r="N5" s="21">
        <f t="shared" si="2"/>
        <v>45546</v>
      </c>
      <c r="O5" s="21">
        <f t="shared" si="2"/>
        <v>45547</v>
      </c>
      <c r="P5" s="21">
        <f t="shared" si="2"/>
        <v>45548</v>
      </c>
      <c r="Q5" s="21">
        <f>P5+3</f>
        <v>45551</v>
      </c>
      <c r="R5" s="21">
        <f t="shared" ref="R5:U5" si="3">Q5+1</f>
        <v>45552</v>
      </c>
      <c r="S5" s="21">
        <f t="shared" si="3"/>
        <v>45553</v>
      </c>
      <c r="T5" s="21">
        <f t="shared" si="3"/>
        <v>45554</v>
      </c>
      <c r="U5" s="21">
        <f t="shared" si="3"/>
        <v>45555</v>
      </c>
      <c r="V5" s="21">
        <f>U5+3</f>
        <v>45558</v>
      </c>
      <c r="W5" s="21">
        <f t="shared" ref="W5:Z5" si="4">V5+1</f>
        <v>45559</v>
      </c>
      <c r="X5" s="21">
        <f t="shared" si="4"/>
        <v>45560</v>
      </c>
      <c r="Y5" s="21">
        <f t="shared" si="4"/>
        <v>45561</v>
      </c>
      <c r="Z5" s="21">
        <f t="shared" si="4"/>
        <v>45562</v>
      </c>
      <c r="AA5" s="21">
        <f>Z5+3</f>
        <v>45565</v>
      </c>
      <c r="AB5" s="21">
        <f t="shared" ref="AB5:AE5" si="5">AA5+1</f>
        <v>45566</v>
      </c>
      <c r="AC5" s="21">
        <f t="shared" si="5"/>
        <v>45567</v>
      </c>
      <c r="AD5" s="21">
        <f t="shared" si="5"/>
        <v>45568</v>
      </c>
      <c r="AE5" s="21">
        <f t="shared" si="5"/>
        <v>45569</v>
      </c>
      <c r="AF5" s="21">
        <f>AE5+3</f>
        <v>45572</v>
      </c>
      <c r="AG5" s="21">
        <f t="shared" ref="AG5:AJ5" si="6">AF5+1</f>
        <v>45573</v>
      </c>
      <c r="AH5" s="21">
        <f t="shared" si="6"/>
        <v>45574</v>
      </c>
      <c r="AI5" s="21">
        <f t="shared" si="6"/>
        <v>45575</v>
      </c>
      <c r="AJ5" s="21">
        <f t="shared" si="6"/>
        <v>45576</v>
      </c>
      <c r="AK5" s="21">
        <f>AJ5+3</f>
        <v>45579</v>
      </c>
      <c r="AL5" s="21">
        <f t="shared" ref="AL5:AO5" si="7">AK5+1</f>
        <v>45580</v>
      </c>
      <c r="AM5" s="21">
        <f t="shared" si="7"/>
        <v>45581</v>
      </c>
      <c r="AN5" s="21">
        <f t="shared" si="7"/>
        <v>45582</v>
      </c>
      <c r="AO5" s="21">
        <f t="shared" si="7"/>
        <v>45583</v>
      </c>
      <c r="AP5" s="21">
        <f>AO5+3</f>
        <v>45586</v>
      </c>
      <c r="AQ5" s="21">
        <f t="shared" ref="AQ5:AS5" si="8">AP5+1</f>
        <v>45587</v>
      </c>
      <c r="AR5" s="21">
        <f t="shared" si="8"/>
        <v>45588</v>
      </c>
      <c r="AS5" s="21">
        <f t="shared" si="8"/>
        <v>45589</v>
      </c>
      <c r="AT5" s="21">
        <f>AS5+3</f>
        <v>45592</v>
      </c>
      <c r="AU5" s="21">
        <f t="shared" ref="AU5:AX5" si="9">AT5+1</f>
        <v>45593</v>
      </c>
      <c r="AV5" s="21">
        <f t="shared" si="9"/>
        <v>45594</v>
      </c>
      <c r="AW5" s="21">
        <f t="shared" si="9"/>
        <v>45595</v>
      </c>
      <c r="AX5" s="21">
        <f t="shared" si="9"/>
        <v>45596</v>
      </c>
      <c r="AY5" s="21">
        <f>AX5+3</f>
        <v>45599</v>
      </c>
      <c r="AZ5" s="21">
        <f t="shared" ref="AZ5:BC5" si="10">AY5+1</f>
        <v>45600</v>
      </c>
      <c r="BA5" s="21">
        <f t="shared" si="10"/>
        <v>45601</v>
      </c>
      <c r="BB5" s="21">
        <f t="shared" si="10"/>
        <v>45602</v>
      </c>
      <c r="BC5" s="21">
        <f t="shared" si="10"/>
        <v>45603</v>
      </c>
      <c r="BD5" s="21">
        <f>BC5+3</f>
        <v>45606</v>
      </c>
      <c r="BE5" s="21">
        <f t="shared" ref="BE5:BG5" si="11">BD5+1</f>
        <v>45607</v>
      </c>
      <c r="BF5" s="21">
        <f t="shared" si="11"/>
        <v>45608</v>
      </c>
      <c r="BG5" s="21">
        <f t="shared" si="11"/>
        <v>45609</v>
      </c>
      <c r="BH5" s="21">
        <f>BG5+3</f>
        <v>45612</v>
      </c>
      <c r="BI5" s="21">
        <f t="shared" ref="BI5:BL5" si="12">BH5+1</f>
        <v>45613</v>
      </c>
      <c r="BJ5" s="21">
        <f t="shared" si="12"/>
        <v>45614</v>
      </c>
      <c r="BK5" s="21">
        <f t="shared" si="12"/>
        <v>45615</v>
      </c>
      <c r="BL5" s="21">
        <f t="shared" si="12"/>
        <v>45616</v>
      </c>
      <c r="BM5" s="21">
        <f>BL5+3</f>
        <v>45619</v>
      </c>
      <c r="BN5" s="21">
        <f t="shared" ref="BN5:BQ5" si="13">BM5+1</f>
        <v>45620</v>
      </c>
      <c r="BO5" s="21">
        <f t="shared" si="13"/>
        <v>45621</v>
      </c>
      <c r="BP5" s="21">
        <f t="shared" si="13"/>
        <v>45622</v>
      </c>
      <c r="BQ5" s="21">
        <f t="shared" si="13"/>
        <v>45623</v>
      </c>
      <c r="BR5" s="21">
        <f t="shared" ref="BR5:BS5" si="14">BQ5+3</f>
        <v>45626</v>
      </c>
      <c r="BS5" s="21">
        <f t="shared" si="14"/>
        <v>45629</v>
      </c>
      <c r="BT5" s="21">
        <f t="shared" ref="BT5:BW5" si="15">BS5+1</f>
        <v>45630</v>
      </c>
      <c r="BU5" s="21">
        <f t="shared" si="15"/>
        <v>45631</v>
      </c>
      <c r="BV5" s="21">
        <f t="shared" si="15"/>
        <v>45632</v>
      </c>
      <c r="BW5" s="21">
        <f t="shared" si="15"/>
        <v>45633</v>
      </c>
      <c r="BX5" s="21">
        <f>BW5+3</f>
        <v>45636</v>
      </c>
      <c r="BY5" s="21">
        <f t="shared" ref="BY5:CB5" si="16">BX5+1</f>
        <v>45637</v>
      </c>
      <c r="BZ5" s="21">
        <f t="shared" si="16"/>
        <v>45638</v>
      </c>
      <c r="CA5" s="21">
        <f t="shared" si="16"/>
        <v>45639</v>
      </c>
      <c r="CB5" s="21">
        <f t="shared" si="16"/>
        <v>45640</v>
      </c>
      <c r="CC5" s="21">
        <f>CB5+3</f>
        <v>45643</v>
      </c>
    </row>
    <row r="6" ht="34.5" customHeight="1">
      <c r="A6" s="6"/>
      <c r="B6" s="22" t="s">
        <v>9</v>
      </c>
      <c r="C6" s="22" t="s">
        <v>10</v>
      </c>
      <c r="D6" s="23" t="s">
        <v>11</v>
      </c>
      <c r="E6" s="23" t="s">
        <v>4</v>
      </c>
      <c r="F6" s="23" t="s">
        <v>12</v>
      </c>
      <c r="G6" s="24" t="s">
        <v>13</v>
      </c>
      <c r="H6" s="24" t="s">
        <v>14</v>
      </c>
      <c r="I6" s="24" t="s">
        <v>15</v>
      </c>
      <c r="J6" s="24" t="s">
        <v>16</v>
      </c>
      <c r="K6" s="24" t="s">
        <v>17</v>
      </c>
      <c r="L6" s="24" t="s">
        <v>13</v>
      </c>
      <c r="M6" s="24" t="s">
        <v>14</v>
      </c>
      <c r="N6" s="24" t="s">
        <v>15</v>
      </c>
      <c r="O6" s="24" t="s">
        <v>16</v>
      </c>
      <c r="P6" s="24" t="s">
        <v>17</v>
      </c>
      <c r="Q6" s="24" t="s">
        <v>13</v>
      </c>
      <c r="R6" s="24" t="s">
        <v>14</v>
      </c>
      <c r="S6" s="24" t="s">
        <v>15</v>
      </c>
      <c r="T6" s="24" t="s">
        <v>16</v>
      </c>
      <c r="U6" s="24" t="s">
        <v>17</v>
      </c>
      <c r="V6" s="24" t="s">
        <v>13</v>
      </c>
      <c r="W6" s="24" t="s">
        <v>14</v>
      </c>
      <c r="X6" s="24" t="s">
        <v>15</v>
      </c>
      <c r="Y6" s="24" t="s">
        <v>16</v>
      </c>
      <c r="Z6" s="24" t="s">
        <v>17</v>
      </c>
      <c r="AA6" s="24" t="s">
        <v>13</v>
      </c>
      <c r="AB6" s="24" t="s">
        <v>14</v>
      </c>
      <c r="AC6" s="24" t="s">
        <v>15</v>
      </c>
      <c r="AD6" s="24" t="s">
        <v>16</v>
      </c>
      <c r="AE6" s="24" t="s">
        <v>17</v>
      </c>
      <c r="AF6" s="24" t="s">
        <v>13</v>
      </c>
      <c r="AG6" s="24" t="s">
        <v>14</v>
      </c>
      <c r="AH6" s="24" t="s">
        <v>15</v>
      </c>
      <c r="AI6" s="24" t="s">
        <v>16</v>
      </c>
      <c r="AJ6" s="24" t="s">
        <v>17</v>
      </c>
      <c r="AK6" s="24" t="s">
        <v>13</v>
      </c>
      <c r="AL6" s="24" t="s">
        <v>14</v>
      </c>
      <c r="AM6" s="24" t="s">
        <v>15</v>
      </c>
      <c r="AN6" s="24" t="s">
        <v>16</v>
      </c>
      <c r="AO6" s="24" t="s">
        <v>17</v>
      </c>
      <c r="AP6" s="24" t="s">
        <v>13</v>
      </c>
      <c r="AQ6" s="24" t="s">
        <v>14</v>
      </c>
      <c r="AR6" s="24" t="s">
        <v>15</v>
      </c>
      <c r="AS6" s="24" t="s">
        <v>16</v>
      </c>
      <c r="AT6" s="24" t="s">
        <v>13</v>
      </c>
      <c r="AU6" s="24" t="s">
        <v>14</v>
      </c>
      <c r="AV6" s="24" t="s">
        <v>15</v>
      </c>
      <c r="AW6" s="24" t="s">
        <v>16</v>
      </c>
      <c r="AX6" s="24" t="s">
        <v>17</v>
      </c>
      <c r="AY6" s="24" t="s">
        <v>13</v>
      </c>
      <c r="AZ6" s="24" t="s">
        <v>14</v>
      </c>
      <c r="BA6" s="24" t="s">
        <v>15</v>
      </c>
      <c r="BB6" s="24" t="s">
        <v>16</v>
      </c>
      <c r="BC6" s="24" t="s">
        <v>17</v>
      </c>
      <c r="BD6" s="24" t="s">
        <v>13</v>
      </c>
      <c r="BE6" s="24" t="s">
        <v>14</v>
      </c>
      <c r="BF6" s="24" t="s">
        <v>15</v>
      </c>
      <c r="BG6" s="24" t="s">
        <v>16</v>
      </c>
      <c r="BH6" s="24" t="s">
        <v>13</v>
      </c>
      <c r="BI6" s="24" t="s">
        <v>14</v>
      </c>
      <c r="BJ6" s="24" t="s">
        <v>15</v>
      </c>
      <c r="BK6" s="24" t="s">
        <v>16</v>
      </c>
      <c r="BL6" s="24" t="s">
        <v>17</v>
      </c>
      <c r="BM6" s="24" t="s">
        <v>13</v>
      </c>
      <c r="BN6" s="24" t="s">
        <v>14</v>
      </c>
      <c r="BO6" s="24" t="s">
        <v>15</v>
      </c>
      <c r="BP6" s="24" t="s">
        <v>16</v>
      </c>
      <c r="BQ6" s="24" t="s">
        <v>17</v>
      </c>
      <c r="BR6" s="24" t="s">
        <v>13</v>
      </c>
      <c r="BS6" s="24" t="s">
        <v>13</v>
      </c>
      <c r="BT6" s="24" t="s">
        <v>14</v>
      </c>
      <c r="BU6" s="24" t="s">
        <v>15</v>
      </c>
      <c r="BV6" s="24" t="s">
        <v>16</v>
      </c>
      <c r="BW6" s="24" t="s">
        <v>17</v>
      </c>
      <c r="BX6" s="24" t="s">
        <v>13</v>
      </c>
      <c r="BY6" s="24" t="s">
        <v>14</v>
      </c>
      <c r="BZ6" s="24" t="s">
        <v>15</v>
      </c>
      <c r="CA6" s="24" t="s">
        <v>16</v>
      </c>
      <c r="CB6" s="24" t="s">
        <v>17</v>
      </c>
      <c r="CC6" s="24" t="s">
        <v>13</v>
      </c>
    </row>
    <row r="7" ht="24.75" customHeight="1">
      <c r="A7" s="6"/>
      <c r="B7" s="25" t="s">
        <v>18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</row>
    <row r="8" ht="24.75" customHeight="1">
      <c r="A8" s="6"/>
      <c r="B8" s="27" t="s">
        <v>19</v>
      </c>
      <c r="C8" s="28" t="s">
        <v>20</v>
      </c>
      <c r="D8" s="29">
        <v>40.0</v>
      </c>
      <c r="E8" s="29">
        <v>40.0</v>
      </c>
      <c r="F8" s="30">
        <f t="shared" ref="F8:F12" si="17">D8-E8</f>
        <v>0</v>
      </c>
      <c r="G8" s="31">
        <v>8.0</v>
      </c>
      <c r="H8" s="31">
        <v>8.0</v>
      </c>
      <c r="I8" s="31">
        <v>8.0</v>
      </c>
      <c r="J8" s="31">
        <v>8.0</v>
      </c>
      <c r="K8" s="31">
        <v>8.0</v>
      </c>
      <c r="L8" s="32">
        <v>0.0</v>
      </c>
      <c r="M8" s="31">
        <v>0.0</v>
      </c>
      <c r="N8" s="31">
        <v>0.0</v>
      </c>
      <c r="O8" s="31">
        <v>0.0</v>
      </c>
      <c r="P8" s="32">
        <v>0.0</v>
      </c>
      <c r="Q8" s="32">
        <v>0.0</v>
      </c>
      <c r="R8" s="32">
        <v>0.0</v>
      </c>
      <c r="S8" s="31">
        <v>0.0</v>
      </c>
      <c r="T8" s="31">
        <v>0.0</v>
      </c>
      <c r="U8" s="31">
        <v>0.0</v>
      </c>
      <c r="V8" s="31">
        <v>0.0</v>
      </c>
      <c r="W8" s="31">
        <v>0.0</v>
      </c>
      <c r="X8" s="31">
        <v>0.0</v>
      </c>
      <c r="Y8" s="31">
        <v>0.0</v>
      </c>
      <c r="Z8" s="31">
        <v>0.0</v>
      </c>
      <c r="AA8" s="31">
        <v>0.0</v>
      </c>
      <c r="AB8" s="31">
        <v>0.0</v>
      </c>
      <c r="AC8" s="31">
        <v>0.0</v>
      </c>
      <c r="AD8" s="31">
        <v>0.0</v>
      </c>
      <c r="AE8" s="31">
        <v>0.0</v>
      </c>
      <c r="AF8" s="31">
        <v>0.0</v>
      </c>
      <c r="AG8" s="31">
        <v>0.0</v>
      </c>
      <c r="AH8" s="31">
        <v>0.0</v>
      </c>
      <c r="AI8" s="31">
        <v>0.0</v>
      </c>
      <c r="AJ8" s="31">
        <v>0.0</v>
      </c>
      <c r="AK8" s="31">
        <v>0.0</v>
      </c>
      <c r="AL8" s="31">
        <v>0.0</v>
      </c>
      <c r="AM8" s="31">
        <v>0.0</v>
      </c>
      <c r="AN8" s="31">
        <v>0.0</v>
      </c>
      <c r="AO8" s="31">
        <v>0.0</v>
      </c>
      <c r="AP8" s="31">
        <v>0.0</v>
      </c>
      <c r="AQ8" s="31">
        <v>0.0</v>
      </c>
      <c r="AR8" s="31">
        <v>0.0</v>
      </c>
      <c r="AS8" s="31">
        <v>0.0</v>
      </c>
      <c r="AT8" s="31">
        <v>0.0</v>
      </c>
      <c r="AU8" s="31">
        <v>0.0</v>
      </c>
      <c r="AV8" s="31">
        <v>0.0</v>
      </c>
      <c r="AW8" s="31">
        <v>0.0</v>
      </c>
      <c r="AX8" s="31">
        <v>0.0</v>
      </c>
      <c r="AY8" s="31">
        <v>0.0</v>
      </c>
      <c r="AZ8" s="31">
        <v>0.0</v>
      </c>
      <c r="BA8" s="31">
        <v>0.0</v>
      </c>
      <c r="BB8" s="31">
        <v>0.0</v>
      </c>
      <c r="BC8" s="31">
        <v>0.0</v>
      </c>
      <c r="BD8" s="31">
        <v>0.0</v>
      </c>
      <c r="BE8" s="31">
        <v>0.0</v>
      </c>
      <c r="BF8" s="31">
        <v>0.0</v>
      </c>
      <c r="BG8" s="31">
        <v>0.0</v>
      </c>
      <c r="BH8" s="31">
        <v>0.0</v>
      </c>
      <c r="BI8" s="31">
        <v>0.0</v>
      </c>
      <c r="BJ8" s="31">
        <v>0.0</v>
      </c>
      <c r="BK8" s="31">
        <v>0.0</v>
      </c>
      <c r="BL8" s="31">
        <v>0.0</v>
      </c>
      <c r="BM8" s="31">
        <v>0.0</v>
      </c>
      <c r="BN8" s="31">
        <v>0.0</v>
      </c>
      <c r="BO8" s="31">
        <v>0.0</v>
      </c>
      <c r="BP8" s="31">
        <v>0.0</v>
      </c>
      <c r="BQ8" s="31">
        <v>0.0</v>
      </c>
      <c r="BR8" s="31">
        <v>0.0</v>
      </c>
      <c r="BS8" s="31">
        <v>0.0</v>
      </c>
      <c r="BT8" s="31">
        <v>0.0</v>
      </c>
      <c r="BU8" s="31">
        <v>0.0</v>
      </c>
      <c r="BV8" s="31">
        <v>0.0</v>
      </c>
      <c r="BW8" s="31">
        <v>0.0</v>
      </c>
      <c r="BX8" s="31">
        <v>0.0</v>
      </c>
      <c r="BY8" s="31">
        <v>0.0</v>
      </c>
      <c r="BZ8" s="31">
        <v>0.0</v>
      </c>
      <c r="CA8" s="31">
        <v>0.0</v>
      </c>
      <c r="CB8" s="31">
        <v>0.0</v>
      </c>
      <c r="CC8" s="31">
        <v>0.0</v>
      </c>
    </row>
    <row r="9" ht="24.75" customHeight="1">
      <c r="A9" s="6"/>
      <c r="B9" s="28" t="s">
        <v>21</v>
      </c>
      <c r="C9" s="28" t="s">
        <v>22</v>
      </c>
      <c r="D9" s="29">
        <v>30.0</v>
      </c>
      <c r="E9" s="29">
        <v>15.0</v>
      </c>
      <c r="F9" s="30">
        <f t="shared" si="17"/>
        <v>15</v>
      </c>
      <c r="G9" s="31">
        <v>3.0</v>
      </c>
      <c r="H9" s="31">
        <v>3.0</v>
      </c>
      <c r="I9" s="31">
        <v>3.0</v>
      </c>
      <c r="J9" s="31">
        <v>3.0</v>
      </c>
      <c r="K9" s="31">
        <v>3.0</v>
      </c>
      <c r="L9" s="32">
        <v>0.0</v>
      </c>
      <c r="M9" s="31">
        <v>0.0</v>
      </c>
      <c r="N9" s="31">
        <v>0.0</v>
      </c>
      <c r="O9" s="31">
        <v>0.0</v>
      </c>
      <c r="P9" s="32">
        <v>0.0</v>
      </c>
      <c r="Q9" s="31">
        <v>0.0</v>
      </c>
      <c r="R9" s="32">
        <v>0.0</v>
      </c>
      <c r="S9" s="31">
        <v>0.0</v>
      </c>
      <c r="T9" s="31">
        <v>0.0</v>
      </c>
      <c r="U9" s="31">
        <v>0.0</v>
      </c>
      <c r="V9" s="31">
        <v>0.0</v>
      </c>
      <c r="W9" s="31">
        <v>0.0</v>
      </c>
      <c r="X9" s="31">
        <v>0.0</v>
      </c>
      <c r="Y9" s="31">
        <v>0.0</v>
      </c>
      <c r="Z9" s="31">
        <v>0.0</v>
      </c>
      <c r="AA9" s="31">
        <v>0.0</v>
      </c>
      <c r="AB9" s="31">
        <v>0.0</v>
      </c>
      <c r="AC9" s="31">
        <v>0.0</v>
      </c>
      <c r="AD9" s="31">
        <v>0.0</v>
      </c>
      <c r="AE9" s="31">
        <v>0.0</v>
      </c>
      <c r="AF9" s="31">
        <v>0.0</v>
      </c>
      <c r="AG9" s="31">
        <v>0.0</v>
      </c>
      <c r="AH9" s="31">
        <v>0.0</v>
      </c>
      <c r="AI9" s="31">
        <v>0.0</v>
      </c>
      <c r="AJ9" s="31">
        <v>0.0</v>
      </c>
      <c r="AK9" s="31">
        <v>0.0</v>
      </c>
      <c r="AL9" s="31">
        <v>0.0</v>
      </c>
      <c r="AM9" s="31">
        <v>0.0</v>
      </c>
      <c r="AN9" s="31">
        <v>0.0</v>
      </c>
      <c r="AO9" s="31">
        <v>0.0</v>
      </c>
      <c r="AP9" s="31">
        <v>0.0</v>
      </c>
      <c r="AQ9" s="31">
        <v>0.0</v>
      </c>
      <c r="AR9" s="31">
        <v>0.0</v>
      </c>
      <c r="AS9" s="31">
        <v>0.0</v>
      </c>
      <c r="AT9" s="31">
        <v>0.0</v>
      </c>
      <c r="AU9" s="31">
        <v>0.0</v>
      </c>
      <c r="AV9" s="31">
        <v>0.0</v>
      </c>
      <c r="AW9" s="31">
        <v>0.0</v>
      </c>
      <c r="AX9" s="31">
        <v>0.0</v>
      </c>
      <c r="AY9" s="31">
        <v>0.0</v>
      </c>
      <c r="AZ9" s="31">
        <v>0.0</v>
      </c>
      <c r="BA9" s="31">
        <v>0.0</v>
      </c>
      <c r="BB9" s="31">
        <v>0.0</v>
      </c>
      <c r="BC9" s="31">
        <v>0.0</v>
      </c>
      <c r="BD9" s="31">
        <v>0.0</v>
      </c>
      <c r="BE9" s="31">
        <v>0.0</v>
      </c>
      <c r="BF9" s="31">
        <v>0.0</v>
      </c>
      <c r="BG9" s="31">
        <v>0.0</v>
      </c>
      <c r="BH9" s="31">
        <v>0.0</v>
      </c>
      <c r="BI9" s="31">
        <v>0.0</v>
      </c>
      <c r="BJ9" s="31">
        <v>0.0</v>
      </c>
      <c r="BK9" s="31">
        <v>0.0</v>
      </c>
      <c r="BL9" s="31">
        <v>0.0</v>
      </c>
      <c r="BM9" s="31">
        <v>0.0</v>
      </c>
      <c r="BN9" s="31">
        <v>0.0</v>
      </c>
      <c r="BO9" s="31">
        <v>0.0</v>
      </c>
      <c r="BP9" s="31">
        <v>0.0</v>
      </c>
      <c r="BQ9" s="31">
        <v>0.0</v>
      </c>
      <c r="BR9" s="31">
        <v>0.0</v>
      </c>
      <c r="BS9" s="31">
        <v>0.0</v>
      </c>
      <c r="BT9" s="31">
        <v>0.0</v>
      </c>
      <c r="BU9" s="31">
        <v>0.0</v>
      </c>
      <c r="BV9" s="31">
        <v>0.0</v>
      </c>
      <c r="BW9" s="31">
        <v>0.0</v>
      </c>
      <c r="BX9" s="31">
        <v>0.0</v>
      </c>
      <c r="BY9" s="31">
        <v>0.0</v>
      </c>
      <c r="BZ9" s="31">
        <v>0.0</v>
      </c>
      <c r="CA9" s="31">
        <v>0.0</v>
      </c>
      <c r="CB9" s="31">
        <v>0.0</v>
      </c>
      <c r="CC9" s="31">
        <v>0.0</v>
      </c>
    </row>
    <row r="10" ht="24.75" customHeight="1">
      <c r="A10" s="6"/>
      <c r="B10" s="28" t="s">
        <v>23</v>
      </c>
      <c r="C10" s="28" t="s">
        <v>20</v>
      </c>
      <c r="D10" s="29">
        <v>80.0</v>
      </c>
      <c r="E10" s="29">
        <v>70.0</v>
      </c>
      <c r="F10" s="30">
        <f t="shared" si="17"/>
        <v>10</v>
      </c>
      <c r="G10" s="31">
        <v>0.0</v>
      </c>
      <c r="H10" s="31">
        <v>0.0</v>
      </c>
      <c r="I10" s="31">
        <v>8.0</v>
      </c>
      <c r="J10" s="31">
        <v>8.0</v>
      </c>
      <c r="K10" s="31">
        <v>8.0</v>
      </c>
      <c r="L10" s="31">
        <v>8.0</v>
      </c>
      <c r="M10" s="31">
        <v>8.0</v>
      </c>
      <c r="N10" s="31">
        <v>8.0</v>
      </c>
      <c r="O10" s="31">
        <v>8.0</v>
      </c>
      <c r="P10" s="31">
        <v>8.0</v>
      </c>
      <c r="Q10" s="31">
        <v>8.0</v>
      </c>
      <c r="R10" s="31">
        <v>8.0</v>
      </c>
      <c r="S10" s="31">
        <v>0.0</v>
      </c>
      <c r="T10" s="31">
        <v>0.0</v>
      </c>
      <c r="U10" s="31">
        <v>0.0</v>
      </c>
      <c r="V10" s="31">
        <v>0.0</v>
      </c>
      <c r="W10" s="31">
        <v>0.0</v>
      </c>
      <c r="X10" s="31">
        <v>0.0</v>
      </c>
      <c r="Y10" s="31">
        <v>0.0</v>
      </c>
      <c r="Z10" s="31">
        <v>0.0</v>
      </c>
      <c r="AA10" s="31">
        <v>0.0</v>
      </c>
      <c r="AB10" s="31">
        <v>0.0</v>
      </c>
      <c r="AC10" s="31">
        <v>0.0</v>
      </c>
      <c r="AD10" s="31">
        <v>0.0</v>
      </c>
      <c r="AE10" s="31">
        <v>0.0</v>
      </c>
      <c r="AF10" s="31">
        <v>0.0</v>
      </c>
      <c r="AG10" s="31">
        <v>0.0</v>
      </c>
      <c r="AH10" s="31">
        <v>0.0</v>
      </c>
      <c r="AI10" s="31">
        <v>0.0</v>
      </c>
      <c r="AJ10" s="31">
        <v>0.0</v>
      </c>
      <c r="AK10" s="31">
        <v>0.0</v>
      </c>
      <c r="AL10" s="31">
        <v>0.0</v>
      </c>
      <c r="AM10" s="31">
        <v>0.0</v>
      </c>
      <c r="AN10" s="31">
        <v>0.0</v>
      </c>
      <c r="AO10" s="31">
        <v>0.0</v>
      </c>
      <c r="AP10" s="31">
        <v>0.0</v>
      </c>
      <c r="AQ10" s="31">
        <v>0.0</v>
      </c>
      <c r="AR10" s="31">
        <v>0.0</v>
      </c>
      <c r="AS10" s="31">
        <v>0.0</v>
      </c>
      <c r="AT10" s="31">
        <v>0.0</v>
      </c>
      <c r="AU10" s="31">
        <v>0.0</v>
      </c>
      <c r="AV10" s="31">
        <v>0.0</v>
      </c>
      <c r="AW10" s="31">
        <v>0.0</v>
      </c>
      <c r="AX10" s="31">
        <v>0.0</v>
      </c>
      <c r="AY10" s="31">
        <v>0.0</v>
      </c>
      <c r="AZ10" s="31">
        <v>0.0</v>
      </c>
      <c r="BA10" s="31">
        <v>0.0</v>
      </c>
      <c r="BB10" s="31">
        <v>0.0</v>
      </c>
      <c r="BC10" s="31">
        <v>0.0</v>
      </c>
      <c r="BD10" s="31">
        <v>0.0</v>
      </c>
      <c r="BE10" s="31">
        <v>0.0</v>
      </c>
      <c r="BF10" s="31">
        <v>0.0</v>
      </c>
      <c r="BG10" s="31">
        <v>0.0</v>
      </c>
      <c r="BH10" s="31">
        <v>0.0</v>
      </c>
      <c r="BI10" s="31">
        <v>0.0</v>
      </c>
      <c r="BJ10" s="31">
        <v>0.0</v>
      </c>
      <c r="BK10" s="31">
        <v>0.0</v>
      </c>
      <c r="BL10" s="31">
        <v>0.0</v>
      </c>
      <c r="BM10" s="31">
        <v>0.0</v>
      </c>
      <c r="BN10" s="31">
        <v>0.0</v>
      </c>
      <c r="BO10" s="31">
        <v>0.0</v>
      </c>
      <c r="BP10" s="31">
        <v>0.0</v>
      </c>
      <c r="BQ10" s="31">
        <v>0.0</v>
      </c>
      <c r="BR10" s="31">
        <v>0.0</v>
      </c>
      <c r="BS10" s="31">
        <v>0.0</v>
      </c>
      <c r="BT10" s="31">
        <v>0.0</v>
      </c>
      <c r="BU10" s="31">
        <v>0.0</v>
      </c>
      <c r="BV10" s="31">
        <v>0.0</v>
      </c>
      <c r="BW10" s="31">
        <v>0.0</v>
      </c>
      <c r="BX10" s="31">
        <v>0.0</v>
      </c>
      <c r="BY10" s="31">
        <v>0.0</v>
      </c>
      <c r="BZ10" s="31">
        <v>0.0</v>
      </c>
      <c r="CA10" s="31">
        <v>0.0</v>
      </c>
      <c r="CB10" s="31">
        <v>0.0</v>
      </c>
      <c r="CC10" s="31">
        <v>0.0</v>
      </c>
    </row>
    <row r="11" ht="24.75" customHeight="1">
      <c r="A11" s="6"/>
      <c r="B11" s="33" t="s">
        <v>24</v>
      </c>
      <c r="C11" s="33" t="s">
        <v>25</v>
      </c>
      <c r="D11" s="34">
        <v>100.0</v>
      </c>
      <c r="E11" s="34">
        <v>88.0</v>
      </c>
      <c r="F11" s="35">
        <f t="shared" si="17"/>
        <v>12</v>
      </c>
      <c r="G11" s="36">
        <v>1.0</v>
      </c>
      <c r="H11" s="36">
        <v>2.0</v>
      </c>
      <c r="I11" s="36">
        <v>3.0</v>
      </c>
      <c r="J11" s="37">
        <v>0.0</v>
      </c>
      <c r="K11" s="36">
        <v>0.0</v>
      </c>
      <c r="L11" s="36">
        <v>0.0</v>
      </c>
      <c r="M11" s="37">
        <v>0.0</v>
      </c>
      <c r="N11" s="37">
        <v>0.0</v>
      </c>
      <c r="O11" s="37">
        <v>0.0</v>
      </c>
      <c r="P11" s="37">
        <v>0.0</v>
      </c>
      <c r="Q11" s="36">
        <v>0.0</v>
      </c>
      <c r="R11" s="36">
        <v>0.0</v>
      </c>
      <c r="S11" s="31">
        <v>0.0</v>
      </c>
      <c r="T11" s="31">
        <v>0.0</v>
      </c>
      <c r="U11" s="31">
        <v>0.0</v>
      </c>
      <c r="V11" s="31">
        <v>0.0</v>
      </c>
      <c r="W11" s="31">
        <v>0.0</v>
      </c>
      <c r="X11" s="31">
        <v>0.0</v>
      </c>
      <c r="Y11" s="31">
        <v>0.0</v>
      </c>
      <c r="Z11" s="31">
        <v>0.0</v>
      </c>
      <c r="AA11" s="31">
        <v>0.0</v>
      </c>
      <c r="AB11" s="31">
        <v>0.0</v>
      </c>
      <c r="AC11" s="31">
        <v>0.0</v>
      </c>
      <c r="AD11" s="31">
        <v>0.0</v>
      </c>
      <c r="AE11" s="31">
        <v>0.0</v>
      </c>
      <c r="AF11" s="31">
        <v>0.0</v>
      </c>
      <c r="AG11" s="31">
        <v>0.0</v>
      </c>
      <c r="AH11" s="31">
        <v>0.0</v>
      </c>
      <c r="AI11" s="31">
        <v>0.0</v>
      </c>
      <c r="AJ11" s="31">
        <v>0.0</v>
      </c>
      <c r="AK11" s="31">
        <v>0.0</v>
      </c>
      <c r="AL11" s="31">
        <v>0.0</v>
      </c>
      <c r="AM11" s="31">
        <v>0.0</v>
      </c>
      <c r="AN11" s="31">
        <v>0.0</v>
      </c>
      <c r="AO11" s="31">
        <v>0.0</v>
      </c>
      <c r="AP11" s="31">
        <v>0.0</v>
      </c>
      <c r="AQ11" s="31">
        <v>0.0</v>
      </c>
      <c r="AR11" s="31">
        <v>0.0</v>
      </c>
      <c r="AS11" s="31">
        <v>0.0</v>
      </c>
      <c r="AT11" s="31">
        <v>0.0</v>
      </c>
      <c r="AU11" s="31">
        <v>0.0</v>
      </c>
      <c r="AV11" s="31">
        <v>0.0</v>
      </c>
      <c r="AW11" s="31">
        <v>0.0</v>
      </c>
      <c r="AX11" s="31">
        <v>0.0</v>
      </c>
      <c r="AY11" s="31">
        <v>0.0</v>
      </c>
      <c r="AZ11" s="31">
        <v>0.0</v>
      </c>
      <c r="BA11" s="31">
        <v>0.0</v>
      </c>
      <c r="BB11" s="31">
        <v>0.0</v>
      </c>
      <c r="BC11" s="31">
        <v>0.0</v>
      </c>
      <c r="BD11" s="31">
        <v>0.0</v>
      </c>
      <c r="BE11" s="31">
        <v>0.0</v>
      </c>
      <c r="BF11" s="31">
        <v>0.0</v>
      </c>
      <c r="BG11" s="31">
        <v>0.0</v>
      </c>
      <c r="BH11" s="31">
        <v>0.0</v>
      </c>
      <c r="BI11" s="31">
        <v>0.0</v>
      </c>
      <c r="BJ11" s="31">
        <v>0.0</v>
      </c>
      <c r="BK11" s="31">
        <v>0.0</v>
      </c>
      <c r="BL11" s="31">
        <v>0.0</v>
      </c>
      <c r="BM11" s="31">
        <v>0.0</v>
      </c>
      <c r="BN11" s="31">
        <v>0.0</v>
      </c>
      <c r="BO11" s="31">
        <v>0.0</v>
      </c>
      <c r="BP11" s="31">
        <v>0.0</v>
      </c>
      <c r="BQ11" s="31">
        <v>0.0</v>
      </c>
      <c r="BR11" s="31">
        <v>0.0</v>
      </c>
      <c r="BS11" s="31">
        <v>0.0</v>
      </c>
      <c r="BT11" s="31">
        <v>0.0</v>
      </c>
      <c r="BU11" s="31">
        <v>0.0</v>
      </c>
      <c r="BV11" s="31">
        <v>0.0</v>
      </c>
      <c r="BW11" s="31">
        <v>0.0</v>
      </c>
      <c r="BX11" s="31">
        <v>0.0</v>
      </c>
      <c r="BY11" s="31">
        <v>0.0</v>
      </c>
      <c r="BZ11" s="31">
        <v>0.0</v>
      </c>
      <c r="CA11" s="31">
        <v>0.0</v>
      </c>
      <c r="CB11" s="31">
        <v>0.0</v>
      </c>
      <c r="CC11" s="31">
        <v>0.0</v>
      </c>
    </row>
    <row r="12" ht="24.75" customHeight="1">
      <c r="A12" s="6"/>
      <c r="B12" s="28" t="s">
        <v>26</v>
      </c>
      <c r="C12" s="28" t="s">
        <v>20</v>
      </c>
      <c r="D12" s="29">
        <v>50.0</v>
      </c>
      <c r="E12" s="29">
        <v>42.0</v>
      </c>
      <c r="F12" s="30">
        <f t="shared" si="17"/>
        <v>8</v>
      </c>
      <c r="G12" s="32">
        <v>1.0</v>
      </c>
      <c r="H12" s="32">
        <v>2.0</v>
      </c>
      <c r="I12" s="32">
        <v>3.0</v>
      </c>
      <c r="J12" s="31">
        <v>0.0</v>
      </c>
      <c r="K12" s="32">
        <v>0.0</v>
      </c>
      <c r="L12" s="32">
        <v>0.0</v>
      </c>
      <c r="M12" s="31">
        <v>0.0</v>
      </c>
      <c r="N12" s="31">
        <v>0.0</v>
      </c>
      <c r="O12" s="31">
        <v>0.0</v>
      </c>
      <c r="P12" s="31">
        <v>0.0</v>
      </c>
      <c r="Q12" s="32">
        <v>0.0</v>
      </c>
      <c r="R12" s="32">
        <v>0.0</v>
      </c>
      <c r="S12" s="31">
        <v>0.0</v>
      </c>
      <c r="T12" s="31">
        <v>0.0</v>
      </c>
      <c r="U12" s="31">
        <v>0.0</v>
      </c>
      <c r="V12" s="31">
        <v>0.0</v>
      </c>
      <c r="W12" s="31">
        <v>0.0</v>
      </c>
      <c r="X12" s="31">
        <v>0.0</v>
      </c>
      <c r="Y12" s="31">
        <v>0.0</v>
      </c>
      <c r="Z12" s="31">
        <v>0.0</v>
      </c>
      <c r="AA12" s="31">
        <v>0.0</v>
      </c>
      <c r="AB12" s="31">
        <v>0.0</v>
      </c>
      <c r="AC12" s="31">
        <v>0.0</v>
      </c>
      <c r="AD12" s="31">
        <v>0.0</v>
      </c>
      <c r="AE12" s="31">
        <v>0.0</v>
      </c>
      <c r="AF12" s="31">
        <v>0.0</v>
      </c>
      <c r="AG12" s="31">
        <v>0.0</v>
      </c>
      <c r="AH12" s="31">
        <v>0.0</v>
      </c>
      <c r="AI12" s="31">
        <v>0.0</v>
      </c>
      <c r="AJ12" s="31">
        <v>0.0</v>
      </c>
      <c r="AK12" s="31">
        <v>0.0</v>
      </c>
      <c r="AL12" s="31">
        <v>0.0</v>
      </c>
      <c r="AM12" s="31">
        <v>0.0</v>
      </c>
      <c r="AN12" s="31">
        <v>0.0</v>
      </c>
      <c r="AO12" s="31">
        <v>0.0</v>
      </c>
      <c r="AP12" s="31">
        <v>0.0</v>
      </c>
      <c r="AQ12" s="31">
        <v>0.0</v>
      </c>
      <c r="AR12" s="31">
        <v>0.0</v>
      </c>
      <c r="AS12" s="31">
        <v>0.0</v>
      </c>
      <c r="AT12" s="31">
        <v>0.0</v>
      </c>
      <c r="AU12" s="31">
        <v>0.0</v>
      </c>
      <c r="AV12" s="31">
        <v>0.0</v>
      </c>
      <c r="AW12" s="31">
        <v>0.0</v>
      </c>
      <c r="AX12" s="31">
        <v>0.0</v>
      </c>
      <c r="AY12" s="31">
        <v>0.0</v>
      </c>
      <c r="AZ12" s="31">
        <v>0.0</v>
      </c>
      <c r="BA12" s="31">
        <v>0.0</v>
      </c>
      <c r="BB12" s="31">
        <v>0.0</v>
      </c>
      <c r="BC12" s="31">
        <v>0.0</v>
      </c>
      <c r="BD12" s="31">
        <v>0.0</v>
      </c>
      <c r="BE12" s="31">
        <v>0.0</v>
      </c>
      <c r="BF12" s="31">
        <v>0.0</v>
      </c>
      <c r="BG12" s="31">
        <v>0.0</v>
      </c>
      <c r="BH12" s="31">
        <v>0.0</v>
      </c>
      <c r="BI12" s="31">
        <v>0.0</v>
      </c>
      <c r="BJ12" s="31">
        <v>0.0</v>
      </c>
      <c r="BK12" s="31">
        <v>0.0</v>
      </c>
      <c r="BL12" s="31">
        <v>0.0</v>
      </c>
      <c r="BM12" s="31">
        <v>0.0</v>
      </c>
      <c r="BN12" s="31">
        <v>0.0</v>
      </c>
      <c r="BO12" s="31">
        <v>0.0</v>
      </c>
      <c r="BP12" s="31">
        <v>0.0</v>
      </c>
      <c r="BQ12" s="31">
        <v>0.0</v>
      </c>
      <c r="BR12" s="31">
        <v>0.0</v>
      </c>
      <c r="BS12" s="31">
        <v>0.0</v>
      </c>
      <c r="BT12" s="31">
        <v>0.0</v>
      </c>
      <c r="BU12" s="31">
        <v>0.0</v>
      </c>
      <c r="BV12" s="31">
        <v>0.0</v>
      </c>
      <c r="BW12" s="31">
        <v>0.0</v>
      </c>
      <c r="BX12" s="31">
        <v>0.0</v>
      </c>
      <c r="BY12" s="31">
        <v>0.0</v>
      </c>
      <c r="BZ12" s="31">
        <v>0.0</v>
      </c>
      <c r="CA12" s="31">
        <v>0.0</v>
      </c>
      <c r="CB12" s="31">
        <v>0.0</v>
      </c>
      <c r="CC12" s="31">
        <v>0.0</v>
      </c>
    </row>
    <row r="13" ht="24.75" customHeight="1">
      <c r="A13" s="6"/>
      <c r="B13" s="25" t="s">
        <v>27</v>
      </c>
      <c r="C13" s="26"/>
      <c r="D13" s="26"/>
      <c r="E13" s="26"/>
      <c r="F13" s="26"/>
      <c r="G13" s="26"/>
      <c r="H13" s="26"/>
      <c r="I13" s="26"/>
      <c r="J13" s="3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24.75" customHeight="1">
      <c r="A14" s="6"/>
      <c r="B14" s="28" t="s">
        <v>28</v>
      </c>
      <c r="C14" s="28" t="s">
        <v>20</v>
      </c>
      <c r="D14" s="29">
        <v>65.0</v>
      </c>
      <c r="E14" s="29">
        <v>65.0</v>
      </c>
      <c r="F14" s="30">
        <f t="shared" ref="F14:F19" si="18">D14-E14</f>
        <v>0</v>
      </c>
      <c r="G14" s="32">
        <v>3.0</v>
      </c>
      <c r="H14" s="32">
        <v>0.5</v>
      </c>
      <c r="I14" s="32">
        <v>0.5</v>
      </c>
      <c r="J14" s="32">
        <v>0.0</v>
      </c>
      <c r="K14" s="32">
        <v>0.0</v>
      </c>
      <c r="L14" s="32">
        <v>2.0</v>
      </c>
      <c r="M14" s="32">
        <v>3.0</v>
      </c>
      <c r="N14" s="32">
        <v>0.5</v>
      </c>
      <c r="O14" s="32">
        <v>0.5</v>
      </c>
      <c r="P14" s="32">
        <v>0.0</v>
      </c>
      <c r="Q14" s="32">
        <v>0.0</v>
      </c>
      <c r="R14" s="32">
        <v>2.0</v>
      </c>
      <c r="S14" s="32">
        <v>3.0</v>
      </c>
      <c r="T14" s="32">
        <v>0.5</v>
      </c>
      <c r="U14" s="32">
        <v>0.5</v>
      </c>
      <c r="V14" s="32">
        <v>0.0</v>
      </c>
      <c r="W14" s="32">
        <v>0.0</v>
      </c>
      <c r="X14" s="32">
        <v>2.0</v>
      </c>
      <c r="Y14" s="32">
        <v>3.0</v>
      </c>
      <c r="Z14" s="32">
        <v>0.5</v>
      </c>
      <c r="AA14" s="32">
        <v>0.5</v>
      </c>
      <c r="AB14" s="32">
        <v>0.0</v>
      </c>
      <c r="AC14" s="32">
        <v>0.0</v>
      </c>
      <c r="AD14" s="32">
        <v>2.0</v>
      </c>
      <c r="AE14" s="32">
        <v>2.0</v>
      </c>
      <c r="AF14" s="32">
        <v>3.0</v>
      </c>
      <c r="AG14" s="32">
        <v>0.5</v>
      </c>
      <c r="AH14" s="32">
        <v>0.5</v>
      </c>
      <c r="AI14" s="32">
        <v>0.0</v>
      </c>
      <c r="AJ14" s="32">
        <v>0.0</v>
      </c>
      <c r="AK14" s="32">
        <v>0.0</v>
      </c>
      <c r="AL14" s="32">
        <v>0.0</v>
      </c>
      <c r="AM14" s="32">
        <v>0.0</v>
      </c>
      <c r="AN14" s="32">
        <v>0.0</v>
      </c>
      <c r="AO14" s="32">
        <v>0.0</v>
      </c>
      <c r="AP14" s="32">
        <v>0.0</v>
      </c>
      <c r="AQ14" s="32">
        <v>0.0</v>
      </c>
      <c r="AR14" s="32">
        <v>0.0</v>
      </c>
      <c r="AS14" s="32">
        <v>0.0</v>
      </c>
      <c r="AT14" s="32">
        <v>0.0</v>
      </c>
      <c r="AU14" s="32">
        <v>0.0</v>
      </c>
      <c r="AV14" s="32">
        <v>0.0</v>
      </c>
      <c r="AW14" s="32">
        <v>0.0</v>
      </c>
      <c r="AX14" s="32">
        <v>0.0</v>
      </c>
      <c r="AY14" s="32">
        <v>0.0</v>
      </c>
      <c r="AZ14" s="32">
        <v>0.0</v>
      </c>
      <c r="BA14" s="32">
        <v>0.0</v>
      </c>
      <c r="BB14" s="32">
        <v>0.0</v>
      </c>
      <c r="BC14" s="32">
        <v>0.0</v>
      </c>
      <c r="BD14" s="32">
        <v>0.0</v>
      </c>
      <c r="BE14" s="32">
        <v>0.0</v>
      </c>
      <c r="BF14" s="32">
        <v>0.0</v>
      </c>
      <c r="BG14" s="32">
        <v>0.0</v>
      </c>
      <c r="BH14" s="32">
        <v>0.0</v>
      </c>
      <c r="BI14" s="32">
        <v>0.0</v>
      </c>
      <c r="BJ14" s="32">
        <v>0.0</v>
      </c>
      <c r="BK14" s="32">
        <v>0.0</v>
      </c>
      <c r="BL14" s="32">
        <v>0.0</v>
      </c>
      <c r="BM14" s="32">
        <v>0.0</v>
      </c>
      <c r="BN14" s="32">
        <v>0.0</v>
      </c>
      <c r="BO14" s="32">
        <v>0.0</v>
      </c>
      <c r="BP14" s="32">
        <v>0.0</v>
      </c>
      <c r="BQ14" s="32">
        <v>0.0</v>
      </c>
      <c r="BR14" s="32">
        <v>0.0</v>
      </c>
      <c r="BS14" s="32">
        <v>0.0</v>
      </c>
      <c r="BT14" s="32">
        <v>0.0</v>
      </c>
      <c r="BU14" s="32">
        <v>0.0</v>
      </c>
      <c r="BV14" s="32">
        <v>0.0</v>
      </c>
      <c r="BW14" s="32">
        <v>0.0</v>
      </c>
      <c r="BX14" s="32">
        <v>0.0</v>
      </c>
      <c r="BY14" s="32">
        <v>0.0</v>
      </c>
      <c r="BZ14" s="32">
        <v>0.0</v>
      </c>
      <c r="CA14" s="32">
        <v>0.0</v>
      </c>
      <c r="CB14" s="32">
        <v>0.0</v>
      </c>
      <c r="CC14" s="32">
        <v>0.0</v>
      </c>
    </row>
    <row r="15" ht="24.75" customHeight="1">
      <c r="A15" s="6"/>
      <c r="B15" s="28" t="s">
        <v>29</v>
      </c>
      <c r="C15" s="28" t="s">
        <v>25</v>
      </c>
      <c r="D15" s="29">
        <v>65.0</v>
      </c>
      <c r="E15" s="29">
        <v>60.0</v>
      </c>
      <c r="F15" s="30">
        <f t="shared" si="18"/>
        <v>5</v>
      </c>
      <c r="G15" s="32">
        <v>5.0</v>
      </c>
      <c r="H15" s="32">
        <v>5.0</v>
      </c>
      <c r="I15" s="32">
        <v>1.0</v>
      </c>
      <c r="J15" s="32">
        <v>1.0</v>
      </c>
      <c r="K15" s="32">
        <v>1.0</v>
      </c>
      <c r="L15" s="32">
        <v>0.0</v>
      </c>
      <c r="M15" s="32">
        <v>5.0</v>
      </c>
      <c r="N15" s="32">
        <v>5.0</v>
      </c>
      <c r="O15" s="32">
        <v>1.0</v>
      </c>
      <c r="P15" s="32">
        <v>1.0</v>
      </c>
      <c r="Q15" s="32">
        <v>1.0</v>
      </c>
      <c r="R15" s="32">
        <v>0.0</v>
      </c>
      <c r="S15" s="32">
        <v>5.0</v>
      </c>
      <c r="T15" s="32">
        <v>5.0</v>
      </c>
      <c r="U15" s="32">
        <v>1.0</v>
      </c>
      <c r="V15" s="32">
        <v>1.0</v>
      </c>
      <c r="W15" s="32">
        <v>1.0</v>
      </c>
      <c r="X15" s="32">
        <v>0.0</v>
      </c>
      <c r="Y15" s="32">
        <v>5.0</v>
      </c>
      <c r="Z15" s="32">
        <v>5.0</v>
      </c>
      <c r="AA15" s="32">
        <v>1.0</v>
      </c>
      <c r="AB15" s="32">
        <v>1.0</v>
      </c>
      <c r="AC15" s="32">
        <v>1.0</v>
      </c>
      <c r="AD15" s="32">
        <v>0.0</v>
      </c>
      <c r="AE15" s="32">
        <v>0.0</v>
      </c>
      <c r="AF15" s="32">
        <v>5.0</v>
      </c>
      <c r="AG15" s="32">
        <v>5.0</v>
      </c>
      <c r="AH15" s="32">
        <v>1.0</v>
      </c>
      <c r="AI15" s="32">
        <v>1.0</v>
      </c>
      <c r="AJ15" s="32">
        <v>0.0</v>
      </c>
      <c r="AK15" s="32">
        <v>0.0</v>
      </c>
      <c r="AL15" s="32">
        <v>0.0</v>
      </c>
      <c r="AM15" s="32">
        <v>0.0</v>
      </c>
      <c r="AN15" s="32">
        <v>0.0</v>
      </c>
      <c r="AO15" s="32">
        <v>0.0</v>
      </c>
      <c r="AP15" s="32">
        <v>0.0</v>
      </c>
      <c r="AQ15" s="32">
        <v>0.0</v>
      </c>
      <c r="AR15" s="32">
        <v>0.0</v>
      </c>
      <c r="AS15" s="32">
        <v>0.0</v>
      </c>
      <c r="AT15" s="32">
        <v>0.0</v>
      </c>
      <c r="AU15" s="32">
        <v>0.0</v>
      </c>
      <c r="AV15" s="32">
        <v>0.0</v>
      </c>
      <c r="AW15" s="32">
        <v>0.0</v>
      </c>
      <c r="AX15" s="32">
        <v>0.0</v>
      </c>
      <c r="AY15" s="32">
        <v>0.0</v>
      </c>
      <c r="AZ15" s="32">
        <v>0.0</v>
      </c>
      <c r="BA15" s="32">
        <v>0.0</v>
      </c>
      <c r="BB15" s="32">
        <v>0.0</v>
      </c>
      <c r="BC15" s="32">
        <v>0.0</v>
      </c>
      <c r="BD15" s="32">
        <v>0.0</v>
      </c>
      <c r="BE15" s="32">
        <v>0.0</v>
      </c>
      <c r="BF15" s="32">
        <v>0.0</v>
      </c>
      <c r="BG15" s="32">
        <v>0.0</v>
      </c>
      <c r="BH15" s="32">
        <v>0.0</v>
      </c>
      <c r="BI15" s="32">
        <v>0.0</v>
      </c>
      <c r="BJ15" s="32">
        <v>0.0</v>
      </c>
      <c r="BK15" s="32">
        <v>0.0</v>
      </c>
      <c r="BL15" s="32">
        <v>0.0</v>
      </c>
      <c r="BM15" s="32">
        <v>0.0</v>
      </c>
      <c r="BN15" s="32">
        <v>0.0</v>
      </c>
      <c r="BO15" s="32">
        <v>0.0</v>
      </c>
      <c r="BP15" s="32">
        <v>0.0</v>
      </c>
      <c r="BQ15" s="32">
        <v>0.0</v>
      </c>
      <c r="BR15" s="32">
        <v>0.0</v>
      </c>
      <c r="BS15" s="32">
        <v>0.0</v>
      </c>
      <c r="BT15" s="32">
        <v>0.0</v>
      </c>
      <c r="BU15" s="32">
        <v>0.0</v>
      </c>
      <c r="BV15" s="32">
        <v>0.0</v>
      </c>
      <c r="BW15" s="32">
        <v>0.0</v>
      </c>
      <c r="BX15" s="32">
        <v>0.0</v>
      </c>
      <c r="BY15" s="32">
        <v>0.0</v>
      </c>
      <c r="BZ15" s="32">
        <v>0.0</v>
      </c>
      <c r="CA15" s="32">
        <v>0.0</v>
      </c>
      <c r="CB15" s="32">
        <v>0.0</v>
      </c>
      <c r="CC15" s="32">
        <v>0.0</v>
      </c>
    </row>
    <row r="16" ht="24.75" customHeight="1">
      <c r="A16" s="6"/>
      <c r="B16" s="33" t="s">
        <v>30</v>
      </c>
      <c r="C16" s="33" t="s">
        <v>22</v>
      </c>
      <c r="D16" s="34">
        <v>60.0</v>
      </c>
      <c r="E16" s="39">
        <v>40.0</v>
      </c>
      <c r="F16" s="35">
        <f t="shared" si="18"/>
        <v>20</v>
      </c>
      <c r="G16" s="36">
        <v>2.0</v>
      </c>
      <c r="H16" s="36">
        <v>5.0</v>
      </c>
      <c r="I16" s="36">
        <v>0.0</v>
      </c>
      <c r="J16" s="36">
        <v>1.0</v>
      </c>
      <c r="K16" s="36">
        <v>0.0</v>
      </c>
      <c r="L16" s="36">
        <v>1.0</v>
      </c>
      <c r="M16" s="36">
        <v>2.0</v>
      </c>
      <c r="N16" s="36">
        <v>5.0</v>
      </c>
      <c r="O16" s="36">
        <v>0.0</v>
      </c>
      <c r="P16" s="36">
        <v>1.0</v>
      </c>
      <c r="Q16" s="36">
        <v>0.0</v>
      </c>
      <c r="R16" s="36">
        <v>1.0</v>
      </c>
      <c r="S16" s="36">
        <v>2.0</v>
      </c>
      <c r="T16" s="36">
        <v>5.0</v>
      </c>
      <c r="U16" s="36">
        <v>0.0</v>
      </c>
      <c r="V16" s="36">
        <v>1.0</v>
      </c>
      <c r="W16" s="36">
        <v>0.0</v>
      </c>
      <c r="X16" s="36">
        <v>1.0</v>
      </c>
      <c r="Y16" s="36">
        <v>2.0</v>
      </c>
      <c r="Z16" s="36">
        <v>5.0</v>
      </c>
      <c r="AA16" s="36">
        <v>0.0</v>
      </c>
      <c r="AB16" s="36">
        <v>1.0</v>
      </c>
      <c r="AC16" s="36">
        <v>0.0</v>
      </c>
      <c r="AD16" s="36">
        <v>1.0</v>
      </c>
      <c r="AE16" s="36">
        <v>1.0</v>
      </c>
      <c r="AF16" s="36">
        <v>2.0</v>
      </c>
      <c r="AG16" s="36">
        <v>5.0</v>
      </c>
      <c r="AH16" s="36">
        <v>0.0</v>
      </c>
      <c r="AI16" s="36">
        <v>1.0</v>
      </c>
      <c r="AJ16" s="32">
        <v>0.0</v>
      </c>
      <c r="AK16" s="32">
        <v>0.0</v>
      </c>
      <c r="AL16" s="32">
        <v>0.0</v>
      </c>
      <c r="AM16" s="32">
        <v>0.0</v>
      </c>
      <c r="AN16" s="32">
        <v>0.0</v>
      </c>
      <c r="AO16" s="32">
        <v>0.0</v>
      </c>
      <c r="AP16" s="32">
        <v>0.0</v>
      </c>
      <c r="AQ16" s="32">
        <v>0.0</v>
      </c>
      <c r="AR16" s="32">
        <v>0.0</v>
      </c>
      <c r="AS16" s="32">
        <v>0.0</v>
      </c>
      <c r="AT16" s="32">
        <v>0.0</v>
      </c>
      <c r="AU16" s="32">
        <v>0.0</v>
      </c>
      <c r="AV16" s="32">
        <v>0.0</v>
      </c>
      <c r="AW16" s="32">
        <v>0.0</v>
      </c>
      <c r="AX16" s="32">
        <v>0.0</v>
      </c>
      <c r="AY16" s="32">
        <v>0.0</v>
      </c>
      <c r="AZ16" s="32">
        <v>0.0</v>
      </c>
      <c r="BA16" s="32">
        <v>0.0</v>
      </c>
      <c r="BB16" s="32">
        <v>0.0</v>
      </c>
      <c r="BC16" s="32">
        <v>0.0</v>
      </c>
      <c r="BD16" s="32">
        <v>0.0</v>
      </c>
      <c r="BE16" s="32">
        <v>0.0</v>
      </c>
      <c r="BF16" s="32">
        <v>0.0</v>
      </c>
      <c r="BG16" s="32">
        <v>0.0</v>
      </c>
      <c r="BH16" s="32">
        <v>0.0</v>
      </c>
      <c r="BI16" s="32">
        <v>0.0</v>
      </c>
      <c r="BJ16" s="32">
        <v>0.0</v>
      </c>
      <c r="BK16" s="32">
        <v>0.0</v>
      </c>
      <c r="BL16" s="32">
        <v>0.0</v>
      </c>
      <c r="BM16" s="32">
        <v>0.0</v>
      </c>
      <c r="BN16" s="32">
        <v>0.0</v>
      </c>
      <c r="BO16" s="32">
        <v>0.0</v>
      </c>
      <c r="BP16" s="32">
        <v>0.0</v>
      </c>
      <c r="BQ16" s="32">
        <v>0.0</v>
      </c>
      <c r="BR16" s="32">
        <v>0.0</v>
      </c>
      <c r="BS16" s="32">
        <v>0.0</v>
      </c>
      <c r="BT16" s="32">
        <v>0.0</v>
      </c>
      <c r="BU16" s="32">
        <v>0.0</v>
      </c>
      <c r="BV16" s="32">
        <v>0.0</v>
      </c>
      <c r="BW16" s="32">
        <v>0.0</v>
      </c>
      <c r="BX16" s="32">
        <v>0.0</v>
      </c>
      <c r="BY16" s="32">
        <v>0.0</v>
      </c>
      <c r="BZ16" s="32">
        <v>0.0</v>
      </c>
      <c r="CA16" s="32">
        <v>0.0</v>
      </c>
      <c r="CB16" s="32">
        <v>0.0</v>
      </c>
      <c r="CC16" s="32">
        <v>0.0</v>
      </c>
    </row>
    <row r="17" ht="24.75" customHeight="1">
      <c r="A17" s="6"/>
      <c r="B17" s="33" t="s">
        <v>31</v>
      </c>
      <c r="C17" s="33" t="s">
        <v>22</v>
      </c>
      <c r="D17" s="34">
        <v>50.0</v>
      </c>
      <c r="E17" s="39">
        <v>35.0</v>
      </c>
      <c r="F17" s="35">
        <f t="shared" si="18"/>
        <v>15</v>
      </c>
      <c r="G17" s="36">
        <v>5.0</v>
      </c>
      <c r="H17" s="36">
        <v>0.0</v>
      </c>
      <c r="I17" s="36">
        <v>5.0</v>
      </c>
      <c r="J17" s="36">
        <v>1.0</v>
      </c>
      <c r="K17" s="36">
        <v>0.0</v>
      </c>
      <c r="L17" s="36">
        <v>1.0</v>
      </c>
      <c r="M17" s="36">
        <v>5.0</v>
      </c>
      <c r="N17" s="36">
        <v>0.0</v>
      </c>
      <c r="O17" s="36">
        <v>0.0</v>
      </c>
      <c r="P17" s="36">
        <v>1.0</v>
      </c>
      <c r="Q17" s="36">
        <v>0.0</v>
      </c>
      <c r="R17" s="36">
        <v>1.0</v>
      </c>
      <c r="S17" s="36">
        <v>5.0</v>
      </c>
      <c r="T17" s="36">
        <v>0.0</v>
      </c>
      <c r="U17" s="36">
        <v>5.0</v>
      </c>
      <c r="V17" s="36">
        <v>1.0</v>
      </c>
      <c r="W17" s="36">
        <v>0.0</v>
      </c>
      <c r="X17" s="36">
        <v>1.0</v>
      </c>
      <c r="Y17" s="36">
        <v>5.0</v>
      </c>
      <c r="Z17" s="36">
        <v>9.0</v>
      </c>
      <c r="AA17" s="36">
        <v>5.0</v>
      </c>
      <c r="AB17" s="36">
        <v>1.0</v>
      </c>
      <c r="AC17" s="36">
        <v>0.0</v>
      </c>
      <c r="AD17" s="36">
        <v>1.0</v>
      </c>
      <c r="AE17" s="36">
        <v>1.0</v>
      </c>
      <c r="AF17" s="36">
        <v>5.0</v>
      </c>
      <c r="AG17" s="36">
        <v>9.0</v>
      </c>
      <c r="AH17" s="36">
        <v>5.0</v>
      </c>
      <c r="AI17" s="36">
        <v>1.0</v>
      </c>
      <c r="AJ17" s="32">
        <v>0.0</v>
      </c>
      <c r="AK17" s="32">
        <v>0.0</v>
      </c>
      <c r="AL17" s="32">
        <v>0.0</v>
      </c>
      <c r="AM17" s="32">
        <v>0.0</v>
      </c>
      <c r="AN17" s="32">
        <v>0.0</v>
      </c>
      <c r="AO17" s="32">
        <v>0.0</v>
      </c>
      <c r="AP17" s="32">
        <v>0.0</v>
      </c>
      <c r="AQ17" s="32">
        <v>0.0</v>
      </c>
      <c r="AR17" s="32">
        <v>0.0</v>
      </c>
      <c r="AS17" s="32">
        <v>0.0</v>
      </c>
      <c r="AT17" s="32">
        <v>0.0</v>
      </c>
      <c r="AU17" s="32">
        <v>0.0</v>
      </c>
      <c r="AV17" s="32">
        <v>0.0</v>
      </c>
      <c r="AW17" s="32">
        <v>0.0</v>
      </c>
      <c r="AX17" s="32">
        <v>0.0</v>
      </c>
      <c r="AY17" s="32">
        <v>0.0</v>
      </c>
      <c r="AZ17" s="32">
        <v>0.0</v>
      </c>
      <c r="BA17" s="32">
        <v>0.0</v>
      </c>
      <c r="BB17" s="32">
        <v>0.0</v>
      </c>
      <c r="BC17" s="32">
        <v>0.0</v>
      </c>
      <c r="BD17" s="32">
        <v>0.0</v>
      </c>
      <c r="BE17" s="32">
        <v>0.0</v>
      </c>
      <c r="BF17" s="32">
        <v>0.0</v>
      </c>
      <c r="BG17" s="32">
        <v>0.0</v>
      </c>
      <c r="BH17" s="32">
        <v>0.0</v>
      </c>
      <c r="BI17" s="32">
        <v>0.0</v>
      </c>
      <c r="BJ17" s="32">
        <v>0.0</v>
      </c>
      <c r="BK17" s="32">
        <v>0.0</v>
      </c>
      <c r="BL17" s="32">
        <v>0.0</v>
      </c>
      <c r="BM17" s="32">
        <v>0.0</v>
      </c>
      <c r="BN17" s="32">
        <v>0.0</v>
      </c>
      <c r="BO17" s="32">
        <v>0.0</v>
      </c>
      <c r="BP17" s="32">
        <v>0.0</v>
      </c>
      <c r="BQ17" s="32">
        <v>0.0</v>
      </c>
      <c r="BR17" s="32">
        <v>0.0</v>
      </c>
      <c r="BS17" s="32">
        <v>0.0</v>
      </c>
      <c r="BT17" s="32">
        <v>0.0</v>
      </c>
      <c r="BU17" s="32">
        <v>0.0</v>
      </c>
      <c r="BV17" s="32">
        <v>0.0</v>
      </c>
      <c r="BW17" s="32">
        <v>0.0</v>
      </c>
      <c r="BX17" s="32">
        <v>0.0</v>
      </c>
      <c r="BY17" s="32">
        <v>0.0</v>
      </c>
      <c r="BZ17" s="32">
        <v>0.0</v>
      </c>
      <c r="CA17" s="32">
        <v>0.0</v>
      </c>
      <c r="CB17" s="32">
        <v>0.0</v>
      </c>
      <c r="CC17" s="32">
        <v>0.0</v>
      </c>
    </row>
    <row r="18" ht="24.75" customHeight="1">
      <c r="A18" s="6"/>
      <c r="B18" s="28" t="s">
        <v>32</v>
      </c>
      <c r="C18" s="33" t="s">
        <v>22</v>
      </c>
      <c r="D18" s="29">
        <v>80.0</v>
      </c>
      <c r="E18" s="29">
        <v>10.0</v>
      </c>
      <c r="F18" s="30">
        <f t="shared" si="18"/>
        <v>70</v>
      </c>
      <c r="G18" s="32">
        <v>2.0</v>
      </c>
      <c r="H18" s="32">
        <v>5.0</v>
      </c>
      <c r="I18" s="32">
        <v>0.0</v>
      </c>
      <c r="J18" s="32">
        <v>1.0</v>
      </c>
      <c r="K18" s="32">
        <v>0.0</v>
      </c>
      <c r="L18" s="32">
        <v>1.0</v>
      </c>
      <c r="M18" s="32">
        <v>2.0</v>
      </c>
      <c r="N18" s="32">
        <v>5.0</v>
      </c>
      <c r="O18" s="32">
        <v>0.0</v>
      </c>
      <c r="P18" s="32">
        <v>1.0</v>
      </c>
      <c r="Q18" s="32">
        <v>0.0</v>
      </c>
      <c r="R18" s="32">
        <v>1.0</v>
      </c>
      <c r="S18" s="32">
        <v>2.0</v>
      </c>
      <c r="T18" s="32">
        <v>5.0</v>
      </c>
      <c r="U18" s="32">
        <v>0.0</v>
      </c>
      <c r="V18" s="32">
        <v>1.0</v>
      </c>
      <c r="W18" s="32">
        <v>0.0</v>
      </c>
      <c r="X18" s="32">
        <v>1.0</v>
      </c>
      <c r="Y18" s="32">
        <v>2.0</v>
      </c>
      <c r="Z18" s="32">
        <v>5.0</v>
      </c>
      <c r="AA18" s="32">
        <v>0.0</v>
      </c>
      <c r="AB18" s="32">
        <v>1.0</v>
      </c>
      <c r="AC18" s="32">
        <v>0.0</v>
      </c>
      <c r="AD18" s="32">
        <v>1.0</v>
      </c>
      <c r="AE18" s="32">
        <v>1.0</v>
      </c>
      <c r="AF18" s="32">
        <v>2.0</v>
      </c>
      <c r="AG18" s="32">
        <v>5.0</v>
      </c>
      <c r="AH18" s="32">
        <v>0.0</v>
      </c>
      <c r="AI18" s="32">
        <v>1.0</v>
      </c>
      <c r="AJ18" s="32">
        <v>0.0</v>
      </c>
      <c r="AK18" s="32">
        <v>0.0</v>
      </c>
      <c r="AL18" s="32">
        <v>0.0</v>
      </c>
      <c r="AM18" s="32">
        <v>0.0</v>
      </c>
      <c r="AN18" s="32">
        <v>0.0</v>
      </c>
      <c r="AO18" s="32">
        <v>0.0</v>
      </c>
      <c r="AP18" s="32">
        <v>0.0</v>
      </c>
      <c r="AQ18" s="32">
        <v>0.0</v>
      </c>
      <c r="AR18" s="32">
        <v>0.0</v>
      </c>
      <c r="AS18" s="32">
        <v>0.0</v>
      </c>
      <c r="AT18" s="32">
        <v>0.0</v>
      </c>
      <c r="AU18" s="32">
        <v>0.0</v>
      </c>
      <c r="AV18" s="32">
        <v>0.0</v>
      </c>
      <c r="AW18" s="32">
        <v>0.0</v>
      </c>
      <c r="AX18" s="32">
        <v>0.0</v>
      </c>
      <c r="AY18" s="32">
        <v>0.0</v>
      </c>
      <c r="AZ18" s="32">
        <v>0.0</v>
      </c>
      <c r="BA18" s="32">
        <v>0.0</v>
      </c>
      <c r="BB18" s="32">
        <v>0.0</v>
      </c>
      <c r="BC18" s="32">
        <v>0.0</v>
      </c>
      <c r="BD18" s="32">
        <v>0.0</v>
      </c>
      <c r="BE18" s="32">
        <v>0.0</v>
      </c>
      <c r="BF18" s="32">
        <v>0.0</v>
      </c>
      <c r="BG18" s="32">
        <v>0.0</v>
      </c>
      <c r="BH18" s="32">
        <v>0.0</v>
      </c>
      <c r="BI18" s="32">
        <v>0.0</v>
      </c>
      <c r="BJ18" s="32">
        <v>0.0</v>
      </c>
      <c r="BK18" s="32">
        <v>0.0</v>
      </c>
      <c r="BL18" s="32">
        <v>0.0</v>
      </c>
      <c r="BM18" s="32">
        <v>0.0</v>
      </c>
      <c r="BN18" s="32">
        <v>0.0</v>
      </c>
      <c r="BO18" s="32">
        <v>0.0</v>
      </c>
      <c r="BP18" s="32">
        <v>0.0</v>
      </c>
      <c r="BQ18" s="32">
        <v>0.0</v>
      </c>
      <c r="BR18" s="32">
        <v>0.0</v>
      </c>
      <c r="BS18" s="32">
        <v>0.0</v>
      </c>
      <c r="BT18" s="32">
        <v>0.0</v>
      </c>
      <c r="BU18" s="32">
        <v>0.0</v>
      </c>
      <c r="BV18" s="32">
        <v>0.0</v>
      </c>
      <c r="BW18" s="32">
        <v>0.0</v>
      </c>
      <c r="BX18" s="32">
        <v>0.0</v>
      </c>
      <c r="BY18" s="32">
        <v>0.0</v>
      </c>
      <c r="BZ18" s="32">
        <v>0.0</v>
      </c>
      <c r="CA18" s="32">
        <v>0.0</v>
      </c>
      <c r="CB18" s="32">
        <v>0.0</v>
      </c>
      <c r="CC18" s="32">
        <v>0.0</v>
      </c>
    </row>
    <row r="19" ht="24.75" customHeight="1">
      <c r="A19" s="6"/>
      <c r="B19" s="28" t="s">
        <v>33</v>
      </c>
      <c r="C19" s="28" t="s">
        <v>25</v>
      </c>
      <c r="D19" s="29">
        <v>100.0</v>
      </c>
      <c r="E19" s="29">
        <v>65.0</v>
      </c>
      <c r="F19" s="30">
        <f t="shared" si="18"/>
        <v>35</v>
      </c>
      <c r="G19" s="32">
        <v>5.0</v>
      </c>
      <c r="H19" s="32">
        <v>0.0</v>
      </c>
      <c r="I19" s="32">
        <v>5.0</v>
      </c>
      <c r="J19" s="32">
        <v>1.0</v>
      </c>
      <c r="K19" s="32">
        <v>0.0</v>
      </c>
      <c r="L19" s="32">
        <v>1.0</v>
      </c>
      <c r="M19" s="32">
        <v>5.0</v>
      </c>
      <c r="N19" s="32">
        <v>0.0</v>
      </c>
      <c r="O19" s="32">
        <v>0.0</v>
      </c>
      <c r="P19" s="32">
        <v>1.0</v>
      </c>
      <c r="Q19" s="32">
        <v>0.0</v>
      </c>
      <c r="R19" s="32">
        <v>1.0</v>
      </c>
      <c r="S19" s="32">
        <v>5.0</v>
      </c>
      <c r="T19" s="32">
        <v>0.0</v>
      </c>
      <c r="U19" s="32">
        <v>5.0</v>
      </c>
      <c r="V19" s="32">
        <v>1.0</v>
      </c>
      <c r="W19" s="32">
        <v>0.0</v>
      </c>
      <c r="X19" s="32">
        <v>1.0</v>
      </c>
      <c r="Y19" s="32">
        <v>5.0</v>
      </c>
      <c r="Z19" s="32">
        <v>9.0</v>
      </c>
      <c r="AA19" s="32">
        <v>5.0</v>
      </c>
      <c r="AB19" s="32">
        <v>1.0</v>
      </c>
      <c r="AC19" s="32">
        <v>0.0</v>
      </c>
      <c r="AD19" s="32">
        <v>1.0</v>
      </c>
      <c r="AE19" s="32">
        <v>1.0</v>
      </c>
      <c r="AF19" s="32">
        <v>5.0</v>
      </c>
      <c r="AG19" s="32">
        <v>9.0</v>
      </c>
      <c r="AH19" s="32">
        <v>5.0</v>
      </c>
      <c r="AI19" s="32">
        <v>1.0</v>
      </c>
      <c r="AJ19" s="32">
        <v>0.0</v>
      </c>
      <c r="AK19" s="32">
        <v>0.0</v>
      </c>
      <c r="AL19" s="32">
        <v>0.0</v>
      </c>
      <c r="AM19" s="32">
        <v>0.0</v>
      </c>
      <c r="AN19" s="32">
        <v>0.0</v>
      </c>
      <c r="AO19" s="32">
        <v>0.0</v>
      </c>
      <c r="AP19" s="32">
        <v>0.0</v>
      </c>
      <c r="AQ19" s="32">
        <v>0.0</v>
      </c>
      <c r="AR19" s="32">
        <v>0.0</v>
      </c>
      <c r="AS19" s="32">
        <v>0.0</v>
      </c>
      <c r="AT19" s="32">
        <v>0.0</v>
      </c>
      <c r="AU19" s="32">
        <v>0.0</v>
      </c>
      <c r="AV19" s="32">
        <v>0.0</v>
      </c>
      <c r="AW19" s="32">
        <v>0.0</v>
      </c>
      <c r="AX19" s="32">
        <v>0.0</v>
      </c>
      <c r="AY19" s="32">
        <v>0.0</v>
      </c>
      <c r="AZ19" s="32">
        <v>0.0</v>
      </c>
      <c r="BA19" s="32">
        <v>0.0</v>
      </c>
      <c r="BB19" s="32">
        <v>0.0</v>
      </c>
      <c r="BC19" s="32">
        <v>0.0</v>
      </c>
      <c r="BD19" s="32">
        <v>0.0</v>
      </c>
      <c r="BE19" s="32">
        <v>0.0</v>
      </c>
      <c r="BF19" s="32">
        <v>0.0</v>
      </c>
      <c r="BG19" s="32">
        <v>0.0</v>
      </c>
      <c r="BH19" s="32">
        <v>0.0</v>
      </c>
      <c r="BI19" s="32">
        <v>0.0</v>
      </c>
      <c r="BJ19" s="32">
        <v>0.0</v>
      </c>
      <c r="BK19" s="32">
        <v>0.0</v>
      </c>
      <c r="BL19" s="32">
        <v>0.0</v>
      </c>
      <c r="BM19" s="32">
        <v>0.0</v>
      </c>
      <c r="BN19" s="32">
        <v>0.0</v>
      </c>
      <c r="BO19" s="32">
        <v>0.0</v>
      </c>
      <c r="BP19" s="32">
        <v>0.0</v>
      </c>
      <c r="BQ19" s="32">
        <v>0.0</v>
      </c>
      <c r="BR19" s="32">
        <v>0.0</v>
      </c>
      <c r="BS19" s="32">
        <v>0.0</v>
      </c>
      <c r="BT19" s="32">
        <v>0.0</v>
      </c>
      <c r="BU19" s="32">
        <v>0.0</v>
      </c>
      <c r="BV19" s="32">
        <v>0.0</v>
      </c>
      <c r="BW19" s="32">
        <v>0.0</v>
      </c>
      <c r="BX19" s="32">
        <v>0.0</v>
      </c>
      <c r="BY19" s="32">
        <v>0.0</v>
      </c>
      <c r="BZ19" s="32">
        <v>0.0</v>
      </c>
      <c r="CA19" s="32">
        <v>0.0</v>
      </c>
      <c r="CB19" s="32">
        <v>0.0</v>
      </c>
      <c r="CC19" s="32">
        <v>0.0</v>
      </c>
    </row>
    <row r="20" ht="24.75" customHeight="1">
      <c r="A20" s="6"/>
      <c r="B20" s="25" t="s">
        <v>34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</row>
    <row r="21" ht="24.75" customHeight="1">
      <c r="A21" s="6"/>
      <c r="B21" s="28" t="s">
        <v>35</v>
      </c>
      <c r="C21" s="28" t="s">
        <v>25</v>
      </c>
      <c r="D21" s="29">
        <v>45.0</v>
      </c>
      <c r="E21" s="29">
        <v>20.0</v>
      </c>
      <c r="F21" s="30">
        <f t="shared" ref="F21:F26" si="19">D21-E21</f>
        <v>25</v>
      </c>
      <c r="G21" s="32">
        <v>6.0</v>
      </c>
      <c r="H21" s="32">
        <v>0.0</v>
      </c>
      <c r="I21" s="32">
        <v>0.0</v>
      </c>
      <c r="J21" s="32">
        <v>0.0</v>
      </c>
      <c r="K21" s="32">
        <v>0.0</v>
      </c>
      <c r="L21" s="32">
        <v>0.0</v>
      </c>
      <c r="M21" s="32">
        <v>6.0</v>
      </c>
      <c r="N21" s="32">
        <v>0.0</v>
      </c>
      <c r="O21" s="32">
        <v>0.0</v>
      </c>
      <c r="P21" s="32">
        <v>0.0</v>
      </c>
      <c r="Q21" s="32">
        <v>0.0</v>
      </c>
      <c r="R21" s="32">
        <v>0.0</v>
      </c>
      <c r="S21" s="32">
        <v>6.0</v>
      </c>
      <c r="T21" s="32">
        <v>0.0</v>
      </c>
      <c r="U21" s="32">
        <v>0.0</v>
      </c>
      <c r="V21" s="32">
        <v>0.0</v>
      </c>
      <c r="W21" s="32">
        <v>0.0</v>
      </c>
      <c r="X21" s="32">
        <v>0.0</v>
      </c>
      <c r="Y21" s="32">
        <v>6.0</v>
      </c>
      <c r="Z21" s="32">
        <v>0.0</v>
      </c>
      <c r="AA21" s="32">
        <v>0.0</v>
      </c>
      <c r="AB21" s="32">
        <v>0.0</v>
      </c>
      <c r="AC21" s="32">
        <v>0.0</v>
      </c>
      <c r="AD21" s="32">
        <v>0.0</v>
      </c>
      <c r="AE21" s="32">
        <v>0.0</v>
      </c>
      <c r="AF21" s="32">
        <v>6.0</v>
      </c>
      <c r="AG21" s="32">
        <v>0.0</v>
      </c>
      <c r="AH21" s="32">
        <v>0.0</v>
      </c>
      <c r="AI21" s="32">
        <v>0.0</v>
      </c>
      <c r="AJ21" s="32">
        <v>0.0</v>
      </c>
      <c r="AK21" s="32">
        <v>0.0</v>
      </c>
      <c r="AL21" s="32">
        <v>0.0</v>
      </c>
      <c r="AM21" s="32">
        <v>0.0</v>
      </c>
      <c r="AN21" s="32">
        <v>0.0</v>
      </c>
      <c r="AO21" s="32">
        <v>0.0</v>
      </c>
      <c r="AP21" s="32">
        <v>0.0</v>
      </c>
      <c r="AQ21" s="32">
        <v>0.0</v>
      </c>
      <c r="AR21" s="32">
        <v>0.0</v>
      </c>
      <c r="AS21" s="32">
        <v>0.0</v>
      </c>
      <c r="AT21" s="32">
        <v>0.0</v>
      </c>
      <c r="AU21" s="32">
        <v>0.0</v>
      </c>
      <c r="AV21" s="32">
        <v>0.0</v>
      </c>
      <c r="AW21" s="32">
        <v>0.0</v>
      </c>
      <c r="AX21" s="32">
        <v>0.0</v>
      </c>
      <c r="AY21" s="32">
        <v>0.0</v>
      </c>
      <c r="AZ21" s="32">
        <v>0.0</v>
      </c>
      <c r="BA21" s="32">
        <v>0.0</v>
      </c>
      <c r="BB21" s="32">
        <v>0.0</v>
      </c>
      <c r="BC21" s="32">
        <v>0.0</v>
      </c>
      <c r="BD21" s="32">
        <v>0.0</v>
      </c>
      <c r="BE21" s="32">
        <v>0.0</v>
      </c>
      <c r="BF21" s="32">
        <v>0.0</v>
      </c>
      <c r="BG21" s="32">
        <v>0.0</v>
      </c>
      <c r="BH21" s="32">
        <v>0.0</v>
      </c>
      <c r="BI21" s="32">
        <v>0.0</v>
      </c>
      <c r="BJ21" s="32">
        <v>0.0</v>
      </c>
      <c r="BK21" s="32">
        <v>0.0</v>
      </c>
      <c r="BL21" s="32">
        <v>0.0</v>
      </c>
      <c r="BM21" s="32">
        <v>0.0</v>
      </c>
      <c r="BN21" s="32">
        <v>0.0</v>
      </c>
      <c r="BO21" s="32">
        <v>0.0</v>
      </c>
      <c r="BP21" s="32">
        <v>0.0</v>
      </c>
      <c r="BQ21" s="32">
        <v>0.0</v>
      </c>
      <c r="BR21" s="32">
        <v>0.0</v>
      </c>
      <c r="BS21" s="32">
        <v>0.0</v>
      </c>
      <c r="BT21" s="32">
        <v>0.0</v>
      </c>
      <c r="BU21" s="32">
        <v>0.0</v>
      </c>
      <c r="BV21" s="32">
        <v>0.0</v>
      </c>
      <c r="BW21" s="32">
        <v>0.0</v>
      </c>
      <c r="BX21" s="32">
        <v>0.0</v>
      </c>
      <c r="BY21" s="32">
        <v>0.0</v>
      </c>
      <c r="BZ21" s="32">
        <v>0.0</v>
      </c>
      <c r="CA21" s="32">
        <v>0.0</v>
      </c>
      <c r="CB21" s="32">
        <v>0.0</v>
      </c>
      <c r="CC21" s="32">
        <v>0.0</v>
      </c>
    </row>
    <row r="22" ht="24.75" customHeight="1">
      <c r="A22" s="6"/>
      <c r="B22" s="28" t="s">
        <v>36</v>
      </c>
      <c r="C22" s="28" t="s">
        <v>25</v>
      </c>
      <c r="D22" s="29">
        <v>60.0</v>
      </c>
      <c r="E22" s="29">
        <v>30.0</v>
      </c>
      <c r="F22" s="30">
        <f t="shared" si="19"/>
        <v>30</v>
      </c>
      <c r="G22" s="32">
        <v>1.0</v>
      </c>
      <c r="H22" s="32">
        <v>3.0</v>
      </c>
      <c r="I22" s="32">
        <v>3.0</v>
      </c>
      <c r="J22" s="32">
        <v>3.0</v>
      </c>
      <c r="K22" s="32">
        <v>0.0</v>
      </c>
      <c r="L22" s="32">
        <v>0.0</v>
      </c>
      <c r="M22" s="32">
        <v>1.0</v>
      </c>
      <c r="N22" s="32">
        <v>3.0</v>
      </c>
      <c r="O22" s="32">
        <v>3.0</v>
      </c>
      <c r="P22" s="32">
        <v>3.0</v>
      </c>
      <c r="Q22" s="32">
        <v>0.0</v>
      </c>
      <c r="R22" s="32">
        <v>0.0</v>
      </c>
      <c r="S22" s="32">
        <v>1.0</v>
      </c>
      <c r="T22" s="32">
        <v>3.0</v>
      </c>
      <c r="U22" s="32">
        <v>3.0</v>
      </c>
      <c r="V22" s="32">
        <v>3.0</v>
      </c>
      <c r="W22" s="32">
        <v>0.0</v>
      </c>
      <c r="X22" s="32">
        <v>0.0</v>
      </c>
      <c r="Y22" s="32">
        <v>1.0</v>
      </c>
      <c r="Z22" s="32">
        <v>3.0</v>
      </c>
      <c r="AA22" s="32">
        <v>3.0</v>
      </c>
      <c r="AB22" s="32">
        <v>3.0</v>
      </c>
      <c r="AC22" s="32">
        <v>0.0</v>
      </c>
      <c r="AD22" s="32">
        <v>0.0</v>
      </c>
      <c r="AE22" s="32">
        <v>0.0</v>
      </c>
      <c r="AF22" s="32">
        <v>1.0</v>
      </c>
      <c r="AG22" s="32">
        <v>3.0</v>
      </c>
      <c r="AH22" s="32">
        <v>3.0</v>
      </c>
      <c r="AI22" s="32">
        <v>3.0</v>
      </c>
      <c r="AJ22" s="32">
        <v>0.0</v>
      </c>
      <c r="AK22" s="32">
        <v>0.0</v>
      </c>
      <c r="AL22" s="32">
        <v>0.0</v>
      </c>
      <c r="AM22" s="32">
        <v>0.0</v>
      </c>
      <c r="AN22" s="32">
        <v>0.0</v>
      </c>
      <c r="AO22" s="32">
        <v>0.0</v>
      </c>
      <c r="AP22" s="32">
        <v>0.0</v>
      </c>
      <c r="AQ22" s="32">
        <v>0.0</v>
      </c>
      <c r="AR22" s="32">
        <v>0.0</v>
      </c>
      <c r="AS22" s="32">
        <v>0.0</v>
      </c>
      <c r="AT22" s="32">
        <v>0.0</v>
      </c>
      <c r="AU22" s="32">
        <v>0.0</v>
      </c>
      <c r="AV22" s="32">
        <v>0.0</v>
      </c>
      <c r="AW22" s="32">
        <v>0.0</v>
      </c>
      <c r="AX22" s="32">
        <v>0.0</v>
      </c>
      <c r="AY22" s="32">
        <v>0.0</v>
      </c>
      <c r="AZ22" s="32">
        <v>0.0</v>
      </c>
      <c r="BA22" s="32">
        <v>0.0</v>
      </c>
      <c r="BB22" s="32">
        <v>0.0</v>
      </c>
      <c r="BC22" s="32">
        <v>0.0</v>
      </c>
      <c r="BD22" s="32">
        <v>0.0</v>
      </c>
      <c r="BE22" s="32">
        <v>0.0</v>
      </c>
      <c r="BF22" s="32">
        <v>0.0</v>
      </c>
      <c r="BG22" s="32">
        <v>0.0</v>
      </c>
      <c r="BH22" s="32">
        <v>0.0</v>
      </c>
      <c r="BI22" s="32">
        <v>0.0</v>
      </c>
      <c r="BJ22" s="32">
        <v>0.0</v>
      </c>
      <c r="BK22" s="32">
        <v>0.0</v>
      </c>
      <c r="BL22" s="32">
        <v>0.0</v>
      </c>
      <c r="BM22" s="32">
        <v>0.0</v>
      </c>
      <c r="BN22" s="32">
        <v>0.0</v>
      </c>
      <c r="BO22" s="32">
        <v>0.0</v>
      </c>
      <c r="BP22" s="32">
        <v>0.0</v>
      </c>
      <c r="BQ22" s="32">
        <v>0.0</v>
      </c>
      <c r="BR22" s="32">
        <v>0.0</v>
      </c>
      <c r="BS22" s="32">
        <v>0.0</v>
      </c>
      <c r="BT22" s="32">
        <v>0.0</v>
      </c>
      <c r="BU22" s="32">
        <v>0.0</v>
      </c>
      <c r="BV22" s="32">
        <v>0.0</v>
      </c>
      <c r="BW22" s="32">
        <v>0.0</v>
      </c>
      <c r="BX22" s="32">
        <v>0.0</v>
      </c>
      <c r="BY22" s="32">
        <v>0.0</v>
      </c>
      <c r="BZ22" s="32">
        <v>0.0</v>
      </c>
      <c r="CA22" s="32">
        <v>0.0</v>
      </c>
      <c r="CB22" s="32">
        <v>0.0</v>
      </c>
      <c r="CC22" s="32">
        <v>0.0</v>
      </c>
    </row>
    <row r="23" ht="24.75" customHeight="1">
      <c r="A23" s="6"/>
      <c r="B23" s="40" t="s">
        <v>37</v>
      </c>
      <c r="C23" s="40" t="s">
        <v>20</v>
      </c>
      <c r="D23" s="34">
        <v>80.0</v>
      </c>
      <c r="E23" s="34">
        <v>40.0</v>
      </c>
      <c r="F23" s="35">
        <f t="shared" si="19"/>
        <v>40</v>
      </c>
      <c r="G23" s="36">
        <v>1.0</v>
      </c>
      <c r="H23" s="36">
        <v>0.5</v>
      </c>
      <c r="I23" s="36">
        <v>0.5</v>
      </c>
      <c r="J23" s="36">
        <v>1.0</v>
      </c>
      <c r="K23" s="36">
        <v>1.0</v>
      </c>
      <c r="L23" s="36">
        <v>0.0</v>
      </c>
      <c r="M23" s="36">
        <v>1.0</v>
      </c>
      <c r="N23" s="36">
        <v>0.5</v>
      </c>
      <c r="O23" s="36">
        <v>0.5</v>
      </c>
      <c r="P23" s="36">
        <v>1.0</v>
      </c>
      <c r="Q23" s="36">
        <v>1.0</v>
      </c>
      <c r="R23" s="36">
        <v>0.0</v>
      </c>
      <c r="S23" s="36">
        <v>1.0</v>
      </c>
      <c r="T23" s="36">
        <v>0.5</v>
      </c>
      <c r="U23" s="36">
        <v>0.5</v>
      </c>
      <c r="V23" s="36">
        <v>1.0</v>
      </c>
      <c r="W23" s="36">
        <v>1.0</v>
      </c>
      <c r="X23" s="36">
        <v>0.0</v>
      </c>
      <c r="Y23" s="36">
        <v>1.0</v>
      </c>
      <c r="Z23" s="36">
        <v>0.5</v>
      </c>
      <c r="AA23" s="36">
        <v>0.5</v>
      </c>
      <c r="AB23" s="36">
        <v>1.0</v>
      </c>
      <c r="AC23" s="36">
        <v>1.0</v>
      </c>
      <c r="AD23" s="36">
        <v>0.0</v>
      </c>
      <c r="AE23" s="36">
        <v>0.0</v>
      </c>
      <c r="AF23" s="36">
        <v>1.0</v>
      </c>
      <c r="AG23" s="36">
        <v>0.5</v>
      </c>
      <c r="AH23" s="36">
        <v>0.5</v>
      </c>
      <c r="AI23" s="36">
        <v>1.0</v>
      </c>
      <c r="AJ23" s="32">
        <v>0.0</v>
      </c>
      <c r="AK23" s="32">
        <v>0.0</v>
      </c>
      <c r="AL23" s="32">
        <v>0.0</v>
      </c>
      <c r="AM23" s="32">
        <v>0.0</v>
      </c>
      <c r="AN23" s="32">
        <v>0.0</v>
      </c>
      <c r="AO23" s="32">
        <v>0.0</v>
      </c>
      <c r="AP23" s="32">
        <v>0.0</v>
      </c>
      <c r="AQ23" s="32">
        <v>0.0</v>
      </c>
      <c r="AR23" s="32">
        <v>0.0</v>
      </c>
      <c r="AS23" s="32">
        <v>0.0</v>
      </c>
      <c r="AT23" s="32">
        <v>0.0</v>
      </c>
      <c r="AU23" s="32">
        <v>0.0</v>
      </c>
      <c r="AV23" s="32">
        <v>0.0</v>
      </c>
      <c r="AW23" s="32">
        <v>0.0</v>
      </c>
      <c r="AX23" s="32">
        <v>0.0</v>
      </c>
      <c r="AY23" s="32">
        <v>0.0</v>
      </c>
      <c r="AZ23" s="32">
        <v>0.0</v>
      </c>
      <c r="BA23" s="32">
        <v>0.0</v>
      </c>
      <c r="BB23" s="32">
        <v>0.0</v>
      </c>
      <c r="BC23" s="32">
        <v>0.0</v>
      </c>
      <c r="BD23" s="32">
        <v>0.0</v>
      </c>
      <c r="BE23" s="32">
        <v>0.0</v>
      </c>
      <c r="BF23" s="32">
        <v>0.0</v>
      </c>
      <c r="BG23" s="32">
        <v>0.0</v>
      </c>
      <c r="BH23" s="32">
        <v>0.0</v>
      </c>
      <c r="BI23" s="32">
        <v>0.0</v>
      </c>
      <c r="BJ23" s="32">
        <v>0.0</v>
      </c>
      <c r="BK23" s="32">
        <v>0.0</v>
      </c>
      <c r="BL23" s="32">
        <v>0.0</v>
      </c>
      <c r="BM23" s="32">
        <v>0.0</v>
      </c>
      <c r="BN23" s="32">
        <v>0.0</v>
      </c>
      <c r="BO23" s="32">
        <v>0.0</v>
      </c>
      <c r="BP23" s="32">
        <v>0.0</v>
      </c>
      <c r="BQ23" s="32">
        <v>0.0</v>
      </c>
      <c r="BR23" s="32">
        <v>0.0</v>
      </c>
      <c r="BS23" s="32">
        <v>0.0</v>
      </c>
      <c r="BT23" s="32">
        <v>0.0</v>
      </c>
      <c r="BU23" s="32">
        <v>0.0</v>
      </c>
      <c r="BV23" s="32">
        <v>0.0</v>
      </c>
      <c r="BW23" s="32">
        <v>0.0</v>
      </c>
      <c r="BX23" s="32">
        <v>0.0</v>
      </c>
      <c r="BY23" s="32">
        <v>0.0</v>
      </c>
      <c r="BZ23" s="32">
        <v>0.0</v>
      </c>
      <c r="CA23" s="32">
        <v>0.0</v>
      </c>
      <c r="CB23" s="32">
        <v>0.0</v>
      </c>
      <c r="CC23" s="32">
        <v>0.0</v>
      </c>
    </row>
    <row r="24" ht="24.75" customHeight="1">
      <c r="A24" s="6"/>
      <c r="B24" s="40" t="s">
        <v>38</v>
      </c>
      <c r="C24" s="40" t="s">
        <v>22</v>
      </c>
      <c r="D24" s="34">
        <v>55.0</v>
      </c>
      <c r="E24" s="39">
        <v>15.0</v>
      </c>
      <c r="F24" s="35">
        <f t="shared" si="19"/>
        <v>40</v>
      </c>
      <c r="G24" s="36">
        <v>0.5</v>
      </c>
      <c r="H24" s="36">
        <v>0.0</v>
      </c>
      <c r="I24" s="36">
        <v>0.0</v>
      </c>
      <c r="J24" s="36">
        <v>0.0</v>
      </c>
      <c r="K24" s="36">
        <v>0.0</v>
      </c>
      <c r="L24" s="36">
        <v>3.0</v>
      </c>
      <c r="M24" s="36">
        <v>0.5</v>
      </c>
      <c r="N24" s="36">
        <v>0.0</v>
      </c>
      <c r="O24" s="36">
        <v>0.0</v>
      </c>
      <c r="P24" s="36">
        <v>0.0</v>
      </c>
      <c r="Q24" s="36">
        <v>0.0</v>
      </c>
      <c r="R24" s="36">
        <v>3.0</v>
      </c>
      <c r="S24" s="36">
        <v>0.5</v>
      </c>
      <c r="T24" s="36">
        <v>0.0</v>
      </c>
      <c r="U24" s="36">
        <v>0.0</v>
      </c>
      <c r="V24" s="36">
        <v>0.0</v>
      </c>
      <c r="W24" s="36">
        <v>0.0</v>
      </c>
      <c r="X24" s="36">
        <v>3.0</v>
      </c>
      <c r="Y24" s="36">
        <v>0.5</v>
      </c>
      <c r="Z24" s="36">
        <v>0.0</v>
      </c>
      <c r="AA24" s="36">
        <v>0.0</v>
      </c>
      <c r="AB24" s="36">
        <v>0.0</v>
      </c>
      <c r="AC24" s="36">
        <v>0.0</v>
      </c>
      <c r="AD24" s="36">
        <v>3.0</v>
      </c>
      <c r="AE24" s="36">
        <v>3.0</v>
      </c>
      <c r="AF24" s="36">
        <v>0.5</v>
      </c>
      <c r="AG24" s="36">
        <v>0.0</v>
      </c>
      <c r="AH24" s="36">
        <v>0.0</v>
      </c>
      <c r="AI24" s="36">
        <v>0.0</v>
      </c>
      <c r="AJ24" s="32">
        <v>0.0</v>
      </c>
      <c r="AK24" s="32">
        <v>0.0</v>
      </c>
      <c r="AL24" s="32">
        <v>0.0</v>
      </c>
      <c r="AM24" s="32">
        <v>0.0</v>
      </c>
      <c r="AN24" s="32">
        <v>0.0</v>
      </c>
      <c r="AO24" s="32">
        <v>0.0</v>
      </c>
      <c r="AP24" s="32">
        <v>0.0</v>
      </c>
      <c r="AQ24" s="32">
        <v>0.0</v>
      </c>
      <c r="AR24" s="32">
        <v>0.0</v>
      </c>
      <c r="AS24" s="32">
        <v>0.0</v>
      </c>
      <c r="AT24" s="32">
        <v>0.0</v>
      </c>
      <c r="AU24" s="32">
        <v>0.0</v>
      </c>
      <c r="AV24" s="32">
        <v>0.0</v>
      </c>
      <c r="AW24" s="32">
        <v>0.0</v>
      </c>
      <c r="AX24" s="32">
        <v>0.0</v>
      </c>
      <c r="AY24" s="32">
        <v>0.0</v>
      </c>
      <c r="AZ24" s="32">
        <v>0.0</v>
      </c>
      <c r="BA24" s="32">
        <v>0.0</v>
      </c>
      <c r="BB24" s="32">
        <v>0.0</v>
      </c>
      <c r="BC24" s="32">
        <v>0.0</v>
      </c>
      <c r="BD24" s="32">
        <v>0.0</v>
      </c>
      <c r="BE24" s="32">
        <v>0.0</v>
      </c>
      <c r="BF24" s="32">
        <v>0.0</v>
      </c>
      <c r="BG24" s="32">
        <v>0.0</v>
      </c>
      <c r="BH24" s="32">
        <v>0.0</v>
      </c>
      <c r="BI24" s="32">
        <v>0.0</v>
      </c>
      <c r="BJ24" s="32">
        <v>0.0</v>
      </c>
      <c r="BK24" s="32">
        <v>0.0</v>
      </c>
      <c r="BL24" s="32">
        <v>0.0</v>
      </c>
      <c r="BM24" s="32">
        <v>0.0</v>
      </c>
      <c r="BN24" s="32">
        <v>0.0</v>
      </c>
      <c r="BO24" s="32">
        <v>0.0</v>
      </c>
      <c r="BP24" s="32">
        <v>0.0</v>
      </c>
      <c r="BQ24" s="32">
        <v>0.0</v>
      </c>
      <c r="BR24" s="32">
        <v>0.0</v>
      </c>
      <c r="BS24" s="32">
        <v>0.0</v>
      </c>
      <c r="BT24" s="32">
        <v>0.0</v>
      </c>
      <c r="BU24" s="32">
        <v>0.0</v>
      </c>
      <c r="BV24" s="32">
        <v>0.0</v>
      </c>
      <c r="BW24" s="32">
        <v>0.0</v>
      </c>
      <c r="BX24" s="32">
        <v>0.0</v>
      </c>
      <c r="BY24" s="32">
        <v>0.0</v>
      </c>
      <c r="BZ24" s="32">
        <v>0.0</v>
      </c>
      <c r="CA24" s="32">
        <v>0.0</v>
      </c>
      <c r="CB24" s="32">
        <v>0.0</v>
      </c>
      <c r="CC24" s="32">
        <v>0.0</v>
      </c>
    </row>
    <row r="25" ht="24.75" customHeight="1">
      <c r="A25" s="6"/>
      <c r="B25" s="28" t="s">
        <v>39</v>
      </c>
      <c r="C25" s="40" t="s">
        <v>22</v>
      </c>
      <c r="D25" s="29">
        <v>25.0</v>
      </c>
      <c r="E25" s="29">
        <v>2.0</v>
      </c>
      <c r="F25" s="30">
        <f t="shared" si="19"/>
        <v>23</v>
      </c>
      <c r="G25" s="32">
        <v>1.0</v>
      </c>
      <c r="H25" s="32">
        <v>0.5</v>
      </c>
      <c r="I25" s="32">
        <v>0.5</v>
      </c>
      <c r="J25" s="32">
        <v>1.0</v>
      </c>
      <c r="K25" s="32">
        <v>1.0</v>
      </c>
      <c r="L25" s="32">
        <v>0.0</v>
      </c>
      <c r="M25" s="32">
        <v>1.0</v>
      </c>
      <c r="N25" s="32">
        <v>0.5</v>
      </c>
      <c r="O25" s="32">
        <v>0.5</v>
      </c>
      <c r="P25" s="32">
        <v>1.0</v>
      </c>
      <c r="Q25" s="32">
        <v>1.0</v>
      </c>
      <c r="R25" s="32">
        <v>0.0</v>
      </c>
      <c r="S25" s="32">
        <v>1.0</v>
      </c>
      <c r="T25" s="32">
        <v>0.5</v>
      </c>
      <c r="U25" s="32">
        <v>0.5</v>
      </c>
      <c r="V25" s="32">
        <v>1.0</v>
      </c>
      <c r="W25" s="32">
        <v>1.0</v>
      </c>
      <c r="X25" s="32">
        <v>0.0</v>
      </c>
      <c r="Y25" s="32">
        <v>1.0</v>
      </c>
      <c r="Z25" s="32">
        <v>0.5</v>
      </c>
      <c r="AA25" s="32">
        <v>0.5</v>
      </c>
      <c r="AB25" s="32">
        <v>1.0</v>
      </c>
      <c r="AC25" s="32">
        <v>1.0</v>
      </c>
      <c r="AD25" s="32">
        <v>0.0</v>
      </c>
      <c r="AE25" s="32">
        <v>0.0</v>
      </c>
      <c r="AF25" s="32">
        <v>1.0</v>
      </c>
      <c r="AG25" s="32">
        <v>0.5</v>
      </c>
      <c r="AH25" s="32">
        <v>0.5</v>
      </c>
      <c r="AI25" s="32">
        <v>1.0</v>
      </c>
      <c r="AJ25" s="32">
        <v>0.0</v>
      </c>
      <c r="AK25" s="32">
        <v>0.0</v>
      </c>
      <c r="AL25" s="32">
        <v>0.0</v>
      </c>
      <c r="AM25" s="32">
        <v>0.0</v>
      </c>
      <c r="AN25" s="32">
        <v>0.0</v>
      </c>
      <c r="AO25" s="32">
        <v>0.0</v>
      </c>
      <c r="AP25" s="32">
        <v>0.0</v>
      </c>
      <c r="AQ25" s="32">
        <v>0.0</v>
      </c>
      <c r="AR25" s="32">
        <v>0.0</v>
      </c>
      <c r="AS25" s="32">
        <v>0.0</v>
      </c>
      <c r="AT25" s="32">
        <v>0.0</v>
      </c>
      <c r="AU25" s="32">
        <v>0.0</v>
      </c>
      <c r="AV25" s="32">
        <v>0.0</v>
      </c>
      <c r="AW25" s="32">
        <v>0.0</v>
      </c>
      <c r="AX25" s="32">
        <v>0.0</v>
      </c>
      <c r="AY25" s="32">
        <v>0.0</v>
      </c>
      <c r="AZ25" s="32">
        <v>0.0</v>
      </c>
      <c r="BA25" s="32">
        <v>0.0</v>
      </c>
      <c r="BB25" s="32">
        <v>0.0</v>
      </c>
      <c r="BC25" s="32">
        <v>0.0</v>
      </c>
      <c r="BD25" s="32">
        <v>0.0</v>
      </c>
      <c r="BE25" s="32">
        <v>0.0</v>
      </c>
      <c r="BF25" s="32">
        <v>0.0</v>
      </c>
      <c r="BG25" s="32">
        <v>0.0</v>
      </c>
      <c r="BH25" s="32">
        <v>0.0</v>
      </c>
      <c r="BI25" s="32">
        <v>0.0</v>
      </c>
      <c r="BJ25" s="32">
        <v>0.0</v>
      </c>
      <c r="BK25" s="32">
        <v>0.0</v>
      </c>
      <c r="BL25" s="32">
        <v>0.0</v>
      </c>
      <c r="BM25" s="32">
        <v>0.0</v>
      </c>
      <c r="BN25" s="32">
        <v>0.0</v>
      </c>
      <c r="BO25" s="32">
        <v>0.0</v>
      </c>
      <c r="BP25" s="32">
        <v>0.0</v>
      </c>
      <c r="BQ25" s="32">
        <v>0.0</v>
      </c>
      <c r="BR25" s="32">
        <v>0.0</v>
      </c>
      <c r="BS25" s="32">
        <v>0.0</v>
      </c>
      <c r="BT25" s="32">
        <v>0.0</v>
      </c>
      <c r="BU25" s="32">
        <v>0.0</v>
      </c>
      <c r="BV25" s="32">
        <v>0.0</v>
      </c>
      <c r="BW25" s="32">
        <v>0.0</v>
      </c>
      <c r="BX25" s="32">
        <v>0.0</v>
      </c>
      <c r="BY25" s="32">
        <v>0.0</v>
      </c>
      <c r="BZ25" s="32">
        <v>0.0</v>
      </c>
      <c r="CA25" s="32">
        <v>0.0</v>
      </c>
      <c r="CB25" s="32">
        <v>0.0</v>
      </c>
      <c r="CC25" s="32">
        <v>0.0</v>
      </c>
    </row>
    <row r="26" ht="24.75" customHeight="1">
      <c r="A26" s="6"/>
      <c r="B26" s="28" t="s">
        <v>40</v>
      </c>
      <c r="C26" s="28" t="s">
        <v>25</v>
      </c>
      <c r="D26" s="29">
        <v>20.0</v>
      </c>
      <c r="E26" s="29">
        <v>2.0</v>
      </c>
      <c r="F26" s="30">
        <f t="shared" si="19"/>
        <v>18</v>
      </c>
      <c r="G26" s="32">
        <v>0.5</v>
      </c>
      <c r="H26" s="32">
        <v>0.0</v>
      </c>
      <c r="I26" s="32">
        <v>0.0</v>
      </c>
      <c r="J26" s="32">
        <v>0.0</v>
      </c>
      <c r="K26" s="32">
        <v>0.0</v>
      </c>
      <c r="L26" s="32">
        <v>3.0</v>
      </c>
      <c r="M26" s="32">
        <v>0.5</v>
      </c>
      <c r="N26" s="32">
        <v>0.0</v>
      </c>
      <c r="O26" s="32">
        <v>0.0</v>
      </c>
      <c r="P26" s="32">
        <v>0.0</v>
      </c>
      <c r="Q26" s="32">
        <v>0.0</v>
      </c>
      <c r="R26" s="32">
        <v>3.0</v>
      </c>
      <c r="S26" s="32">
        <v>0.5</v>
      </c>
      <c r="T26" s="32">
        <v>0.0</v>
      </c>
      <c r="U26" s="32">
        <v>0.0</v>
      </c>
      <c r="V26" s="32">
        <v>0.0</v>
      </c>
      <c r="W26" s="32">
        <v>0.0</v>
      </c>
      <c r="X26" s="32">
        <v>3.0</v>
      </c>
      <c r="Y26" s="32">
        <v>0.5</v>
      </c>
      <c r="Z26" s="32">
        <v>0.0</v>
      </c>
      <c r="AA26" s="32">
        <v>0.0</v>
      </c>
      <c r="AB26" s="32">
        <v>0.0</v>
      </c>
      <c r="AC26" s="32">
        <v>0.0</v>
      </c>
      <c r="AD26" s="32">
        <v>3.0</v>
      </c>
      <c r="AE26" s="32">
        <v>3.0</v>
      </c>
      <c r="AF26" s="32">
        <v>0.5</v>
      </c>
      <c r="AG26" s="32">
        <v>0.0</v>
      </c>
      <c r="AH26" s="32">
        <v>0.0</v>
      </c>
      <c r="AI26" s="32">
        <v>0.0</v>
      </c>
      <c r="AJ26" s="32">
        <v>0.0</v>
      </c>
      <c r="AK26" s="32">
        <v>0.0</v>
      </c>
      <c r="AL26" s="32">
        <v>0.0</v>
      </c>
      <c r="AM26" s="32">
        <v>0.0</v>
      </c>
      <c r="AN26" s="32">
        <v>0.0</v>
      </c>
      <c r="AO26" s="32">
        <v>0.0</v>
      </c>
      <c r="AP26" s="32">
        <v>0.0</v>
      </c>
      <c r="AQ26" s="32">
        <v>0.0</v>
      </c>
      <c r="AR26" s="32">
        <v>0.0</v>
      </c>
      <c r="AS26" s="32">
        <v>0.0</v>
      </c>
      <c r="AT26" s="32">
        <v>0.0</v>
      </c>
      <c r="AU26" s="32">
        <v>0.0</v>
      </c>
      <c r="AV26" s="32">
        <v>0.0</v>
      </c>
      <c r="AW26" s="32">
        <v>0.0</v>
      </c>
      <c r="AX26" s="32">
        <v>0.0</v>
      </c>
      <c r="AY26" s="32">
        <v>0.0</v>
      </c>
      <c r="AZ26" s="32">
        <v>0.0</v>
      </c>
      <c r="BA26" s="32">
        <v>0.0</v>
      </c>
      <c r="BB26" s="32">
        <v>0.0</v>
      </c>
      <c r="BC26" s="32">
        <v>0.0</v>
      </c>
      <c r="BD26" s="32">
        <v>0.0</v>
      </c>
      <c r="BE26" s="32">
        <v>0.0</v>
      </c>
      <c r="BF26" s="32">
        <v>0.0</v>
      </c>
      <c r="BG26" s="32">
        <v>0.0</v>
      </c>
      <c r="BH26" s="32">
        <v>0.0</v>
      </c>
      <c r="BI26" s="32">
        <v>0.0</v>
      </c>
      <c r="BJ26" s="32">
        <v>0.0</v>
      </c>
      <c r="BK26" s="32">
        <v>0.0</v>
      </c>
      <c r="BL26" s="32">
        <v>0.0</v>
      </c>
      <c r="BM26" s="32">
        <v>0.0</v>
      </c>
      <c r="BN26" s="32">
        <v>0.0</v>
      </c>
      <c r="BO26" s="32">
        <v>0.0</v>
      </c>
      <c r="BP26" s="32">
        <v>0.0</v>
      </c>
      <c r="BQ26" s="32">
        <v>0.0</v>
      </c>
      <c r="BR26" s="32">
        <v>0.0</v>
      </c>
      <c r="BS26" s="32">
        <v>0.0</v>
      </c>
      <c r="BT26" s="32">
        <v>0.0</v>
      </c>
      <c r="BU26" s="32">
        <v>0.0</v>
      </c>
      <c r="BV26" s="32">
        <v>0.0</v>
      </c>
      <c r="BW26" s="32">
        <v>0.0</v>
      </c>
      <c r="BX26" s="32">
        <v>0.0</v>
      </c>
      <c r="BY26" s="32">
        <v>0.0</v>
      </c>
      <c r="BZ26" s="32">
        <v>0.0</v>
      </c>
      <c r="CA26" s="32">
        <v>0.0</v>
      </c>
      <c r="CB26" s="32">
        <v>0.0</v>
      </c>
      <c r="CC26" s="32">
        <v>0.0</v>
      </c>
    </row>
    <row r="27" ht="24.75" customHeight="1">
      <c r="A27" s="6"/>
      <c r="B27" s="25" t="s">
        <v>41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</row>
    <row r="28" ht="24.75" customHeight="1">
      <c r="A28" s="6"/>
      <c r="B28" s="28" t="s">
        <v>42</v>
      </c>
      <c r="C28" s="28" t="s">
        <v>20</v>
      </c>
      <c r="D28" s="29">
        <v>60.0</v>
      </c>
      <c r="E28" s="29">
        <v>25.0</v>
      </c>
      <c r="F28" s="30">
        <f t="shared" ref="F28:F30" si="20">D28-E28</f>
        <v>35</v>
      </c>
      <c r="G28" s="32">
        <v>4.0</v>
      </c>
      <c r="H28" s="32">
        <v>2.0</v>
      </c>
      <c r="I28" s="32">
        <v>2.0</v>
      </c>
      <c r="J28" s="32">
        <v>1.0</v>
      </c>
      <c r="K28" s="32">
        <v>1.0</v>
      </c>
      <c r="L28" s="32">
        <v>0.0</v>
      </c>
      <c r="M28" s="32">
        <v>4.0</v>
      </c>
      <c r="N28" s="32">
        <v>2.0</v>
      </c>
      <c r="O28" s="32">
        <v>2.0</v>
      </c>
      <c r="P28" s="32">
        <v>1.0</v>
      </c>
      <c r="Q28" s="32">
        <v>1.0</v>
      </c>
      <c r="R28" s="32">
        <v>0.0</v>
      </c>
      <c r="S28" s="32">
        <v>4.0</v>
      </c>
      <c r="T28" s="32">
        <v>2.0</v>
      </c>
      <c r="U28" s="32">
        <v>2.0</v>
      </c>
      <c r="V28" s="32">
        <v>1.0</v>
      </c>
      <c r="W28" s="32">
        <v>1.0</v>
      </c>
      <c r="X28" s="32">
        <v>0.0</v>
      </c>
      <c r="Y28" s="32">
        <v>4.0</v>
      </c>
      <c r="Z28" s="32">
        <v>2.0</v>
      </c>
      <c r="AA28" s="32">
        <v>2.0</v>
      </c>
      <c r="AB28" s="32">
        <v>1.0</v>
      </c>
      <c r="AC28" s="32">
        <v>1.0</v>
      </c>
      <c r="AD28" s="32">
        <v>0.0</v>
      </c>
      <c r="AE28" s="32">
        <v>0.0</v>
      </c>
      <c r="AF28" s="32">
        <v>4.0</v>
      </c>
      <c r="AG28" s="32">
        <v>2.0</v>
      </c>
      <c r="AH28" s="32">
        <v>2.0</v>
      </c>
      <c r="AI28" s="32">
        <v>1.0</v>
      </c>
      <c r="AJ28" s="32">
        <v>1.0</v>
      </c>
      <c r="AK28" s="31">
        <v>0.0</v>
      </c>
      <c r="AL28" s="31">
        <v>0.0</v>
      </c>
      <c r="AM28" s="31">
        <v>0.0</v>
      </c>
      <c r="AN28" s="31">
        <v>0.0</v>
      </c>
      <c r="AO28" s="31">
        <v>0.0</v>
      </c>
      <c r="AP28" s="31">
        <v>0.0</v>
      </c>
      <c r="AQ28" s="31">
        <v>0.0</v>
      </c>
      <c r="AR28" s="31">
        <v>0.0</v>
      </c>
      <c r="AS28" s="31">
        <v>0.0</v>
      </c>
      <c r="AT28" s="31">
        <v>0.0</v>
      </c>
      <c r="AU28" s="31">
        <v>0.0</v>
      </c>
      <c r="AV28" s="31">
        <v>0.0</v>
      </c>
      <c r="AW28" s="31">
        <v>0.0</v>
      </c>
      <c r="AX28" s="31">
        <v>0.0</v>
      </c>
      <c r="AY28" s="31">
        <v>0.0</v>
      </c>
      <c r="AZ28" s="31">
        <v>0.0</v>
      </c>
      <c r="BA28" s="31">
        <v>0.0</v>
      </c>
      <c r="BB28" s="31">
        <v>0.0</v>
      </c>
      <c r="BC28" s="31">
        <v>0.0</v>
      </c>
      <c r="BD28" s="31">
        <v>0.0</v>
      </c>
      <c r="BE28" s="31">
        <v>0.0</v>
      </c>
      <c r="BF28" s="31">
        <v>0.0</v>
      </c>
      <c r="BG28" s="31">
        <v>0.0</v>
      </c>
      <c r="BH28" s="31">
        <v>0.0</v>
      </c>
      <c r="BI28" s="31">
        <v>0.0</v>
      </c>
      <c r="BJ28" s="31">
        <v>0.0</v>
      </c>
      <c r="BK28" s="31">
        <v>0.0</v>
      </c>
      <c r="BL28" s="31">
        <v>0.0</v>
      </c>
      <c r="BM28" s="31">
        <v>0.0</v>
      </c>
      <c r="BN28" s="31">
        <v>0.0</v>
      </c>
      <c r="BO28" s="31">
        <v>0.0</v>
      </c>
      <c r="BP28" s="31">
        <v>0.0</v>
      </c>
      <c r="BQ28" s="31">
        <v>0.0</v>
      </c>
      <c r="BR28" s="31">
        <v>0.0</v>
      </c>
      <c r="BS28" s="31">
        <v>0.0</v>
      </c>
      <c r="BT28" s="31">
        <v>0.0</v>
      </c>
      <c r="BU28" s="31">
        <v>0.0</v>
      </c>
      <c r="BV28" s="31">
        <v>0.0</v>
      </c>
      <c r="BW28" s="31">
        <v>0.0</v>
      </c>
      <c r="BX28" s="31">
        <v>0.0</v>
      </c>
      <c r="BY28" s="31">
        <v>0.0</v>
      </c>
      <c r="BZ28" s="31">
        <v>0.0</v>
      </c>
      <c r="CA28" s="31">
        <v>0.0</v>
      </c>
      <c r="CB28" s="31">
        <v>0.0</v>
      </c>
      <c r="CC28" s="31">
        <v>0.0</v>
      </c>
    </row>
    <row r="29" ht="24.75" customHeight="1">
      <c r="A29" s="6"/>
      <c r="B29" s="28" t="s">
        <v>43</v>
      </c>
      <c r="C29" s="40" t="s">
        <v>22</v>
      </c>
      <c r="D29" s="29">
        <v>60.0</v>
      </c>
      <c r="E29" s="29">
        <v>20.0</v>
      </c>
      <c r="F29" s="30">
        <f t="shared" si="20"/>
        <v>40</v>
      </c>
      <c r="G29" s="32">
        <v>6.0</v>
      </c>
      <c r="H29" s="32">
        <v>3.0</v>
      </c>
      <c r="I29" s="32">
        <v>3.0</v>
      </c>
      <c r="J29" s="32">
        <v>0.0</v>
      </c>
      <c r="K29" s="32">
        <v>1.0</v>
      </c>
      <c r="L29" s="32">
        <v>1.0</v>
      </c>
      <c r="M29" s="32">
        <v>0.0</v>
      </c>
      <c r="N29" s="32">
        <v>3.0</v>
      </c>
      <c r="O29" s="32">
        <v>0.0</v>
      </c>
      <c r="P29" s="32">
        <v>3.0</v>
      </c>
      <c r="Q29" s="32">
        <v>1.0</v>
      </c>
      <c r="R29" s="32">
        <v>1.0</v>
      </c>
      <c r="S29" s="32">
        <v>6.0</v>
      </c>
      <c r="T29" s="32">
        <v>3.0</v>
      </c>
      <c r="U29" s="32">
        <v>3.0</v>
      </c>
      <c r="V29" s="32">
        <v>3.0</v>
      </c>
      <c r="W29" s="32">
        <v>1.0</v>
      </c>
      <c r="X29" s="32">
        <v>1.0</v>
      </c>
      <c r="Y29" s="32">
        <v>6.0</v>
      </c>
      <c r="Z29" s="32">
        <v>3.0</v>
      </c>
      <c r="AA29" s="32">
        <v>3.0</v>
      </c>
      <c r="AB29" s="32">
        <v>3.0</v>
      </c>
      <c r="AC29" s="32">
        <v>1.0</v>
      </c>
      <c r="AD29" s="32">
        <v>1.0</v>
      </c>
      <c r="AE29" s="32">
        <v>1.0</v>
      </c>
      <c r="AF29" s="32">
        <v>6.0</v>
      </c>
      <c r="AG29" s="32">
        <v>3.0</v>
      </c>
      <c r="AH29" s="32">
        <v>3.0</v>
      </c>
      <c r="AI29" s="32">
        <v>3.0</v>
      </c>
      <c r="AJ29" s="32">
        <v>1.0</v>
      </c>
      <c r="AK29" s="31">
        <v>0.0</v>
      </c>
      <c r="AL29" s="31">
        <v>0.0</v>
      </c>
      <c r="AM29" s="31">
        <v>0.0</v>
      </c>
      <c r="AN29" s="31">
        <v>0.0</v>
      </c>
      <c r="AO29" s="31">
        <v>0.0</v>
      </c>
      <c r="AP29" s="31">
        <v>0.0</v>
      </c>
      <c r="AQ29" s="31">
        <v>0.0</v>
      </c>
      <c r="AR29" s="31">
        <v>0.0</v>
      </c>
      <c r="AS29" s="31">
        <v>0.0</v>
      </c>
      <c r="AT29" s="31">
        <v>0.0</v>
      </c>
      <c r="AU29" s="31">
        <v>0.0</v>
      </c>
      <c r="AV29" s="31">
        <v>0.0</v>
      </c>
      <c r="AW29" s="31">
        <v>0.0</v>
      </c>
      <c r="AX29" s="31">
        <v>0.0</v>
      </c>
      <c r="AY29" s="31">
        <v>0.0</v>
      </c>
      <c r="AZ29" s="31">
        <v>0.0</v>
      </c>
      <c r="BA29" s="31">
        <v>0.0</v>
      </c>
      <c r="BB29" s="31">
        <v>0.0</v>
      </c>
      <c r="BC29" s="31">
        <v>0.0</v>
      </c>
      <c r="BD29" s="31">
        <v>0.0</v>
      </c>
      <c r="BE29" s="31">
        <v>0.0</v>
      </c>
      <c r="BF29" s="31">
        <v>0.0</v>
      </c>
      <c r="BG29" s="31">
        <v>0.0</v>
      </c>
      <c r="BH29" s="31">
        <v>0.0</v>
      </c>
      <c r="BI29" s="31">
        <v>0.0</v>
      </c>
      <c r="BJ29" s="31">
        <v>0.0</v>
      </c>
      <c r="BK29" s="31">
        <v>0.0</v>
      </c>
      <c r="BL29" s="31">
        <v>0.0</v>
      </c>
      <c r="BM29" s="31">
        <v>0.0</v>
      </c>
      <c r="BN29" s="31">
        <v>0.0</v>
      </c>
      <c r="BO29" s="31">
        <v>0.0</v>
      </c>
      <c r="BP29" s="31">
        <v>0.0</v>
      </c>
      <c r="BQ29" s="31">
        <v>0.0</v>
      </c>
      <c r="BR29" s="31">
        <v>0.0</v>
      </c>
      <c r="BS29" s="31">
        <v>0.0</v>
      </c>
      <c r="BT29" s="31">
        <v>0.0</v>
      </c>
      <c r="BU29" s="31">
        <v>0.0</v>
      </c>
      <c r="BV29" s="31">
        <v>0.0</v>
      </c>
      <c r="BW29" s="31">
        <v>0.0</v>
      </c>
      <c r="BX29" s="31">
        <v>0.0</v>
      </c>
      <c r="BY29" s="31">
        <v>0.0</v>
      </c>
      <c r="BZ29" s="31">
        <v>0.0</v>
      </c>
      <c r="CA29" s="31">
        <v>0.0</v>
      </c>
      <c r="CB29" s="31">
        <v>0.0</v>
      </c>
      <c r="CC29" s="31">
        <v>0.0</v>
      </c>
    </row>
    <row r="30" ht="24.75" customHeight="1">
      <c r="A30" s="6"/>
      <c r="B30" s="28" t="s">
        <v>44</v>
      </c>
      <c r="C30" s="28" t="s">
        <v>45</v>
      </c>
      <c r="D30" s="29">
        <v>60.0</v>
      </c>
      <c r="E30" s="29">
        <v>25.0</v>
      </c>
      <c r="F30" s="30">
        <f t="shared" si="20"/>
        <v>35</v>
      </c>
      <c r="G30" s="32">
        <v>2.0</v>
      </c>
      <c r="H30" s="32">
        <v>8.0</v>
      </c>
      <c r="I30" s="32">
        <v>8.0</v>
      </c>
      <c r="J30" s="32">
        <v>1.0</v>
      </c>
      <c r="K30" s="32">
        <v>0.0</v>
      </c>
      <c r="L30" s="32">
        <v>1.0</v>
      </c>
      <c r="M30" s="32">
        <v>2.0</v>
      </c>
      <c r="N30" s="32">
        <v>8.0</v>
      </c>
      <c r="O30" s="32">
        <v>8.0</v>
      </c>
      <c r="P30" s="32">
        <v>1.0</v>
      </c>
      <c r="Q30" s="32">
        <v>0.0</v>
      </c>
      <c r="R30" s="32">
        <v>1.0</v>
      </c>
      <c r="S30" s="32">
        <v>2.0</v>
      </c>
      <c r="T30" s="32">
        <v>0.0</v>
      </c>
      <c r="U30" s="32">
        <v>0.0</v>
      </c>
      <c r="V30" s="32">
        <v>1.0</v>
      </c>
      <c r="W30" s="32">
        <v>0.0</v>
      </c>
      <c r="X30" s="32">
        <v>1.0</v>
      </c>
      <c r="Y30" s="32">
        <v>2.0</v>
      </c>
      <c r="Z30" s="32">
        <v>0.0</v>
      </c>
      <c r="AA30" s="32">
        <v>0.0</v>
      </c>
      <c r="AB30" s="32">
        <v>1.0</v>
      </c>
      <c r="AC30" s="32">
        <v>0.0</v>
      </c>
      <c r="AD30" s="32">
        <v>1.0</v>
      </c>
      <c r="AE30" s="32">
        <v>1.0</v>
      </c>
      <c r="AF30" s="32">
        <v>2.0</v>
      </c>
      <c r="AG30" s="32">
        <v>8.0</v>
      </c>
      <c r="AH30" s="32">
        <v>8.0</v>
      </c>
      <c r="AI30" s="32">
        <v>1.0</v>
      </c>
      <c r="AJ30" s="32">
        <v>0.0</v>
      </c>
      <c r="AK30" s="31">
        <v>0.0</v>
      </c>
      <c r="AL30" s="31">
        <v>0.0</v>
      </c>
      <c r="AM30" s="31">
        <v>0.0</v>
      </c>
      <c r="AN30" s="31">
        <v>0.0</v>
      </c>
      <c r="AO30" s="31">
        <v>0.0</v>
      </c>
      <c r="AP30" s="31">
        <v>0.0</v>
      </c>
      <c r="AQ30" s="31">
        <v>0.0</v>
      </c>
      <c r="AR30" s="31">
        <v>0.0</v>
      </c>
      <c r="AS30" s="31">
        <v>0.0</v>
      </c>
      <c r="AT30" s="31">
        <v>0.0</v>
      </c>
      <c r="AU30" s="31">
        <v>0.0</v>
      </c>
      <c r="AV30" s="31">
        <v>0.0</v>
      </c>
      <c r="AW30" s="31">
        <v>0.0</v>
      </c>
      <c r="AX30" s="31">
        <v>0.0</v>
      </c>
      <c r="AY30" s="31">
        <v>0.0</v>
      </c>
      <c r="AZ30" s="31">
        <v>0.0</v>
      </c>
      <c r="BA30" s="31">
        <v>0.0</v>
      </c>
      <c r="BB30" s="31">
        <v>0.0</v>
      </c>
      <c r="BC30" s="31">
        <v>0.0</v>
      </c>
      <c r="BD30" s="31">
        <v>0.0</v>
      </c>
      <c r="BE30" s="31">
        <v>0.0</v>
      </c>
      <c r="BF30" s="31">
        <v>0.0</v>
      </c>
      <c r="BG30" s="31">
        <v>0.0</v>
      </c>
      <c r="BH30" s="31">
        <v>0.0</v>
      </c>
      <c r="BI30" s="31">
        <v>0.0</v>
      </c>
      <c r="BJ30" s="31">
        <v>0.0</v>
      </c>
      <c r="BK30" s="31">
        <v>0.0</v>
      </c>
      <c r="BL30" s="31">
        <v>0.0</v>
      </c>
      <c r="BM30" s="31">
        <v>0.0</v>
      </c>
      <c r="BN30" s="31">
        <v>0.0</v>
      </c>
      <c r="BO30" s="31">
        <v>0.0</v>
      </c>
      <c r="BP30" s="31">
        <v>0.0</v>
      </c>
      <c r="BQ30" s="31">
        <v>0.0</v>
      </c>
      <c r="BR30" s="31">
        <v>0.0</v>
      </c>
      <c r="BS30" s="31">
        <v>0.0</v>
      </c>
      <c r="BT30" s="31">
        <v>0.0</v>
      </c>
      <c r="BU30" s="31">
        <v>0.0</v>
      </c>
      <c r="BV30" s="31">
        <v>0.0</v>
      </c>
      <c r="BW30" s="31">
        <v>0.0</v>
      </c>
      <c r="BX30" s="31">
        <v>0.0</v>
      </c>
      <c r="BY30" s="31">
        <v>0.0</v>
      </c>
      <c r="BZ30" s="31">
        <v>0.0</v>
      </c>
      <c r="CA30" s="31">
        <v>0.0</v>
      </c>
      <c r="CB30" s="31">
        <v>0.0</v>
      </c>
      <c r="CC30" s="31">
        <v>0.0</v>
      </c>
    </row>
    <row r="31" ht="34.5" customHeight="1">
      <c r="A31" s="6"/>
      <c r="B31" s="41" t="s">
        <v>46</v>
      </c>
      <c r="C31" s="14"/>
      <c r="D31" s="42">
        <f t="shared" ref="D31:F31" si="21">SUM(D8:D30)</f>
        <v>1185</v>
      </c>
      <c r="E31" s="42">
        <f t="shared" si="21"/>
        <v>709</v>
      </c>
      <c r="F31" s="42">
        <f t="shared" si="21"/>
        <v>476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</row>
    <row r="32" ht="12.0" customHeight="1">
      <c r="A32" s="6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</row>
    <row r="33" ht="13.5" customHeight="1">
      <c r="A33" s="6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</row>
    <row r="34" ht="13.5" customHeight="1">
      <c r="A34" s="6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</row>
    <row r="35" ht="13.5" customHeight="1">
      <c r="A35" s="6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</row>
    <row r="36" ht="13.5" customHeight="1">
      <c r="A36" s="6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</row>
    <row r="37" ht="13.5" customHeight="1">
      <c r="A37" s="6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</row>
    <row r="38" ht="13.5" customHeight="1">
      <c r="A38" s="6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</row>
    <row r="39" ht="13.5" customHeight="1">
      <c r="A39" s="6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</row>
    <row r="40" ht="13.5" customHeight="1">
      <c r="A40" s="6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</row>
    <row r="41" ht="13.5" customHeight="1">
      <c r="A41" s="6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</row>
    <row r="42" ht="13.5" customHeight="1">
      <c r="A42" s="6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</row>
    <row r="43" ht="13.5" customHeight="1">
      <c r="A43" s="6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</row>
    <row r="44" ht="13.5" customHeight="1">
      <c r="A44" s="6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</row>
    <row r="45" ht="13.5" customHeight="1">
      <c r="A45" s="6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</row>
    <row r="46" ht="13.5" customHeight="1">
      <c r="A46" s="6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</row>
    <row r="47" ht="13.5" customHeight="1">
      <c r="A47" s="6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</row>
    <row r="48" ht="13.5" customHeight="1">
      <c r="A48" s="6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</row>
    <row r="49" ht="13.5" customHeight="1">
      <c r="A49" s="6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</row>
    <row r="50" ht="13.5" customHeight="1">
      <c r="A50" s="6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</row>
    <row r="51" ht="13.5" customHeight="1">
      <c r="A51" s="6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</row>
    <row r="52" ht="13.5" customHeight="1">
      <c r="A52" s="6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</row>
    <row r="53" ht="13.5" customHeight="1">
      <c r="A53" s="6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</row>
    <row r="54" ht="13.5" customHeight="1">
      <c r="A54" s="6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</row>
    <row r="55" ht="13.5" customHeight="1">
      <c r="A55" s="6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</row>
    <row r="56" ht="13.5" customHeight="1">
      <c r="A56" s="6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</row>
    <row r="57" ht="13.5" customHeight="1">
      <c r="A57" s="6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</row>
    <row r="58" ht="13.5" customHeight="1">
      <c r="A58" s="6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</row>
    <row r="59" ht="13.5" customHeight="1">
      <c r="A59" s="6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</row>
    <row r="60" ht="13.5" customHeight="1">
      <c r="A60" s="6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</row>
    <row r="61" ht="13.5" customHeight="1">
      <c r="A61" s="6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</row>
    <row r="62" ht="13.5" customHeight="1">
      <c r="A62" s="6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</row>
    <row r="63" ht="13.5" customHeight="1">
      <c r="A63" s="6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</row>
    <row r="64" ht="13.5" customHeight="1">
      <c r="A64" s="6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</row>
    <row r="65" ht="13.5" customHeight="1">
      <c r="A65" s="6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</row>
    <row r="66" ht="13.5" customHeight="1">
      <c r="A66" s="6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</row>
    <row r="67" ht="13.5" customHeight="1">
      <c r="A67" s="6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</row>
    <row r="68" ht="13.5" customHeight="1">
      <c r="A68" s="6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</row>
    <row r="69" ht="13.5" customHeight="1">
      <c r="A69" s="6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</row>
    <row r="70" ht="13.5" customHeight="1">
      <c r="A70" s="6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</row>
    <row r="71" ht="13.5" customHeight="1">
      <c r="A71" s="6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</row>
    <row r="72" ht="13.5" customHeight="1">
      <c r="A72" s="6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</row>
    <row r="73" ht="13.5" customHeight="1">
      <c r="A73" s="6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</row>
    <row r="74" ht="13.5" customHeight="1">
      <c r="A74" s="6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</row>
    <row r="75" ht="13.5" customHeight="1">
      <c r="A75" s="6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</row>
    <row r="76" ht="13.5" customHeight="1">
      <c r="A76" s="6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</row>
    <row r="77" ht="13.5" customHeight="1">
      <c r="A77" s="6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</row>
    <row r="78" ht="13.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</row>
    <row r="79" ht="13.5" customHeight="1">
      <c r="A79" s="6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</row>
    <row r="80" ht="13.5" customHeight="1">
      <c r="A80" s="6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</row>
    <row r="81" ht="13.5" customHeight="1">
      <c r="A81" s="6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</row>
    <row r="82" ht="13.5" customHeight="1">
      <c r="A82" s="6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</row>
    <row r="83" ht="13.5" customHeight="1">
      <c r="A83" s="6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</row>
    <row r="84" ht="13.5" customHeight="1">
      <c r="A84" s="6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</row>
    <row r="85" ht="13.5" customHeight="1">
      <c r="A85" s="6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</row>
    <row r="86" ht="13.5" customHeight="1">
      <c r="A86" s="6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</row>
    <row r="87" ht="13.5" customHeight="1">
      <c r="A87" s="6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</row>
    <row r="88" ht="13.5" customHeight="1">
      <c r="A88" s="6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</row>
    <row r="89" ht="13.5" customHeight="1">
      <c r="A89" s="6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</row>
    <row r="90" ht="13.5" customHeight="1">
      <c r="A90" s="6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</row>
    <row r="91" ht="13.5" customHeight="1">
      <c r="A91" s="6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</row>
    <row r="92" ht="13.5" customHeight="1">
      <c r="A92" s="6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</row>
    <row r="93" ht="13.5" customHeight="1">
      <c r="A93" s="6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</row>
    <row r="94" ht="13.5" customHeight="1">
      <c r="A94" s="6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</row>
    <row r="95" ht="13.5" customHeight="1">
      <c r="A95" s="6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</row>
    <row r="96" ht="13.5" customHeight="1">
      <c r="A96" s="6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</row>
    <row r="97" ht="13.5" customHeight="1">
      <c r="A97" s="6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</row>
    <row r="98" ht="13.5" customHeight="1">
      <c r="A98" s="6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</row>
    <row r="99" ht="13.5" customHeight="1">
      <c r="A99" s="6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</row>
    <row r="100" ht="13.5" customHeight="1">
      <c r="A100" s="6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</row>
    <row r="101" ht="13.5" customHeight="1">
      <c r="A101" s="6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</row>
    <row r="102" ht="13.5" customHeight="1">
      <c r="A102" s="6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</row>
    <row r="103" ht="13.5" customHeight="1">
      <c r="A103" s="6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</row>
    <row r="104" ht="13.5" customHeight="1">
      <c r="A104" s="6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</row>
    <row r="105" ht="13.5" customHeight="1">
      <c r="A105" s="6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</row>
    <row r="106" ht="13.5" customHeight="1">
      <c r="A106" s="6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</row>
    <row r="107" ht="13.5" customHeight="1">
      <c r="A107" s="6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</row>
    <row r="108" ht="13.5" customHeight="1">
      <c r="A108" s="6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</row>
    <row r="109" ht="13.5" customHeight="1">
      <c r="A109" s="6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</row>
    <row r="110" ht="13.5" customHeight="1">
      <c r="A110" s="6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</row>
    <row r="111" ht="13.5" customHeight="1">
      <c r="A111" s="6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</row>
    <row r="112" ht="13.5" customHeight="1">
      <c r="A112" s="6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</row>
    <row r="113" ht="13.5" customHeight="1">
      <c r="A113" s="6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</row>
    <row r="114" ht="13.5" customHeight="1">
      <c r="A114" s="6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</row>
    <row r="115" ht="13.5" customHeight="1">
      <c r="A115" s="6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</row>
    <row r="116" ht="13.5" customHeight="1">
      <c r="A116" s="6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</row>
    <row r="117" ht="13.5" customHeight="1">
      <c r="A117" s="6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</row>
    <row r="118" ht="13.5" customHeight="1">
      <c r="A118" s="6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</row>
    <row r="119" ht="13.5" customHeight="1">
      <c r="A119" s="6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</row>
    <row r="120" ht="13.5" customHeight="1">
      <c r="A120" s="6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</row>
    <row r="121" ht="13.5" customHeight="1">
      <c r="A121" s="6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</row>
    <row r="122" ht="13.5" customHeight="1">
      <c r="A122" s="6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</row>
    <row r="123" ht="13.5" customHeight="1">
      <c r="A123" s="6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</row>
    <row r="124" ht="13.5" customHeight="1">
      <c r="A124" s="6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</row>
    <row r="125" ht="13.5" customHeight="1">
      <c r="A125" s="6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</row>
    <row r="126" ht="13.5" customHeight="1">
      <c r="A126" s="6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</row>
  </sheetData>
  <mergeCells count="9">
    <mergeCell ref="D3:E3"/>
    <mergeCell ref="B31:C31"/>
    <mergeCell ref="B1:V1"/>
    <mergeCell ref="D2:E2"/>
    <mergeCell ref="F2:G2"/>
    <mergeCell ref="H2:J2"/>
    <mergeCell ref="F3:G3"/>
    <mergeCell ref="H3:J3"/>
    <mergeCell ref="D5:F5"/>
  </mergeCells>
  <printOptions/>
  <pageMargins bottom="0.3" footer="0.0" header="0.0" left="0.3" right="0.3" top="0.3"/>
  <pageSetup fitToHeight="0" paperSize="3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