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PycharmProjects\CS530ProjectSherman\"/>
    </mc:Choice>
  </mc:AlternateContent>
  <bookViews>
    <workbookView xWindow="0" yWindow="0" windowWidth="23040" windowHeight="9084"/>
  </bookViews>
  <sheets>
    <sheet name="CT-Log 2016-11-21 22-57-40" sheetId="1" r:id="rId1"/>
  </sheets>
  <calcPr calcId="171027"/>
</workbook>
</file>

<file path=xl/calcChain.xml><?xml version="1.0" encoding="utf-8"?>
<calcChain xmlns="http://schemas.openxmlformats.org/spreadsheetml/2006/main">
  <c r="H6" i="1" l="1"/>
  <c r="G6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K4" i="1" l="1"/>
  <c r="K5" i="1" s="1"/>
  <c r="K6" i="1" s="1"/>
  <c r="Q11" i="1"/>
  <c r="R11" i="1"/>
  <c r="S11" i="1"/>
  <c r="N3" i="1" s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T10" i="1"/>
  <c r="S10" i="1"/>
  <c r="R10" i="1"/>
  <c r="Q10" i="1"/>
  <c r="N4" i="1" l="1"/>
</calcChain>
</file>

<file path=xl/sharedStrings.xml><?xml version="1.0" encoding="utf-8"?>
<sst xmlns="http://schemas.openxmlformats.org/spreadsheetml/2006/main" count="40" uniqueCount="34">
  <si>
    <t>CPUID:</t>
  </si>
  <si>
    <t>0x40651</t>
  </si>
  <si>
    <t>Processor:</t>
  </si>
  <si>
    <t xml:space="preserve">Intel Core i7 4500U (Haswell-ULT) </t>
  </si>
  <si>
    <t>Platform:</t>
  </si>
  <si>
    <t>Socket 1168 (BGA1168)</t>
  </si>
  <si>
    <t>Revision:</t>
  </si>
  <si>
    <t>C0</t>
  </si>
  <si>
    <t>Lithography:</t>
  </si>
  <si>
    <t>22nm</t>
  </si>
  <si>
    <t>Session start:</t>
  </si>
  <si>
    <t>22:57:40 - November 21 - 2016</t>
  </si>
  <si>
    <t>Time</t>
  </si>
  <si>
    <t>Core 0 Temp. (°)</t>
  </si>
  <si>
    <t>Core 1 Temp. (°)</t>
  </si>
  <si>
    <t>Core 0</t>
  </si>
  <si>
    <t>Low temp. (°)</t>
  </si>
  <si>
    <t>High temp. (°)</t>
  </si>
  <si>
    <t>Core load (%)</t>
  </si>
  <si>
    <t>Core speed (MHz)</t>
  </si>
  <si>
    <t>Core 1</t>
  </si>
  <si>
    <t>CPU 0 Power</t>
  </si>
  <si>
    <t>Average</t>
  </si>
  <si>
    <t>Load</t>
  </si>
  <si>
    <t>Power</t>
  </si>
  <si>
    <t>Temp</t>
  </si>
  <si>
    <t>Program</t>
  </si>
  <si>
    <t>Iterations</t>
  </si>
  <si>
    <t>FLOPS per iteration</t>
  </si>
  <si>
    <t>Total Flops</t>
  </si>
  <si>
    <t xml:space="preserve">FLOPS </t>
  </si>
  <si>
    <t xml:space="preserve">MegaFLOPS = </t>
  </si>
  <si>
    <t>Average Power</t>
  </si>
  <si>
    <t>Average FLOPS per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</si>
</sst>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'CT-Log 2016-11-21 22-57-40'!$Q$9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22-57-40'!$T$10:$T$170</c:f>
              <c:numCache>
                <c:formatCode>[$-F400]h:mm:ss\ AM/PM</c:formatCode>
                <c:ptCount val="161"/>
                <c:pt idx="0">
                  <c:v>42696.458321759259</c:v>
                </c:pt>
                <c:pt idx="1">
                  <c:v>42696.458379629628</c:v>
                </c:pt>
                <c:pt idx="2">
                  <c:v>42696.458437499998</c:v>
                </c:pt>
                <c:pt idx="3">
                  <c:v>42696.458495370367</c:v>
                </c:pt>
                <c:pt idx="4">
                  <c:v>42696.458553240744</c:v>
                </c:pt>
                <c:pt idx="5">
                  <c:v>42696.458611111113</c:v>
                </c:pt>
                <c:pt idx="6">
                  <c:v>42696.458668981482</c:v>
                </c:pt>
                <c:pt idx="7">
                  <c:v>42696.458726851852</c:v>
                </c:pt>
                <c:pt idx="8">
                  <c:v>42696.458784722221</c:v>
                </c:pt>
                <c:pt idx="9">
                  <c:v>42696.45884259259</c:v>
                </c:pt>
                <c:pt idx="10">
                  <c:v>42696.45890046296</c:v>
                </c:pt>
                <c:pt idx="11">
                  <c:v>42696.458958333336</c:v>
                </c:pt>
                <c:pt idx="12">
                  <c:v>42696.459016203706</c:v>
                </c:pt>
                <c:pt idx="13">
                  <c:v>42696.459074074075</c:v>
                </c:pt>
                <c:pt idx="14">
                  <c:v>42696.459131944444</c:v>
                </c:pt>
                <c:pt idx="15">
                  <c:v>42696.459189814814</c:v>
                </c:pt>
                <c:pt idx="16">
                  <c:v>42696.459247685183</c:v>
                </c:pt>
                <c:pt idx="17">
                  <c:v>42696.459305555552</c:v>
                </c:pt>
                <c:pt idx="18">
                  <c:v>42696.459363425929</c:v>
                </c:pt>
                <c:pt idx="19">
                  <c:v>42696.459421296298</c:v>
                </c:pt>
                <c:pt idx="20">
                  <c:v>42696.459479166668</c:v>
                </c:pt>
                <c:pt idx="21">
                  <c:v>42696.459537037037</c:v>
                </c:pt>
                <c:pt idx="22">
                  <c:v>42696.459594907406</c:v>
                </c:pt>
                <c:pt idx="23">
                  <c:v>42696.459652777776</c:v>
                </c:pt>
                <c:pt idx="24">
                  <c:v>42696.459710648145</c:v>
                </c:pt>
                <c:pt idx="25">
                  <c:v>42696.459768518522</c:v>
                </c:pt>
                <c:pt idx="26">
                  <c:v>42696.459826388891</c:v>
                </c:pt>
                <c:pt idx="27">
                  <c:v>42696.45988425926</c:v>
                </c:pt>
                <c:pt idx="28">
                  <c:v>42696.45994212963</c:v>
                </c:pt>
                <c:pt idx="29">
                  <c:v>42696.46</c:v>
                </c:pt>
                <c:pt idx="30">
                  <c:v>42696.460057870368</c:v>
                </c:pt>
                <c:pt idx="31">
                  <c:v>42696.460115740738</c:v>
                </c:pt>
                <c:pt idx="32">
                  <c:v>42696.460173611114</c:v>
                </c:pt>
                <c:pt idx="33">
                  <c:v>42696.460231481484</c:v>
                </c:pt>
                <c:pt idx="34">
                  <c:v>42696.460289351853</c:v>
                </c:pt>
                <c:pt idx="35">
                  <c:v>42696.460347222222</c:v>
                </c:pt>
                <c:pt idx="36">
                  <c:v>42696.460405092592</c:v>
                </c:pt>
                <c:pt idx="37">
                  <c:v>42696.460462962961</c:v>
                </c:pt>
                <c:pt idx="38">
                  <c:v>42696.460520833331</c:v>
                </c:pt>
                <c:pt idx="39">
                  <c:v>42696.460578703707</c:v>
                </c:pt>
                <c:pt idx="40">
                  <c:v>42696.460636574076</c:v>
                </c:pt>
                <c:pt idx="41">
                  <c:v>42696.460694444446</c:v>
                </c:pt>
                <c:pt idx="42">
                  <c:v>42696.460752314815</c:v>
                </c:pt>
                <c:pt idx="43">
                  <c:v>42696.460810185185</c:v>
                </c:pt>
                <c:pt idx="44">
                  <c:v>42696.460868055554</c:v>
                </c:pt>
                <c:pt idx="45">
                  <c:v>42696.460925925923</c:v>
                </c:pt>
                <c:pt idx="46">
                  <c:v>42696.4609837963</c:v>
                </c:pt>
                <c:pt idx="47">
                  <c:v>42696.461041666669</c:v>
                </c:pt>
                <c:pt idx="48">
                  <c:v>42696.461099537039</c:v>
                </c:pt>
                <c:pt idx="49">
                  <c:v>42696.461157407408</c:v>
                </c:pt>
                <c:pt idx="50">
                  <c:v>42696.461215277777</c:v>
                </c:pt>
                <c:pt idx="51">
                  <c:v>42696.461273148147</c:v>
                </c:pt>
                <c:pt idx="52">
                  <c:v>42696.461331018516</c:v>
                </c:pt>
                <c:pt idx="53">
                  <c:v>42696.461388888885</c:v>
                </c:pt>
                <c:pt idx="54">
                  <c:v>42696.461446759262</c:v>
                </c:pt>
                <c:pt idx="55">
                  <c:v>42696.461504629631</c:v>
                </c:pt>
                <c:pt idx="56">
                  <c:v>42696.461562500001</c:v>
                </c:pt>
                <c:pt idx="57">
                  <c:v>42696.46162037037</c:v>
                </c:pt>
                <c:pt idx="58">
                  <c:v>42696.461678240739</c:v>
                </c:pt>
                <c:pt idx="59">
                  <c:v>42696.461736111109</c:v>
                </c:pt>
                <c:pt idx="60">
                  <c:v>42696.461793981478</c:v>
                </c:pt>
                <c:pt idx="61">
                  <c:v>42696.461851851855</c:v>
                </c:pt>
                <c:pt idx="62">
                  <c:v>42696.461909722224</c:v>
                </c:pt>
                <c:pt idx="63">
                  <c:v>42696.461967592593</c:v>
                </c:pt>
                <c:pt idx="64">
                  <c:v>42696.462025462963</c:v>
                </c:pt>
                <c:pt idx="65">
                  <c:v>42696.462083333332</c:v>
                </c:pt>
                <c:pt idx="66">
                  <c:v>42696.462141203701</c:v>
                </c:pt>
                <c:pt idx="67">
                  <c:v>42696.462199074071</c:v>
                </c:pt>
                <c:pt idx="68">
                  <c:v>42696.462256944447</c:v>
                </c:pt>
                <c:pt idx="69">
                  <c:v>42696.462314814817</c:v>
                </c:pt>
                <c:pt idx="70">
                  <c:v>42696.462372685186</c:v>
                </c:pt>
                <c:pt idx="71">
                  <c:v>42696.462430555555</c:v>
                </c:pt>
                <c:pt idx="72">
                  <c:v>42696.462488425925</c:v>
                </c:pt>
                <c:pt idx="73">
                  <c:v>42696.462546296294</c:v>
                </c:pt>
                <c:pt idx="74">
                  <c:v>42696.462604166663</c:v>
                </c:pt>
                <c:pt idx="75">
                  <c:v>42696.46266203704</c:v>
                </c:pt>
                <c:pt idx="76">
                  <c:v>42696.462719907409</c:v>
                </c:pt>
                <c:pt idx="77">
                  <c:v>42696.462777777779</c:v>
                </c:pt>
                <c:pt idx="78">
                  <c:v>42696.462835648148</c:v>
                </c:pt>
                <c:pt idx="79">
                  <c:v>42696.462893518517</c:v>
                </c:pt>
                <c:pt idx="80">
                  <c:v>42696.462951388887</c:v>
                </c:pt>
                <c:pt idx="81">
                  <c:v>42696.463009259256</c:v>
                </c:pt>
                <c:pt idx="82">
                  <c:v>42696.463067129633</c:v>
                </c:pt>
                <c:pt idx="83">
                  <c:v>42696.463125000002</c:v>
                </c:pt>
                <c:pt idx="84">
                  <c:v>42696.463182870371</c:v>
                </c:pt>
                <c:pt idx="85">
                  <c:v>42696.463240740741</c:v>
                </c:pt>
                <c:pt idx="86">
                  <c:v>42696.46329861111</c:v>
                </c:pt>
                <c:pt idx="87">
                  <c:v>42696.463356481479</c:v>
                </c:pt>
                <c:pt idx="88">
                  <c:v>42696.463414351849</c:v>
                </c:pt>
                <c:pt idx="89">
                  <c:v>42696.463472222225</c:v>
                </c:pt>
                <c:pt idx="90">
                  <c:v>42696.463530092595</c:v>
                </c:pt>
                <c:pt idx="91">
                  <c:v>42696.463587962964</c:v>
                </c:pt>
                <c:pt idx="92">
                  <c:v>42696.463645833333</c:v>
                </c:pt>
                <c:pt idx="93">
                  <c:v>42696.463703703703</c:v>
                </c:pt>
                <c:pt idx="94">
                  <c:v>42696.463761574072</c:v>
                </c:pt>
                <c:pt idx="95">
                  <c:v>42696.463819444441</c:v>
                </c:pt>
                <c:pt idx="96">
                  <c:v>42696.463877314818</c:v>
                </c:pt>
                <c:pt idx="97">
                  <c:v>42696.463935185187</c:v>
                </c:pt>
                <c:pt idx="98">
                  <c:v>42696.463993055557</c:v>
                </c:pt>
                <c:pt idx="99">
                  <c:v>42696.464050925926</c:v>
                </c:pt>
                <c:pt idx="100">
                  <c:v>42696.464108796295</c:v>
                </c:pt>
                <c:pt idx="101">
                  <c:v>42696.464166666665</c:v>
                </c:pt>
                <c:pt idx="102">
                  <c:v>42696.464224537034</c:v>
                </c:pt>
                <c:pt idx="103">
                  <c:v>42696.464282407411</c:v>
                </c:pt>
                <c:pt idx="104">
                  <c:v>42696.46434027778</c:v>
                </c:pt>
                <c:pt idx="105">
                  <c:v>42696.464398148149</c:v>
                </c:pt>
                <c:pt idx="106">
                  <c:v>42696.464456018519</c:v>
                </c:pt>
                <c:pt idx="107">
                  <c:v>42696.464513888888</c:v>
                </c:pt>
                <c:pt idx="108">
                  <c:v>42696.464571759258</c:v>
                </c:pt>
                <c:pt idx="109">
                  <c:v>42696.464629629627</c:v>
                </c:pt>
                <c:pt idx="110">
                  <c:v>42696.464687500003</c:v>
                </c:pt>
                <c:pt idx="111">
                  <c:v>42696.464745370373</c:v>
                </c:pt>
                <c:pt idx="112">
                  <c:v>42696.464803240742</c:v>
                </c:pt>
                <c:pt idx="113">
                  <c:v>42696.464861111112</c:v>
                </c:pt>
                <c:pt idx="114">
                  <c:v>42696.464918981481</c:v>
                </c:pt>
                <c:pt idx="115">
                  <c:v>42696.46497685185</c:v>
                </c:pt>
                <c:pt idx="116">
                  <c:v>42696.46503472222</c:v>
                </c:pt>
                <c:pt idx="117">
                  <c:v>42696.465092592596</c:v>
                </c:pt>
                <c:pt idx="118">
                  <c:v>42696.465150462966</c:v>
                </c:pt>
                <c:pt idx="119">
                  <c:v>42696.465208333335</c:v>
                </c:pt>
                <c:pt idx="120">
                  <c:v>42696.465266203704</c:v>
                </c:pt>
                <c:pt idx="121">
                  <c:v>42696.465324074074</c:v>
                </c:pt>
                <c:pt idx="122">
                  <c:v>42696.465381944443</c:v>
                </c:pt>
                <c:pt idx="123">
                  <c:v>42696.465439814812</c:v>
                </c:pt>
                <c:pt idx="124">
                  <c:v>42696.465497685182</c:v>
                </c:pt>
                <c:pt idx="125">
                  <c:v>42696.465555555558</c:v>
                </c:pt>
                <c:pt idx="126">
                  <c:v>42696.465613425928</c:v>
                </c:pt>
                <c:pt idx="127">
                  <c:v>42696.465671296297</c:v>
                </c:pt>
                <c:pt idx="128">
                  <c:v>42696.465729166666</c:v>
                </c:pt>
                <c:pt idx="129">
                  <c:v>42696.465787037036</c:v>
                </c:pt>
                <c:pt idx="130">
                  <c:v>42696.465844907405</c:v>
                </c:pt>
                <c:pt idx="131">
                  <c:v>42696.465902777774</c:v>
                </c:pt>
                <c:pt idx="132">
                  <c:v>42696.465960648151</c:v>
                </c:pt>
                <c:pt idx="133">
                  <c:v>42696.46601851852</c:v>
                </c:pt>
                <c:pt idx="134">
                  <c:v>42696.46607638889</c:v>
                </c:pt>
                <c:pt idx="135">
                  <c:v>42696.466134259259</c:v>
                </c:pt>
                <c:pt idx="136">
                  <c:v>42696.466192129628</c:v>
                </c:pt>
                <c:pt idx="137">
                  <c:v>42696.466249999998</c:v>
                </c:pt>
                <c:pt idx="138">
                  <c:v>42696.466307870367</c:v>
                </c:pt>
                <c:pt idx="139">
                  <c:v>42696.466365740744</c:v>
                </c:pt>
                <c:pt idx="140">
                  <c:v>42696.466423611113</c:v>
                </c:pt>
                <c:pt idx="141">
                  <c:v>42696.466481481482</c:v>
                </c:pt>
                <c:pt idx="142">
                  <c:v>42696.466539351852</c:v>
                </c:pt>
                <c:pt idx="143">
                  <c:v>42696.466597222221</c:v>
                </c:pt>
                <c:pt idx="144">
                  <c:v>42696.46665509259</c:v>
                </c:pt>
                <c:pt idx="145">
                  <c:v>42696.46671296296</c:v>
                </c:pt>
                <c:pt idx="146">
                  <c:v>42696.466770833336</c:v>
                </c:pt>
                <c:pt idx="147">
                  <c:v>42696.466828703706</c:v>
                </c:pt>
                <c:pt idx="148">
                  <c:v>42696.466886574075</c:v>
                </c:pt>
                <c:pt idx="149">
                  <c:v>42696.466944444444</c:v>
                </c:pt>
                <c:pt idx="150">
                  <c:v>42696.467002314814</c:v>
                </c:pt>
                <c:pt idx="151">
                  <c:v>42696.467060185183</c:v>
                </c:pt>
                <c:pt idx="152">
                  <c:v>42696.467118055552</c:v>
                </c:pt>
                <c:pt idx="153">
                  <c:v>42696.467175925929</c:v>
                </c:pt>
                <c:pt idx="154">
                  <c:v>42696.467233796298</c:v>
                </c:pt>
                <c:pt idx="155">
                  <c:v>42696.467291666668</c:v>
                </c:pt>
                <c:pt idx="156">
                  <c:v>42696.467349537037</c:v>
                </c:pt>
                <c:pt idx="157">
                  <c:v>42696.467407407406</c:v>
                </c:pt>
                <c:pt idx="158">
                  <c:v>42696.467465277776</c:v>
                </c:pt>
                <c:pt idx="159">
                  <c:v>42696.467523148145</c:v>
                </c:pt>
                <c:pt idx="160">
                  <c:v>42696.467581018522</c:v>
                </c:pt>
              </c:numCache>
            </c:numRef>
          </c:cat>
          <c:val>
            <c:numRef>
              <c:f>'CT-Log 2016-11-21 22-57-40'!$Q$10:$Q$170</c:f>
              <c:numCache>
                <c:formatCode>General</c:formatCode>
                <c:ptCount val="161"/>
                <c:pt idx="0">
                  <c:v>72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18.5</c:v>
                </c:pt>
                <c:pt idx="154">
                  <c:v>5</c:v>
                </c:pt>
                <c:pt idx="155">
                  <c:v>2.5</c:v>
                </c:pt>
                <c:pt idx="156">
                  <c:v>5</c:v>
                </c:pt>
                <c:pt idx="157">
                  <c:v>5</c:v>
                </c:pt>
                <c:pt idx="158">
                  <c:v>3.5</c:v>
                </c:pt>
                <c:pt idx="159">
                  <c:v>12</c:v>
                </c:pt>
                <c:pt idx="16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F-4826-B625-659ADDD62757}"/>
            </c:ext>
          </c:extLst>
        </c:ser>
        <c:ser>
          <c:idx val="1"/>
          <c:order val="1"/>
          <c:tx>
            <c:strRef>
              <c:f>'CT-Log 2016-11-21 22-57-40'!$R$9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22-57-40'!$T$10:$T$170</c:f>
              <c:numCache>
                <c:formatCode>[$-F400]h:mm:ss\ AM/PM</c:formatCode>
                <c:ptCount val="161"/>
                <c:pt idx="0">
                  <c:v>42696.458321759259</c:v>
                </c:pt>
                <c:pt idx="1">
                  <c:v>42696.458379629628</c:v>
                </c:pt>
                <c:pt idx="2">
                  <c:v>42696.458437499998</c:v>
                </c:pt>
                <c:pt idx="3">
                  <c:v>42696.458495370367</c:v>
                </c:pt>
                <c:pt idx="4">
                  <c:v>42696.458553240744</c:v>
                </c:pt>
                <c:pt idx="5">
                  <c:v>42696.458611111113</c:v>
                </c:pt>
                <c:pt idx="6">
                  <c:v>42696.458668981482</c:v>
                </c:pt>
                <c:pt idx="7">
                  <c:v>42696.458726851852</c:v>
                </c:pt>
                <c:pt idx="8">
                  <c:v>42696.458784722221</c:v>
                </c:pt>
                <c:pt idx="9">
                  <c:v>42696.45884259259</c:v>
                </c:pt>
                <c:pt idx="10">
                  <c:v>42696.45890046296</c:v>
                </c:pt>
                <c:pt idx="11">
                  <c:v>42696.458958333336</c:v>
                </c:pt>
                <c:pt idx="12">
                  <c:v>42696.459016203706</c:v>
                </c:pt>
                <c:pt idx="13">
                  <c:v>42696.459074074075</c:v>
                </c:pt>
                <c:pt idx="14">
                  <c:v>42696.459131944444</c:v>
                </c:pt>
                <c:pt idx="15">
                  <c:v>42696.459189814814</c:v>
                </c:pt>
                <c:pt idx="16">
                  <c:v>42696.459247685183</c:v>
                </c:pt>
                <c:pt idx="17">
                  <c:v>42696.459305555552</c:v>
                </c:pt>
                <c:pt idx="18">
                  <c:v>42696.459363425929</c:v>
                </c:pt>
                <c:pt idx="19">
                  <c:v>42696.459421296298</c:v>
                </c:pt>
                <c:pt idx="20">
                  <c:v>42696.459479166668</c:v>
                </c:pt>
                <c:pt idx="21">
                  <c:v>42696.459537037037</c:v>
                </c:pt>
                <c:pt idx="22">
                  <c:v>42696.459594907406</c:v>
                </c:pt>
                <c:pt idx="23">
                  <c:v>42696.459652777776</c:v>
                </c:pt>
                <c:pt idx="24">
                  <c:v>42696.459710648145</c:v>
                </c:pt>
                <c:pt idx="25">
                  <c:v>42696.459768518522</c:v>
                </c:pt>
                <c:pt idx="26">
                  <c:v>42696.459826388891</c:v>
                </c:pt>
                <c:pt idx="27">
                  <c:v>42696.45988425926</c:v>
                </c:pt>
                <c:pt idx="28">
                  <c:v>42696.45994212963</c:v>
                </c:pt>
                <c:pt idx="29">
                  <c:v>42696.46</c:v>
                </c:pt>
                <c:pt idx="30">
                  <c:v>42696.460057870368</c:v>
                </c:pt>
                <c:pt idx="31">
                  <c:v>42696.460115740738</c:v>
                </c:pt>
                <c:pt idx="32">
                  <c:v>42696.460173611114</c:v>
                </c:pt>
                <c:pt idx="33">
                  <c:v>42696.460231481484</c:v>
                </c:pt>
                <c:pt idx="34">
                  <c:v>42696.460289351853</c:v>
                </c:pt>
                <c:pt idx="35">
                  <c:v>42696.460347222222</c:v>
                </c:pt>
                <c:pt idx="36">
                  <c:v>42696.460405092592</c:v>
                </c:pt>
                <c:pt idx="37">
                  <c:v>42696.460462962961</c:v>
                </c:pt>
                <c:pt idx="38">
                  <c:v>42696.460520833331</c:v>
                </c:pt>
                <c:pt idx="39">
                  <c:v>42696.460578703707</c:v>
                </c:pt>
                <c:pt idx="40">
                  <c:v>42696.460636574076</c:v>
                </c:pt>
                <c:pt idx="41">
                  <c:v>42696.460694444446</c:v>
                </c:pt>
                <c:pt idx="42">
                  <c:v>42696.460752314815</c:v>
                </c:pt>
                <c:pt idx="43">
                  <c:v>42696.460810185185</c:v>
                </c:pt>
                <c:pt idx="44">
                  <c:v>42696.460868055554</c:v>
                </c:pt>
                <c:pt idx="45">
                  <c:v>42696.460925925923</c:v>
                </c:pt>
                <c:pt idx="46">
                  <c:v>42696.4609837963</c:v>
                </c:pt>
                <c:pt idx="47">
                  <c:v>42696.461041666669</c:v>
                </c:pt>
                <c:pt idx="48">
                  <c:v>42696.461099537039</c:v>
                </c:pt>
                <c:pt idx="49">
                  <c:v>42696.461157407408</c:v>
                </c:pt>
                <c:pt idx="50">
                  <c:v>42696.461215277777</c:v>
                </c:pt>
                <c:pt idx="51">
                  <c:v>42696.461273148147</c:v>
                </c:pt>
                <c:pt idx="52">
                  <c:v>42696.461331018516</c:v>
                </c:pt>
                <c:pt idx="53">
                  <c:v>42696.461388888885</c:v>
                </c:pt>
                <c:pt idx="54">
                  <c:v>42696.461446759262</c:v>
                </c:pt>
                <c:pt idx="55">
                  <c:v>42696.461504629631</c:v>
                </c:pt>
                <c:pt idx="56">
                  <c:v>42696.461562500001</c:v>
                </c:pt>
                <c:pt idx="57">
                  <c:v>42696.46162037037</c:v>
                </c:pt>
                <c:pt idx="58">
                  <c:v>42696.461678240739</c:v>
                </c:pt>
                <c:pt idx="59">
                  <c:v>42696.461736111109</c:v>
                </c:pt>
                <c:pt idx="60">
                  <c:v>42696.461793981478</c:v>
                </c:pt>
                <c:pt idx="61">
                  <c:v>42696.461851851855</c:v>
                </c:pt>
                <c:pt idx="62">
                  <c:v>42696.461909722224</c:v>
                </c:pt>
                <c:pt idx="63">
                  <c:v>42696.461967592593</c:v>
                </c:pt>
                <c:pt idx="64">
                  <c:v>42696.462025462963</c:v>
                </c:pt>
                <c:pt idx="65">
                  <c:v>42696.462083333332</c:v>
                </c:pt>
                <c:pt idx="66">
                  <c:v>42696.462141203701</c:v>
                </c:pt>
                <c:pt idx="67">
                  <c:v>42696.462199074071</c:v>
                </c:pt>
                <c:pt idx="68">
                  <c:v>42696.462256944447</c:v>
                </c:pt>
                <c:pt idx="69">
                  <c:v>42696.462314814817</c:v>
                </c:pt>
                <c:pt idx="70">
                  <c:v>42696.462372685186</c:v>
                </c:pt>
                <c:pt idx="71">
                  <c:v>42696.462430555555</c:v>
                </c:pt>
                <c:pt idx="72">
                  <c:v>42696.462488425925</c:v>
                </c:pt>
                <c:pt idx="73">
                  <c:v>42696.462546296294</c:v>
                </c:pt>
                <c:pt idx="74">
                  <c:v>42696.462604166663</c:v>
                </c:pt>
                <c:pt idx="75">
                  <c:v>42696.46266203704</c:v>
                </c:pt>
                <c:pt idx="76">
                  <c:v>42696.462719907409</c:v>
                </c:pt>
                <c:pt idx="77">
                  <c:v>42696.462777777779</c:v>
                </c:pt>
                <c:pt idx="78">
                  <c:v>42696.462835648148</c:v>
                </c:pt>
                <c:pt idx="79">
                  <c:v>42696.462893518517</c:v>
                </c:pt>
                <c:pt idx="80">
                  <c:v>42696.462951388887</c:v>
                </c:pt>
                <c:pt idx="81">
                  <c:v>42696.463009259256</c:v>
                </c:pt>
                <c:pt idx="82">
                  <c:v>42696.463067129633</c:v>
                </c:pt>
                <c:pt idx="83">
                  <c:v>42696.463125000002</c:v>
                </c:pt>
                <c:pt idx="84">
                  <c:v>42696.463182870371</c:v>
                </c:pt>
                <c:pt idx="85">
                  <c:v>42696.463240740741</c:v>
                </c:pt>
                <c:pt idx="86">
                  <c:v>42696.46329861111</c:v>
                </c:pt>
                <c:pt idx="87">
                  <c:v>42696.463356481479</c:v>
                </c:pt>
                <c:pt idx="88">
                  <c:v>42696.463414351849</c:v>
                </c:pt>
                <c:pt idx="89">
                  <c:v>42696.463472222225</c:v>
                </c:pt>
                <c:pt idx="90">
                  <c:v>42696.463530092595</c:v>
                </c:pt>
                <c:pt idx="91">
                  <c:v>42696.463587962964</c:v>
                </c:pt>
                <c:pt idx="92">
                  <c:v>42696.463645833333</c:v>
                </c:pt>
                <c:pt idx="93">
                  <c:v>42696.463703703703</c:v>
                </c:pt>
                <c:pt idx="94">
                  <c:v>42696.463761574072</c:v>
                </c:pt>
                <c:pt idx="95">
                  <c:v>42696.463819444441</c:v>
                </c:pt>
                <c:pt idx="96">
                  <c:v>42696.463877314818</c:v>
                </c:pt>
                <c:pt idx="97">
                  <c:v>42696.463935185187</c:v>
                </c:pt>
                <c:pt idx="98">
                  <c:v>42696.463993055557</c:v>
                </c:pt>
                <c:pt idx="99">
                  <c:v>42696.464050925926</c:v>
                </c:pt>
                <c:pt idx="100">
                  <c:v>42696.464108796295</c:v>
                </c:pt>
                <c:pt idx="101">
                  <c:v>42696.464166666665</c:v>
                </c:pt>
                <c:pt idx="102">
                  <c:v>42696.464224537034</c:v>
                </c:pt>
                <c:pt idx="103">
                  <c:v>42696.464282407411</c:v>
                </c:pt>
                <c:pt idx="104">
                  <c:v>42696.46434027778</c:v>
                </c:pt>
                <c:pt idx="105">
                  <c:v>42696.464398148149</c:v>
                </c:pt>
                <c:pt idx="106">
                  <c:v>42696.464456018519</c:v>
                </c:pt>
                <c:pt idx="107">
                  <c:v>42696.464513888888</c:v>
                </c:pt>
                <c:pt idx="108">
                  <c:v>42696.464571759258</c:v>
                </c:pt>
                <c:pt idx="109">
                  <c:v>42696.464629629627</c:v>
                </c:pt>
                <c:pt idx="110">
                  <c:v>42696.464687500003</c:v>
                </c:pt>
                <c:pt idx="111">
                  <c:v>42696.464745370373</c:v>
                </c:pt>
                <c:pt idx="112">
                  <c:v>42696.464803240742</c:v>
                </c:pt>
                <c:pt idx="113">
                  <c:v>42696.464861111112</c:v>
                </c:pt>
                <c:pt idx="114">
                  <c:v>42696.464918981481</c:v>
                </c:pt>
                <c:pt idx="115">
                  <c:v>42696.46497685185</c:v>
                </c:pt>
                <c:pt idx="116">
                  <c:v>42696.46503472222</c:v>
                </c:pt>
                <c:pt idx="117">
                  <c:v>42696.465092592596</c:v>
                </c:pt>
                <c:pt idx="118">
                  <c:v>42696.465150462966</c:v>
                </c:pt>
                <c:pt idx="119">
                  <c:v>42696.465208333335</c:v>
                </c:pt>
                <c:pt idx="120">
                  <c:v>42696.465266203704</c:v>
                </c:pt>
                <c:pt idx="121">
                  <c:v>42696.465324074074</c:v>
                </c:pt>
                <c:pt idx="122">
                  <c:v>42696.465381944443</c:v>
                </c:pt>
                <c:pt idx="123">
                  <c:v>42696.465439814812</c:v>
                </c:pt>
                <c:pt idx="124">
                  <c:v>42696.465497685182</c:v>
                </c:pt>
                <c:pt idx="125">
                  <c:v>42696.465555555558</c:v>
                </c:pt>
                <c:pt idx="126">
                  <c:v>42696.465613425928</c:v>
                </c:pt>
                <c:pt idx="127">
                  <c:v>42696.465671296297</c:v>
                </c:pt>
                <c:pt idx="128">
                  <c:v>42696.465729166666</c:v>
                </c:pt>
                <c:pt idx="129">
                  <c:v>42696.465787037036</c:v>
                </c:pt>
                <c:pt idx="130">
                  <c:v>42696.465844907405</c:v>
                </c:pt>
                <c:pt idx="131">
                  <c:v>42696.465902777774</c:v>
                </c:pt>
                <c:pt idx="132">
                  <c:v>42696.465960648151</c:v>
                </c:pt>
                <c:pt idx="133">
                  <c:v>42696.46601851852</c:v>
                </c:pt>
                <c:pt idx="134">
                  <c:v>42696.46607638889</c:v>
                </c:pt>
                <c:pt idx="135">
                  <c:v>42696.466134259259</c:v>
                </c:pt>
                <c:pt idx="136">
                  <c:v>42696.466192129628</c:v>
                </c:pt>
                <c:pt idx="137">
                  <c:v>42696.466249999998</c:v>
                </c:pt>
                <c:pt idx="138">
                  <c:v>42696.466307870367</c:v>
                </c:pt>
                <c:pt idx="139">
                  <c:v>42696.466365740744</c:v>
                </c:pt>
                <c:pt idx="140">
                  <c:v>42696.466423611113</c:v>
                </c:pt>
                <c:pt idx="141">
                  <c:v>42696.466481481482</c:v>
                </c:pt>
                <c:pt idx="142">
                  <c:v>42696.466539351852</c:v>
                </c:pt>
                <c:pt idx="143">
                  <c:v>42696.466597222221</c:v>
                </c:pt>
                <c:pt idx="144">
                  <c:v>42696.46665509259</c:v>
                </c:pt>
                <c:pt idx="145">
                  <c:v>42696.46671296296</c:v>
                </c:pt>
                <c:pt idx="146">
                  <c:v>42696.466770833336</c:v>
                </c:pt>
                <c:pt idx="147">
                  <c:v>42696.466828703706</c:v>
                </c:pt>
                <c:pt idx="148">
                  <c:v>42696.466886574075</c:v>
                </c:pt>
                <c:pt idx="149">
                  <c:v>42696.466944444444</c:v>
                </c:pt>
                <c:pt idx="150">
                  <c:v>42696.467002314814</c:v>
                </c:pt>
                <c:pt idx="151">
                  <c:v>42696.467060185183</c:v>
                </c:pt>
                <c:pt idx="152">
                  <c:v>42696.467118055552</c:v>
                </c:pt>
                <c:pt idx="153">
                  <c:v>42696.467175925929</c:v>
                </c:pt>
                <c:pt idx="154">
                  <c:v>42696.467233796298</c:v>
                </c:pt>
                <c:pt idx="155">
                  <c:v>42696.467291666668</c:v>
                </c:pt>
                <c:pt idx="156">
                  <c:v>42696.467349537037</c:v>
                </c:pt>
                <c:pt idx="157">
                  <c:v>42696.467407407406</c:v>
                </c:pt>
                <c:pt idx="158">
                  <c:v>42696.467465277776</c:v>
                </c:pt>
                <c:pt idx="159">
                  <c:v>42696.467523148145</c:v>
                </c:pt>
                <c:pt idx="160">
                  <c:v>42696.467581018522</c:v>
                </c:pt>
              </c:numCache>
            </c:numRef>
          </c:cat>
          <c:val>
            <c:numRef>
              <c:f>'CT-Log 2016-11-21 22-57-40'!$R$10:$R$170</c:f>
              <c:numCache>
                <c:formatCode>General</c:formatCode>
                <c:ptCount val="161"/>
                <c:pt idx="0">
                  <c:v>60.5</c:v>
                </c:pt>
                <c:pt idx="1">
                  <c:v>65</c:v>
                </c:pt>
                <c:pt idx="2">
                  <c:v>67</c:v>
                </c:pt>
                <c:pt idx="3">
                  <c:v>69.5</c:v>
                </c:pt>
                <c:pt idx="4">
                  <c:v>70.5</c:v>
                </c:pt>
                <c:pt idx="5">
                  <c:v>71.5</c:v>
                </c:pt>
                <c:pt idx="6">
                  <c:v>72.5</c:v>
                </c:pt>
                <c:pt idx="7">
                  <c:v>73</c:v>
                </c:pt>
                <c:pt idx="8">
                  <c:v>70.5</c:v>
                </c:pt>
                <c:pt idx="9">
                  <c:v>71.5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70.5</c:v>
                </c:pt>
                <c:pt idx="14">
                  <c:v>71.5</c:v>
                </c:pt>
                <c:pt idx="15">
                  <c:v>70.5</c:v>
                </c:pt>
                <c:pt idx="16">
                  <c:v>70</c:v>
                </c:pt>
                <c:pt idx="17">
                  <c:v>71.5</c:v>
                </c:pt>
                <c:pt idx="18">
                  <c:v>70</c:v>
                </c:pt>
                <c:pt idx="19">
                  <c:v>71.5</c:v>
                </c:pt>
                <c:pt idx="20">
                  <c:v>71.5</c:v>
                </c:pt>
                <c:pt idx="21">
                  <c:v>71.5</c:v>
                </c:pt>
                <c:pt idx="22">
                  <c:v>70.5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71.5</c:v>
                </c:pt>
                <c:pt idx="27">
                  <c:v>71.5</c:v>
                </c:pt>
                <c:pt idx="28">
                  <c:v>71</c:v>
                </c:pt>
                <c:pt idx="29">
                  <c:v>72</c:v>
                </c:pt>
                <c:pt idx="30">
                  <c:v>71.5</c:v>
                </c:pt>
                <c:pt idx="31">
                  <c:v>71.5</c:v>
                </c:pt>
                <c:pt idx="32">
                  <c:v>71.5</c:v>
                </c:pt>
                <c:pt idx="33">
                  <c:v>72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71.5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71.5</c:v>
                </c:pt>
                <c:pt idx="42">
                  <c:v>71.5</c:v>
                </c:pt>
                <c:pt idx="43">
                  <c:v>72</c:v>
                </c:pt>
                <c:pt idx="44">
                  <c:v>72</c:v>
                </c:pt>
                <c:pt idx="45">
                  <c:v>71.5</c:v>
                </c:pt>
                <c:pt idx="46">
                  <c:v>71.5</c:v>
                </c:pt>
                <c:pt idx="47">
                  <c:v>71.5</c:v>
                </c:pt>
                <c:pt idx="48">
                  <c:v>72.5</c:v>
                </c:pt>
                <c:pt idx="49">
                  <c:v>72</c:v>
                </c:pt>
                <c:pt idx="50">
                  <c:v>71.5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72.5</c:v>
                </c:pt>
                <c:pt idx="58">
                  <c:v>72.5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71.5</c:v>
                </c:pt>
                <c:pt idx="63">
                  <c:v>72</c:v>
                </c:pt>
                <c:pt idx="64">
                  <c:v>72</c:v>
                </c:pt>
                <c:pt idx="65">
                  <c:v>71</c:v>
                </c:pt>
                <c:pt idx="66">
                  <c:v>71.5</c:v>
                </c:pt>
                <c:pt idx="67">
                  <c:v>72</c:v>
                </c:pt>
                <c:pt idx="68">
                  <c:v>71.5</c:v>
                </c:pt>
                <c:pt idx="69">
                  <c:v>71</c:v>
                </c:pt>
                <c:pt idx="70">
                  <c:v>71.5</c:v>
                </c:pt>
                <c:pt idx="71">
                  <c:v>71.5</c:v>
                </c:pt>
                <c:pt idx="72">
                  <c:v>72</c:v>
                </c:pt>
                <c:pt idx="73">
                  <c:v>72</c:v>
                </c:pt>
                <c:pt idx="74">
                  <c:v>71</c:v>
                </c:pt>
                <c:pt idx="75">
                  <c:v>71.5</c:v>
                </c:pt>
                <c:pt idx="76">
                  <c:v>72</c:v>
                </c:pt>
                <c:pt idx="77">
                  <c:v>71.5</c:v>
                </c:pt>
                <c:pt idx="78">
                  <c:v>72</c:v>
                </c:pt>
                <c:pt idx="79">
                  <c:v>72</c:v>
                </c:pt>
                <c:pt idx="80">
                  <c:v>71.5</c:v>
                </c:pt>
                <c:pt idx="81">
                  <c:v>71.5</c:v>
                </c:pt>
                <c:pt idx="82">
                  <c:v>71.5</c:v>
                </c:pt>
                <c:pt idx="83">
                  <c:v>72</c:v>
                </c:pt>
                <c:pt idx="84">
                  <c:v>72</c:v>
                </c:pt>
                <c:pt idx="85">
                  <c:v>71.5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73</c:v>
                </c:pt>
                <c:pt idx="90">
                  <c:v>72</c:v>
                </c:pt>
                <c:pt idx="91">
                  <c:v>72</c:v>
                </c:pt>
                <c:pt idx="92">
                  <c:v>71.5</c:v>
                </c:pt>
                <c:pt idx="93">
                  <c:v>72.5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71.5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71.5</c:v>
                </c:pt>
                <c:pt idx="102">
                  <c:v>71.5</c:v>
                </c:pt>
                <c:pt idx="103">
                  <c:v>72</c:v>
                </c:pt>
                <c:pt idx="104">
                  <c:v>72</c:v>
                </c:pt>
                <c:pt idx="105">
                  <c:v>71.5</c:v>
                </c:pt>
                <c:pt idx="106">
                  <c:v>71.5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71.5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71.5</c:v>
                </c:pt>
                <c:pt idx="121">
                  <c:v>71</c:v>
                </c:pt>
                <c:pt idx="122">
                  <c:v>71.5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72.5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71.5</c:v>
                </c:pt>
                <c:pt idx="131">
                  <c:v>72</c:v>
                </c:pt>
                <c:pt idx="132">
                  <c:v>71.5</c:v>
                </c:pt>
                <c:pt idx="133">
                  <c:v>71</c:v>
                </c:pt>
                <c:pt idx="134">
                  <c:v>71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72.5</c:v>
                </c:pt>
                <c:pt idx="142">
                  <c:v>72.5</c:v>
                </c:pt>
                <c:pt idx="143">
                  <c:v>72</c:v>
                </c:pt>
                <c:pt idx="144">
                  <c:v>72</c:v>
                </c:pt>
                <c:pt idx="145">
                  <c:v>71.5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71.5</c:v>
                </c:pt>
                <c:pt idx="152">
                  <c:v>71.5</c:v>
                </c:pt>
                <c:pt idx="153">
                  <c:v>60.5</c:v>
                </c:pt>
                <c:pt idx="154">
                  <c:v>57</c:v>
                </c:pt>
                <c:pt idx="155">
                  <c:v>54</c:v>
                </c:pt>
                <c:pt idx="156">
                  <c:v>51.5</c:v>
                </c:pt>
                <c:pt idx="157">
                  <c:v>51.5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F-4826-B625-659ADDD62757}"/>
            </c:ext>
          </c:extLst>
        </c:ser>
        <c:ser>
          <c:idx val="2"/>
          <c:order val="2"/>
          <c:tx>
            <c:strRef>
              <c:f>'CT-Log 2016-11-21 22-57-40'!$S$9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22-57-40'!$T$10:$T$170</c:f>
              <c:numCache>
                <c:formatCode>[$-F400]h:mm:ss\ AM/PM</c:formatCode>
                <c:ptCount val="161"/>
                <c:pt idx="0">
                  <c:v>42696.458321759259</c:v>
                </c:pt>
                <c:pt idx="1">
                  <c:v>42696.458379629628</c:v>
                </c:pt>
                <c:pt idx="2">
                  <c:v>42696.458437499998</c:v>
                </c:pt>
                <c:pt idx="3">
                  <c:v>42696.458495370367</c:v>
                </c:pt>
                <c:pt idx="4">
                  <c:v>42696.458553240744</c:v>
                </c:pt>
                <c:pt idx="5">
                  <c:v>42696.458611111113</c:v>
                </c:pt>
                <c:pt idx="6">
                  <c:v>42696.458668981482</c:v>
                </c:pt>
                <c:pt idx="7">
                  <c:v>42696.458726851852</c:v>
                </c:pt>
                <c:pt idx="8">
                  <c:v>42696.458784722221</c:v>
                </c:pt>
                <c:pt idx="9">
                  <c:v>42696.45884259259</c:v>
                </c:pt>
                <c:pt idx="10">
                  <c:v>42696.45890046296</c:v>
                </c:pt>
                <c:pt idx="11">
                  <c:v>42696.458958333336</c:v>
                </c:pt>
                <c:pt idx="12">
                  <c:v>42696.459016203706</c:v>
                </c:pt>
                <c:pt idx="13">
                  <c:v>42696.459074074075</c:v>
                </c:pt>
                <c:pt idx="14">
                  <c:v>42696.459131944444</c:v>
                </c:pt>
                <c:pt idx="15">
                  <c:v>42696.459189814814</c:v>
                </c:pt>
                <c:pt idx="16">
                  <c:v>42696.459247685183</c:v>
                </c:pt>
                <c:pt idx="17">
                  <c:v>42696.459305555552</c:v>
                </c:pt>
                <c:pt idx="18">
                  <c:v>42696.459363425929</c:v>
                </c:pt>
                <c:pt idx="19">
                  <c:v>42696.459421296298</c:v>
                </c:pt>
                <c:pt idx="20">
                  <c:v>42696.459479166668</c:v>
                </c:pt>
                <c:pt idx="21">
                  <c:v>42696.459537037037</c:v>
                </c:pt>
                <c:pt idx="22">
                  <c:v>42696.459594907406</c:v>
                </c:pt>
                <c:pt idx="23">
                  <c:v>42696.459652777776</c:v>
                </c:pt>
                <c:pt idx="24">
                  <c:v>42696.459710648145</c:v>
                </c:pt>
                <c:pt idx="25">
                  <c:v>42696.459768518522</c:v>
                </c:pt>
                <c:pt idx="26">
                  <c:v>42696.459826388891</c:v>
                </c:pt>
                <c:pt idx="27">
                  <c:v>42696.45988425926</c:v>
                </c:pt>
                <c:pt idx="28">
                  <c:v>42696.45994212963</c:v>
                </c:pt>
                <c:pt idx="29">
                  <c:v>42696.46</c:v>
                </c:pt>
                <c:pt idx="30">
                  <c:v>42696.460057870368</c:v>
                </c:pt>
                <c:pt idx="31">
                  <c:v>42696.460115740738</c:v>
                </c:pt>
                <c:pt idx="32">
                  <c:v>42696.460173611114</c:v>
                </c:pt>
                <c:pt idx="33">
                  <c:v>42696.460231481484</c:v>
                </c:pt>
                <c:pt idx="34">
                  <c:v>42696.460289351853</c:v>
                </c:pt>
                <c:pt idx="35">
                  <c:v>42696.460347222222</c:v>
                </c:pt>
                <c:pt idx="36">
                  <c:v>42696.460405092592</c:v>
                </c:pt>
                <c:pt idx="37">
                  <c:v>42696.460462962961</c:v>
                </c:pt>
                <c:pt idx="38">
                  <c:v>42696.460520833331</c:v>
                </c:pt>
                <c:pt idx="39">
                  <c:v>42696.460578703707</c:v>
                </c:pt>
                <c:pt idx="40">
                  <c:v>42696.460636574076</c:v>
                </c:pt>
                <c:pt idx="41">
                  <c:v>42696.460694444446</c:v>
                </c:pt>
                <c:pt idx="42">
                  <c:v>42696.460752314815</c:v>
                </c:pt>
                <c:pt idx="43">
                  <c:v>42696.460810185185</c:v>
                </c:pt>
                <c:pt idx="44">
                  <c:v>42696.460868055554</c:v>
                </c:pt>
                <c:pt idx="45">
                  <c:v>42696.460925925923</c:v>
                </c:pt>
                <c:pt idx="46">
                  <c:v>42696.4609837963</c:v>
                </c:pt>
                <c:pt idx="47">
                  <c:v>42696.461041666669</c:v>
                </c:pt>
                <c:pt idx="48">
                  <c:v>42696.461099537039</c:v>
                </c:pt>
                <c:pt idx="49">
                  <c:v>42696.461157407408</c:v>
                </c:pt>
                <c:pt idx="50">
                  <c:v>42696.461215277777</c:v>
                </c:pt>
                <c:pt idx="51">
                  <c:v>42696.461273148147</c:v>
                </c:pt>
                <c:pt idx="52">
                  <c:v>42696.461331018516</c:v>
                </c:pt>
                <c:pt idx="53">
                  <c:v>42696.461388888885</c:v>
                </c:pt>
                <c:pt idx="54">
                  <c:v>42696.461446759262</c:v>
                </c:pt>
                <c:pt idx="55">
                  <c:v>42696.461504629631</c:v>
                </c:pt>
                <c:pt idx="56">
                  <c:v>42696.461562500001</c:v>
                </c:pt>
                <c:pt idx="57">
                  <c:v>42696.46162037037</c:v>
                </c:pt>
                <c:pt idx="58">
                  <c:v>42696.461678240739</c:v>
                </c:pt>
                <c:pt idx="59">
                  <c:v>42696.461736111109</c:v>
                </c:pt>
                <c:pt idx="60">
                  <c:v>42696.461793981478</c:v>
                </c:pt>
                <c:pt idx="61">
                  <c:v>42696.461851851855</c:v>
                </c:pt>
                <c:pt idx="62">
                  <c:v>42696.461909722224</c:v>
                </c:pt>
                <c:pt idx="63">
                  <c:v>42696.461967592593</c:v>
                </c:pt>
                <c:pt idx="64">
                  <c:v>42696.462025462963</c:v>
                </c:pt>
                <c:pt idx="65">
                  <c:v>42696.462083333332</c:v>
                </c:pt>
                <c:pt idx="66">
                  <c:v>42696.462141203701</c:v>
                </c:pt>
                <c:pt idx="67">
                  <c:v>42696.462199074071</c:v>
                </c:pt>
                <c:pt idx="68">
                  <c:v>42696.462256944447</c:v>
                </c:pt>
                <c:pt idx="69">
                  <c:v>42696.462314814817</c:v>
                </c:pt>
                <c:pt idx="70">
                  <c:v>42696.462372685186</c:v>
                </c:pt>
                <c:pt idx="71">
                  <c:v>42696.462430555555</c:v>
                </c:pt>
                <c:pt idx="72">
                  <c:v>42696.462488425925</c:v>
                </c:pt>
                <c:pt idx="73">
                  <c:v>42696.462546296294</c:v>
                </c:pt>
                <c:pt idx="74">
                  <c:v>42696.462604166663</c:v>
                </c:pt>
                <c:pt idx="75">
                  <c:v>42696.46266203704</c:v>
                </c:pt>
                <c:pt idx="76">
                  <c:v>42696.462719907409</c:v>
                </c:pt>
                <c:pt idx="77">
                  <c:v>42696.462777777779</c:v>
                </c:pt>
                <c:pt idx="78">
                  <c:v>42696.462835648148</c:v>
                </c:pt>
                <c:pt idx="79">
                  <c:v>42696.462893518517</c:v>
                </c:pt>
                <c:pt idx="80">
                  <c:v>42696.462951388887</c:v>
                </c:pt>
                <c:pt idx="81">
                  <c:v>42696.463009259256</c:v>
                </c:pt>
                <c:pt idx="82">
                  <c:v>42696.463067129633</c:v>
                </c:pt>
                <c:pt idx="83">
                  <c:v>42696.463125000002</c:v>
                </c:pt>
                <c:pt idx="84">
                  <c:v>42696.463182870371</c:v>
                </c:pt>
                <c:pt idx="85">
                  <c:v>42696.463240740741</c:v>
                </c:pt>
                <c:pt idx="86">
                  <c:v>42696.46329861111</c:v>
                </c:pt>
                <c:pt idx="87">
                  <c:v>42696.463356481479</c:v>
                </c:pt>
                <c:pt idx="88">
                  <c:v>42696.463414351849</c:v>
                </c:pt>
                <c:pt idx="89">
                  <c:v>42696.463472222225</c:v>
                </c:pt>
                <c:pt idx="90">
                  <c:v>42696.463530092595</c:v>
                </c:pt>
                <c:pt idx="91">
                  <c:v>42696.463587962964</c:v>
                </c:pt>
                <c:pt idx="92">
                  <c:v>42696.463645833333</c:v>
                </c:pt>
                <c:pt idx="93">
                  <c:v>42696.463703703703</c:v>
                </c:pt>
                <c:pt idx="94">
                  <c:v>42696.463761574072</c:v>
                </c:pt>
                <c:pt idx="95">
                  <c:v>42696.463819444441</c:v>
                </c:pt>
                <c:pt idx="96">
                  <c:v>42696.463877314818</c:v>
                </c:pt>
                <c:pt idx="97">
                  <c:v>42696.463935185187</c:v>
                </c:pt>
                <c:pt idx="98">
                  <c:v>42696.463993055557</c:v>
                </c:pt>
                <c:pt idx="99">
                  <c:v>42696.464050925926</c:v>
                </c:pt>
                <c:pt idx="100">
                  <c:v>42696.464108796295</c:v>
                </c:pt>
                <c:pt idx="101">
                  <c:v>42696.464166666665</c:v>
                </c:pt>
                <c:pt idx="102">
                  <c:v>42696.464224537034</c:v>
                </c:pt>
                <c:pt idx="103">
                  <c:v>42696.464282407411</c:v>
                </c:pt>
                <c:pt idx="104">
                  <c:v>42696.46434027778</c:v>
                </c:pt>
                <c:pt idx="105">
                  <c:v>42696.464398148149</c:v>
                </c:pt>
                <c:pt idx="106">
                  <c:v>42696.464456018519</c:v>
                </c:pt>
                <c:pt idx="107">
                  <c:v>42696.464513888888</c:v>
                </c:pt>
                <c:pt idx="108">
                  <c:v>42696.464571759258</c:v>
                </c:pt>
                <c:pt idx="109">
                  <c:v>42696.464629629627</c:v>
                </c:pt>
                <c:pt idx="110">
                  <c:v>42696.464687500003</c:v>
                </c:pt>
                <c:pt idx="111">
                  <c:v>42696.464745370373</c:v>
                </c:pt>
                <c:pt idx="112">
                  <c:v>42696.464803240742</c:v>
                </c:pt>
                <c:pt idx="113">
                  <c:v>42696.464861111112</c:v>
                </c:pt>
                <c:pt idx="114">
                  <c:v>42696.464918981481</c:v>
                </c:pt>
                <c:pt idx="115">
                  <c:v>42696.46497685185</c:v>
                </c:pt>
                <c:pt idx="116">
                  <c:v>42696.46503472222</c:v>
                </c:pt>
                <c:pt idx="117">
                  <c:v>42696.465092592596</c:v>
                </c:pt>
                <c:pt idx="118">
                  <c:v>42696.465150462966</c:v>
                </c:pt>
                <c:pt idx="119">
                  <c:v>42696.465208333335</c:v>
                </c:pt>
                <c:pt idx="120">
                  <c:v>42696.465266203704</c:v>
                </c:pt>
                <c:pt idx="121">
                  <c:v>42696.465324074074</c:v>
                </c:pt>
                <c:pt idx="122">
                  <c:v>42696.465381944443</c:v>
                </c:pt>
                <c:pt idx="123">
                  <c:v>42696.465439814812</c:v>
                </c:pt>
                <c:pt idx="124">
                  <c:v>42696.465497685182</c:v>
                </c:pt>
                <c:pt idx="125">
                  <c:v>42696.465555555558</c:v>
                </c:pt>
                <c:pt idx="126">
                  <c:v>42696.465613425928</c:v>
                </c:pt>
                <c:pt idx="127">
                  <c:v>42696.465671296297</c:v>
                </c:pt>
                <c:pt idx="128">
                  <c:v>42696.465729166666</c:v>
                </c:pt>
                <c:pt idx="129">
                  <c:v>42696.465787037036</c:v>
                </c:pt>
                <c:pt idx="130">
                  <c:v>42696.465844907405</c:v>
                </c:pt>
                <c:pt idx="131">
                  <c:v>42696.465902777774</c:v>
                </c:pt>
                <c:pt idx="132">
                  <c:v>42696.465960648151</c:v>
                </c:pt>
                <c:pt idx="133">
                  <c:v>42696.46601851852</c:v>
                </c:pt>
                <c:pt idx="134">
                  <c:v>42696.46607638889</c:v>
                </c:pt>
                <c:pt idx="135">
                  <c:v>42696.466134259259</c:v>
                </c:pt>
                <c:pt idx="136">
                  <c:v>42696.466192129628</c:v>
                </c:pt>
                <c:pt idx="137">
                  <c:v>42696.466249999998</c:v>
                </c:pt>
                <c:pt idx="138">
                  <c:v>42696.466307870367</c:v>
                </c:pt>
                <c:pt idx="139">
                  <c:v>42696.466365740744</c:v>
                </c:pt>
                <c:pt idx="140">
                  <c:v>42696.466423611113</c:v>
                </c:pt>
                <c:pt idx="141">
                  <c:v>42696.466481481482</c:v>
                </c:pt>
                <c:pt idx="142">
                  <c:v>42696.466539351852</c:v>
                </c:pt>
                <c:pt idx="143">
                  <c:v>42696.466597222221</c:v>
                </c:pt>
                <c:pt idx="144">
                  <c:v>42696.46665509259</c:v>
                </c:pt>
                <c:pt idx="145">
                  <c:v>42696.46671296296</c:v>
                </c:pt>
                <c:pt idx="146">
                  <c:v>42696.466770833336</c:v>
                </c:pt>
                <c:pt idx="147">
                  <c:v>42696.466828703706</c:v>
                </c:pt>
                <c:pt idx="148">
                  <c:v>42696.466886574075</c:v>
                </c:pt>
                <c:pt idx="149">
                  <c:v>42696.466944444444</c:v>
                </c:pt>
                <c:pt idx="150">
                  <c:v>42696.467002314814</c:v>
                </c:pt>
                <c:pt idx="151">
                  <c:v>42696.467060185183</c:v>
                </c:pt>
                <c:pt idx="152">
                  <c:v>42696.467118055552</c:v>
                </c:pt>
                <c:pt idx="153">
                  <c:v>42696.467175925929</c:v>
                </c:pt>
                <c:pt idx="154">
                  <c:v>42696.467233796298</c:v>
                </c:pt>
                <c:pt idx="155">
                  <c:v>42696.467291666668</c:v>
                </c:pt>
                <c:pt idx="156">
                  <c:v>42696.467349537037</c:v>
                </c:pt>
                <c:pt idx="157">
                  <c:v>42696.467407407406</c:v>
                </c:pt>
                <c:pt idx="158">
                  <c:v>42696.467465277776</c:v>
                </c:pt>
                <c:pt idx="159">
                  <c:v>42696.467523148145</c:v>
                </c:pt>
                <c:pt idx="160">
                  <c:v>42696.467581018522</c:v>
                </c:pt>
              </c:numCache>
            </c:numRef>
          </c:cat>
          <c:val>
            <c:numRef>
              <c:f>'CT-Log 2016-11-21 22-57-40'!$S$10:$S$170</c:f>
              <c:numCache>
                <c:formatCode>General</c:formatCode>
                <c:ptCount val="161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17.100000000000001</c:v>
                </c:pt>
                <c:pt idx="4">
                  <c:v>17.2</c:v>
                </c:pt>
                <c:pt idx="5">
                  <c:v>17.600000000000001</c:v>
                </c:pt>
                <c:pt idx="6">
                  <c:v>17.3</c:v>
                </c:pt>
                <c:pt idx="7">
                  <c:v>17.3</c:v>
                </c:pt>
                <c:pt idx="8">
                  <c:v>14.7</c:v>
                </c:pt>
                <c:pt idx="9">
                  <c:v>15</c:v>
                </c:pt>
                <c:pt idx="10">
                  <c:v>15</c:v>
                </c:pt>
                <c:pt idx="11">
                  <c:v>14.9</c:v>
                </c:pt>
                <c:pt idx="12">
                  <c:v>14.9</c:v>
                </c:pt>
                <c:pt idx="13">
                  <c:v>14.9</c:v>
                </c:pt>
                <c:pt idx="14">
                  <c:v>15</c:v>
                </c:pt>
                <c:pt idx="15">
                  <c:v>14.9</c:v>
                </c:pt>
                <c:pt idx="16">
                  <c:v>15</c:v>
                </c:pt>
                <c:pt idx="17">
                  <c:v>14.9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14.9</c:v>
                </c:pt>
                <c:pt idx="25">
                  <c:v>15</c:v>
                </c:pt>
                <c:pt idx="26">
                  <c:v>14.9</c:v>
                </c:pt>
                <c:pt idx="27">
                  <c:v>14.9</c:v>
                </c:pt>
                <c:pt idx="28">
                  <c:v>14.9</c:v>
                </c:pt>
                <c:pt idx="29">
                  <c:v>14.9</c:v>
                </c:pt>
                <c:pt idx="30">
                  <c:v>14.9</c:v>
                </c:pt>
                <c:pt idx="31">
                  <c:v>14.9</c:v>
                </c:pt>
                <c:pt idx="32">
                  <c:v>14.9</c:v>
                </c:pt>
                <c:pt idx="33">
                  <c:v>14.9</c:v>
                </c:pt>
                <c:pt idx="34">
                  <c:v>15</c:v>
                </c:pt>
                <c:pt idx="35">
                  <c:v>14.9</c:v>
                </c:pt>
                <c:pt idx="36">
                  <c:v>14.9</c:v>
                </c:pt>
                <c:pt idx="37">
                  <c:v>15</c:v>
                </c:pt>
                <c:pt idx="38">
                  <c:v>14.9</c:v>
                </c:pt>
                <c:pt idx="39">
                  <c:v>15</c:v>
                </c:pt>
                <c:pt idx="40">
                  <c:v>14.9</c:v>
                </c:pt>
                <c:pt idx="41">
                  <c:v>14.9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14.9</c:v>
                </c:pt>
                <c:pt idx="48">
                  <c:v>14.9</c:v>
                </c:pt>
                <c:pt idx="49">
                  <c:v>15</c:v>
                </c:pt>
                <c:pt idx="50">
                  <c:v>15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15</c:v>
                </c:pt>
                <c:pt idx="55">
                  <c:v>14.9</c:v>
                </c:pt>
                <c:pt idx="56">
                  <c:v>15</c:v>
                </c:pt>
                <c:pt idx="57">
                  <c:v>14.9</c:v>
                </c:pt>
                <c:pt idx="58">
                  <c:v>15</c:v>
                </c:pt>
                <c:pt idx="59">
                  <c:v>15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14.9</c:v>
                </c:pt>
                <c:pt idx="64">
                  <c:v>14.9</c:v>
                </c:pt>
                <c:pt idx="65">
                  <c:v>14.9</c:v>
                </c:pt>
                <c:pt idx="66">
                  <c:v>15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14.9</c:v>
                </c:pt>
                <c:pt idx="72">
                  <c:v>15</c:v>
                </c:pt>
                <c:pt idx="73">
                  <c:v>14.9</c:v>
                </c:pt>
                <c:pt idx="74">
                  <c:v>14.9</c:v>
                </c:pt>
                <c:pt idx="75">
                  <c:v>15</c:v>
                </c:pt>
                <c:pt idx="76">
                  <c:v>14.9</c:v>
                </c:pt>
                <c:pt idx="77">
                  <c:v>14.9</c:v>
                </c:pt>
                <c:pt idx="78">
                  <c:v>15</c:v>
                </c:pt>
                <c:pt idx="79">
                  <c:v>14.9</c:v>
                </c:pt>
                <c:pt idx="80">
                  <c:v>15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</c:v>
                </c:pt>
                <c:pt idx="88">
                  <c:v>15</c:v>
                </c:pt>
                <c:pt idx="89">
                  <c:v>15</c:v>
                </c:pt>
                <c:pt idx="90">
                  <c:v>14.9</c:v>
                </c:pt>
                <c:pt idx="91">
                  <c:v>14.9</c:v>
                </c:pt>
                <c:pt idx="92">
                  <c:v>15</c:v>
                </c:pt>
                <c:pt idx="93">
                  <c:v>14.9</c:v>
                </c:pt>
                <c:pt idx="94">
                  <c:v>14.9</c:v>
                </c:pt>
                <c:pt idx="95">
                  <c:v>14.9</c:v>
                </c:pt>
                <c:pt idx="96">
                  <c:v>14.9</c:v>
                </c:pt>
                <c:pt idx="97">
                  <c:v>15</c:v>
                </c:pt>
                <c:pt idx="98">
                  <c:v>14.9</c:v>
                </c:pt>
                <c:pt idx="99">
                  <c:v>15</c:v>
                </c:pt>
                <c:pt idx="100">
                  <c:v>14.9</c:v>
                </c:pt>
                <c:pt idx="101">
                  <c:v>14.9</c:v>
                </c:pt>
                <c:pt idx="102">
                  <c:v>14.9</c:v>
                </c:pt>
                <c:pt idx="103">
                  <c:v>14.9</c:v>
                </c:pt>
                <c:pt idx="104">
                  <c:v>14.9</c:v>
                </c:pt>
                <c:pt idx="105">
                  <c:v>15</c:v>
                </c:pt>
                <c:pt idx="106">
                  <c:v>14.9</c:v>
                </c:pt>
                <c:pt idx="107">
                  <c:v>15</c:v>
                </c:pt>
                <c:pt idx="108">
                  <c:v>14.9</c:v>
                </c:pt>
                <c:pt idx="109">
                  <c:v>14.9</c:v>
                </c:pt>
                <c:pt idx="110">
                  <c:v>14.9</c:v>
                </c:pt>
                <c:pt idx="111">
                  <c:v>15</c:v>
                </c:pt>
                <c:pt idx="112">
                  <c:v>14.9</c:v>
                </c:pt>
                <c:pt idx="113">
                  <c:v>14.9</c:v>
                </c:pt>
                <c:pt idx="114">
                  <c:v>15</c:v>
                </c:pt>
                <c:pt idx="115">
                  <c:v>15.1</c:v>
                </c:pt>
                <c:pt idx="116">
                  <c:v>14.9</c:v>
                </c:pt>
                <c:pt idx="117">
                  <c:v>15</c:v>
                </c:pt>
                <c:pt idx="118">
                  <c:v>14.9</c:v>
                </c:pt>
                <c:pt idx="119">
                  <c:v>14.9</c:v>
                </c:pt>
                <c:pt idx="120">
                  <c:v>14.9</c:v>
                </c:pt>
                <c:pt idx="121">
                  <c:v>15</c:v>
                </c:pt>
                <c:pt idx="122">
                  <c:v>14.9</c:v>
                </c:pt>
                <c:pt idx="123">
                  <c:v>14.9</c:v>
                </c:pt>
                <c:pt idx="124">
                  <c:v>14.9</c:v>
                </c:pt>
                <c:pt idx="125">
                  <c:v>14.9</c:v>
                </c:pt>
                <c:pt idx="126">
                  <c:v>15</c:v>
                </c:pt>
                <c:pt idx="127">
                  <c:v>14.9</c:v>
                </c:pt>
                <c:pt idx="128">
                  <c:v>14.9</c:v>
                </c:pt>
                <c:pt idx="129">
                  <c:v>14.9</c:v>
                </c:pt>
                <c:pt idx="130">
                  <c:v>14.9</c:v>
                </c:pt>
                <c:pt idx="131">
                  <c:v>14.9</c:v>
                </c:pt>
                <c:pt idx="132">
                  <c:v>14.9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14.9</c:v>
                </c:pt>
                <c:pt idx="139">
                  <c:v>14.9</c:v>
                </c:pt>
                <c:pt idx="140">
                  <c:v>14.8</c:v>
                </c:pt>
                <c:pt idx="141">
                  <c:v>14.9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14.9</c:v>
                </c:pt>
                <c:pt idx="146">
                  <c:v>14.9</c:v>
                </c:pt>
                <c:pt idx="147">
                  <c:v>14.9</c:v>
                </c:pt>
                <c:pt idx="148">
                  <c:v>14.9</c:v>
                </c:pt>
                <c:pt idx="149">
                  <c:v>14.9</c:v>
                </c:pt>
                <c:pt idx="150">
                  <c:v>14.9</c:v>
                </c:pt>
                <c:pt idx="151">
                  <c:v>15</c:v>
                </c:pt>
                <c:pt idx="152">
                  <c:v>14.9</c:v>
                </c:pt>
                <c:pt idx="153">
                  <c:v>3.8</c:v>
                </c:pt>
                <c:pt idx="154">
                  <c:v>3.3</c:v>
                </c:pt>
                <c:pt idx="155">
                  <c:v>3.1</c:v>
                </c:pt>
                <c:pt idx="156">
                  <c:v>2.9</c:v>
                </c:pt>
                <c:pt idx="157">
                  <c:v>3</c:v>
                </c:pt>
                <c:pt idx="158">
                  <c:v>3.3</c:v>
                </c:pt>
                <c:pt idx="159">
                  <c:v>3.4</c:v>
                </c:pt>
                <c:pt idx="16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F-4826-B625-659ADDD6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7376"/>
        <c:axId val="554384096"/>
      </c:lineChart>
      <c:catAx>
        <c:axId val="5543873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4096"/>
        <c:crosses val="autoZero"/>
        <c:auto val="1"/>
        <c:lblAlgn val="ctr"/>
        <c:lblOffset val="100"/>
        <c:noMultiLvlLbl val="0"/>
      </c:catAx>
      <c:valAx>
        <c:axId val="554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274320</xdr:colOff>
      <xdr:row>4</xdr:row>
      <xdr:rowOff>99060</xdr:rowOff>
    </xdr:from>
    <xdr:to>
      <xdr:col>28</xdr:col>
      <xdr:colOff>579120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4A60A-6073-4F88-9D69-C41776494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workbookViewId="0">
      <selection activeCell="H7" sqref="H7"/>
    </sheetView>
  </sheetViews>
  <sheetFormatPr defaultRowHeight="14.4" x14ac:dyDescent="0.3"/>
  <cols>
    <col min="10" max="11" width="12" bestFit="1" customWidth="1"/>
    <col min="14" max="14" width="12" bestFit="1" customWidth="1"/>
    <col min="20" max="20" width="15.6640625" bestFit="1" customWidth="1"/>
  </cols>
  <sheetData>
    <row r="1" spans="1:20" x14ac:dyDescent="0.3">
      <c r="A1" t="s">
        <v>0</v>
      </c>
      <c r="B1" t="s">
        <v>1</v>
      </c>
      <c r="F1" t="s">
        <v>26</v>
      </c>
      <c r="G1" t="s">
        <v>27</v>
      </c>
      <c r="H1" t="s">
        <v>12</v>
      </c>
      <c r="J1" t="s">
        <v>28</v>
      </c>
    </row>
    <row r="2" spans="1:20" x14ac:dyDescent="0.3">
      <c r="A2" t="s">
        <v>2</v>
      </c>
      <c r="B2" t="s">
        <v>3</v>
      </c>
      <c r="F2">
        <v>1</v>
      </c>
      <c r="G2">
        <v>4</v>
      </c>
      <c r="H2">
        <v>762.42936240584595</v>
      </c>
      <c r="J2">
        <v>256000000</v>
      </c>
    </row>
    <row r="3" spans="1:20" x14ac:dyDescent="0.3">
      <c r="A3" t="s">
        <v>4</v>
      </c>
      <c r="B3" t="s">
        <v>5</v>
      </c>
      <c r="F3">
        <v>2</v>
      </c>
      <c r="G3">
        <v>4</v>
      </c>
      <c r="H3">
        <v>761.706798036382</v>
      </c>
      <c r="M3" t="s">
        <v>32</v>
      </c>
      <c r="N3">
        <f>AVERAGE(S11:S134)</f>
        <v>15.066129032258084</v>
      </c>
    </row>
    <row r="4" spans="1:20" x14ac:dyDescent="0.3">
      <c r="A4" t="s">
        <v>6</v>
      </c>
      <c r="B4" t="s">
        <v>7</v>
      </c>
      <c r="F4">
        <v>3</v>
      </c>
      <c r="G4">
        <v>4</v>
      </c>
      <c r="H4">
        <v>761.98388299034696</v>
      </c>
      <c r="J4" t="s">
        <v>29</v>
      </c>
      <c r="K4">
        <f>J2*G6</f>
        <v>4096000000</v>
      </c>
      <c r="M4" t="s">
        <v>33</v>
      </c>
      <c r="N4" s="3">
        <f>K5/N3</f>
        <v>356581.37231454207</v>
      </c>
    </row>
    <row r="5" spans="1:20" x14ac:dyDescent="0.3">
      <c r="A5" t="s">
        <v>8</v>
      </c>
      <c r="B5" t="s">
        <v>9</v>
      </c>
      <c r="F5">
        <v>4</v>
      </c>
      <c r="G5">
        <v>4</v>
      </c>
      <c r="H5">
        <v>762.61708641654297</v>
      </c>
      <c r="J5" t="s">
        <v>30</v>
      </c>
      <c r="K5">
        <f>K4/H2</f>
        <v>5372300.9657905512</v>
      </c>
    </row>
    <row r="6" spans="1:20" x14ac:dyDescent="0.3">
      <c r="G6">
        <f>SUM(G2:G5)</f>
        <v>16</v>
      </c>
      <c r="H6">
        <f>MAX(H2:H5)</f>
        <v>762.61708641654297</v>
      </c>
      <c r="J6" t="s">
        <v>31</v>
      </c>
      <c r="K6">
        <f>K5/1000000</f>
        <v>5.3723009657905507</v>
      </c>
    </row>
    <row r="7" spans="1:20" x14ac:dyDescent="0.3">
      <c r="A7" t="s">
        <v>10</v>
      </c>
      <c r="B7" t="s">
        <v>11</v>
      </c>
    </row>
    <row r="9" spans="1:20" x14ac:dyDescent="0.3">
      <c r="A9" t="s">
        <v>12</v>
      </c>
      <c r="B9" t="s">
        <v>13</v>
      </c>
      <c r="C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16</v>
      </c>
      <c r="L9" t="s">
        <v>17</v>
      </c>
      <c r="M9" t="s">
        <v>18</v>
      </c>
      <c r="N9" t="s">
        <v>19</v>
      </c>
      <c r="O9" t="s">
        <v>21</v>
      </c>
      <c r="P9" t="s">
        <v>22</v>
      </c>
      <c r="Q9" t="s">
        <v>23</v>
      </c>
      <c r="R9" t="s">
        <v>25</v>
      </c>
      <c r="S9" t="s">
        <v>24</v>
      </c>
      <c r="T9" t="s">
        <v>12</v>
      </c>
    </row>
    <row r="10" spans="1:20" x14ac:dyDescent="0.3">
      <c r="A10" s="1">
        <v>42696.458321759259</v>
      </c>
      <c r="B10">
        <v>61</v>
      </c>
      <c r="C10">
        <v>60</v>
      </c>
      <c r="F10">
        <v>27</v>
      </c>
      <c r="G10">
        <v>78</v>
      </c>
      <c r="H10">
        <v>68</v>
      </c>
      <c r="I10">
        <v>2688.01</v>
      </c>
      <c r="K10">
        <v>24</v>
      </c>
      <c r="L10">
        <v>76</v>
      </c>
      <c r="M10">
        <v>76</v>
      </c>
      <c r="N10">
        <v>2688.01</v>
      </c>
      <c r="O10">
        <v>16</v>
      </c>
      <c r="Q10">
        <f>AVERAGE(H10,M10)</f>
        <v>72</v>
      </c>
      <c r="R10">
        <f>AVERAGE(B10:C10)</f>
        <v>60.5</v>
      </c>
      <c r="S10">
        <f>O10</f>
        <v>16</v>
      </c>
      <c r="T10" s="2">
        <f>A10</f>
        <v>42696.458321759259</v>
      </c>
    </row>
    <row r="11" spans="1:20" x14ac:dyDescent="0.3">
      <c r="A11" s="1">
        <v>42696.458379629628</v>
      </c>
      <c r="B11">
        <v>66</v>
      </c>
      <c r="C11">
        <v>64</v>
      </c>
      <c r="F11">
        <v>27</v>
      </c>
      <c r="G11">
        <v>78</v>
      </c>
      <c r="H11">
        <v>100</v>
      </c>
      <c r="I11">
        <v>2688.01</v>
      </c>
      <c r="K11">
        <v>24</v>
      </c>
      <c r="L11">
        <v>76</v>
      </c>
      <c r="M11">
        <v>100</v>
      </c>
      <c r="N11">
        <v>2688.01</v>
      </c>
      <c r="O11">
        <v>17</v>
      </c>
      <c r="Q11">
        <f t="shared" ref="Q11:Q74" si="0">AVERAGE(H11,M11)</f>
        <v>100</v>
      </c>
      <c r="R11">
        <f t="shared" ref="R11:R74" si="1">AVERAGE(B11:C11)</f>
        <v>65</v>
      </c>
      <c r="S11">
        <f t="shared" ref="S11:S74" si="2">O11</f>
        <v>17</v>
      </c>
      <c r="T11" s="2">
        <f t="shared" ref="T11:T74" si="3">A11</f>
        <v>42696.458379629628</v>
      </c>
    </row>
    <row r="12" spans="1:20" x14ac:dyDescent="0.3">
      <c r="A12" s="1">
        <v>42696.458437499998</v>
      </c>
      <c r="B12">
        <v>68</v>
      </c>
      <c r="C12">
        <v>66</v>
      </c>
      <c r="F12">
        <v>27</v>
      </c>
      <c r="G12">
        <v>78</v>
      </c>
      <c r="H12">
        <v>100</v>
      </c>
      <c r="I12">
        <v>2688.01</v>
      </c>
      <c r="K12">
        <v>24</v>
      </c>
      <c r="L12">
        <v>76</v>
      </c>
      <c r="M12">
        <v>100</v>
      </c>
      <c r="N12">
        <v>2688.01</v>
      </c>
      <c r="O12">
        <v>17</v>
      </c>
      <c r="Q12">
        <f t="shared" si="0"/>
        <v>100</v>
      </c>
      <c r="R12">
        <f t="shared" si="1"/>
        <v>67</v>
      </c>
      <c r="S12">
        <f t="shared" si="2"/>
        <v>17</v>
      </c>
      <c r="T12" s="2">
        <f t="shared" si="3"/>
        <v>42696.458437499998</v>
      </c>
    </row>
    <row r="13" spans="1:20" x14ac:dyDescent="0.3">
      <c r="A13" s="1">
        <v>42696.458495370367</v>
      </c>
      <c r="B13">
        <v>71</v>
      </c>
      <c r="C13">
        <v>68</v>
      </c>
      <c r="F13">
        <v>27</v>
      </c>
      <c r="G13">
        <v>78</v>
      </c>
      <c r="H13">
        <v>100</v>
      </c>
      <c r="I13">
        <v>2688.01</v>
      </c>
      <c r="K13">
        <v>24</v>
      </c>
      <c r="L13">
        <v>76</v>
      </c>
      <c r="M13">
        <v>100</v>
      </c>
      <c r="N13">
        <v>2688.01</v>
      </c>
      <c r="O13">
        <v>17.100000000000001</v>
      </c>
      <c r="Q13">
        <f t="shared" si="0"/>
        <v>100</v>
      </c>
      <c r="R13">
        <f t="shared" si="1"/>
        <v>69.5</v>
      </c>
      <c r="S13">
        <f t="shared" si="2"/>
        <v>17.100000000000001</v>
      </c>
      <c r="T13" s="2">
        <f t="shared" si="3"/>
        <v>42696.458495370367</v>
      </c>
    </row>
    <row r="14" spans="1:20" x14ac:dyDescent="0.3">
      <c r="A14" s="1">
        <v>42696.458553240744</v>
      </c>
      <c r="B14">
        <v>72</v>
      </c>
      <c r="C14">
        <v>69</v>
      </c>
      <c r="F14">
        <v>27</v>
      </c>
      <c r="G14">
        <v>78</v>
      </c>
      <c r="H14">
        <v>100</v>
      </c>
      <c r="I14">
        <v>2688.01</v>
      </c>
      <c r="K14">
        <v>24</v>
      </c>
      <c r="L14">
        <v>76</v>
      </c>
      <c r="M14">
        <v>100</v>
      </c>
      <c r="N14">
        <v>2688.01</v>
      </c>
      <c r="O14">
        <v>17.2</v>
      </c>
      <c r="Q14">
        <f t="shared" si="0"/>
        <v>100</v>
      </c>
      <c r="R14">
        <f t="shared" si="1"/>
        <v>70.5</v>
      </c>
      <c r="S14">
        <f t="shared" si="2"/>
        <v>17.2</v>
      </c>
      <c r="T14" s="2">
        <f t="shared" si="3"/>
        <v>42696.458553240744</v>
      </c>
    </row>
    <row r="15" spans="1:20" x14ac:dyDescent="0.3">
      <c r="A15" s="1">
        <v>42696.458611111113</v>
      </c>
      <c r="B15">
        <v>72</v>
      </c>
      <c r="C15">
        <v>71</v>
      </c>
      <c r="F15">
        <v>27</v>
      </c>
      <c r="G15">
        <v>78</v>
      </c>
      <c r="H15">
        <v>100</v>
      </c>
      <c r="I15">
        <v>2688.01</v>
      </c>
      <c r="K15">
        <v>24</v>
      </c>
      <c r="L15">
        <v>76</v>
      </c>
      <c r="M15">
        <v>100</v>
      </c>
      <c r="N15">
        <v>2688.01</v>
      </c>
      <c r="O15">
        <v>17.600000000000001</v>
      </c>
      <c r="Q15">
        <f t="shared" si="0"/>
        <v>100</v>
      </c>
      <c r="R15">
        <f t="shared" si="1"/>
        <v>71.5</v>
      </c>
      <c r="S15">
        <f t="shared" si="2"/>
        <v>17.600000000000001</v>
      </c>
      <c r="T15" s="2">
        <f t="shared" si="3"/>
        <v>42696.458611111113</v>
      </c>
    </row>
    <row r="16" spans="1:20" x14ac:dyDescent="0.3">
      <c r="A16" s="1">
        <v>42696.458668981482</v>
      </c>
      <c r="B16">
        <v>73</v>
      </c>
      <c r="C16">
        <v>72</v>
      </c>
      <c r="F16">
        <v>27</v>
      </c>
      <c r="G16">
        <v>78</v>
      </c>
      <c r="H16">
        <v>100</v>
      </c>
      <c r="I16">
        <v>2688.01</v>
      </c>
      <c r="K16">
        <v>24</v>
      </c>
      <c r="L16">
        <v>76</v>
      </c>
      <c r="M16">
        <v>100</v>
      </c>
      <c r="N16">
        <v>2688.01</v>
      </c>
      <c r="O16">
        <v>17.3</v>
      </c>
      <c r="Q16">
        <f t="shared" si="0"/>
        <v>100</v>
      </c>
      <c r="R16">
        <f t="shared" si="1"/>
        <v>72.5</v>
      </c>
      <c r="S16">
        <f t="shared" si="2"/>
        <v>17.3</v>
      </c>
      <c r="T16" s="2">
        <f t="shared" si="3"/>
        <v>42696.458668981482</v>
      </c>
    </row>
    <row r="17" spans="1:20" x14ac:dyDescent="0.3">
      <c r="A17" s="1">
        <v>42696.458726851852</v>
      </c>
      <c r="B17">
        <v>74</v>
      </c>
      <c r="C17">
        <v>72</v>
      </c>
      <c r="F17">
        <v>27</v>
      </c>
      <c r="G17">
        <v>78</v>
      </c>
      <c r="H17">
        <v>100</v>
      </c>
      <c r="I17">
        <v>2688.01</v>
      </c>
      <c r="K17">
        <v>24</v>
      </c>
      <c r="L17">
        <v>76</v>
      </c>
      <c r="M17">
        <v>100</v>
      </c>
      <c r="N17">
        <v>2688.01</v>
      </c>
      <c r="O17">
        <v>17.3</v>
      </c>
      <c r="Q17">
        <f t="shared" si="0"/>
        <v>100</v>
      </c>
      <c r="R17">
        <f t="shared" si="1"/>
        <v>73</v>
      </c>
      <c r="S17">
        <f t="shared" si="2"/>
        <v>17.3</v>
      </c>
      <c r="T17" s="2">
        <f t="shared" si="3"/>
        <v>42696.458726851852</v>
      </c>
    </row>
    <row r="18" spans="1:20" x14ac:dyDescent="0.3">
      <c r="A18" s="1">
        <v>42696.458784722221</v>
      </c>
      <c r="B18">
        <v>72</v>
      </c>
      <c r="C18">
        <v>69</v>
      </c>
      <c r="F18">
        <v>27</v>
      </c>
      <c r="G18">
        <v>78</v>
      </c>
      <c r="H18">
        <v>100</v>
      </c>
      <c r="I18">
        <v>2488.89</v>
      </c>
      <c r="K18">
        <v>24</v>
      </c>
      <c r="L18">
        <v>76</v>
      </c>
      <c r="M18">
        <v>100</v>
      </c>
      <c r="N18">
        <v>2488.89</v>
      </c>
      <c r="O18">
        <v>14.7</v>
      </c>
      <c r="Q18">
        <f t="shared" si="0"/>
        <v>100</v>
      </c>
      <c r="R18">
        <f t="shared" si="1"/>
        <v>70.5</v>
      </c>
      <c r="S18">
        <f t="shared" si="2"/>
        <v>14.7</v>
      </c>
      <c r="T18" s="2">
        <f t="shared" si="3"/>
        <v>42696.458784722221</v>
      </c>
    </row>
    <row r="19" spans="1:20" x14ac:dyDescent="0.3">
      <c r="A19" s="1">
        <v>42696.45884259259</v>
      </c>
      <c r="B19">
        <v>72</v>
      </c>
      <c r="C19">
        <v>71</v>
      </c>
      <c r="F19">
        <v>27</v>
      </c>
      <c r="G19">
        <v>78</v>
      </c>
      <c r="H19">
        <v>100</v>
      </c>
      <c r="I19">
        <v>2488.89</v>
      </c>
      <c r="K19">
        <v>24</v>
      </c>
      <c r="L19">
        <v>76</v>
      </c>
      <c r="M19">
        <v>100</v>
      </c>
      <c r="N19">
        <v>2488.89</v>
      </c>
      <c r="O19">
        <v>15</v>
      </c>
      <c r="Q19">
        <f t="shared" si="0"/>
        <v>100</v>
      </c>
      <c r="R19">
        <f t="shared" si="1"/>
        <v>71.5</v>
      </c>
      <c r="S19">
        <f t="shared" si="2"/>
        <v>15</v>
      </c>
      <c r="T19" s="2">
        <f t="shared" si="3"/>
        <v>42696.45884259259</v>
      </c>
    </row>
    <row r="20" spans="1:20" x14ac:dyDescent="0.3">
      <c r="A20" s="1">
        <v>42696.45890046296</v>
      </c>
      <c r="B20">
        <v>73</v>
      </c>
      <c r="C20">
        <v>69</v>
      </c>
      <c r="F20">
        <v>27</v>
      </c>
      <c r="G20">
        <v>78</v>
      </c>
      <c r="H20">
        <v>100</v>
      </c>
      <c r="I20">
        <v>2488.89</v>
      </c>
      <c r="K20">
        <v>24</v>
      </c>
      <c r="L20">
        <v>76</v>
      </c>
      <c r="M20">
        <v>100</v>
      </c>
      <c r="N20">
        <v>2488.89</v>
      </c>
      <c r="O20">
        <v>15</v>
      </c>
      <c r="Q20">
        <f t="shared" si="0"/>
        <v>100</v>
      </c>
      <c r="R20">
        <f t="shared" si="1"/>
        <v>71</v>
      </c>
      <c r="S20">
        <f t="shared" si="2"/>
        <v>15</v>
      </c>
      <c r="T20" s="2">
        <f t="shared" si="3"/>
        <v>42696.45890046296</v>
      </c>
    </row>
    <row r="21" spans="1:20" x14ac:dyDescent="0.3">
      <c r="A21" s="1">
        <v>42696.458958333336</v>
      </c>
      <c r="B21">
        <v>71</v>
      </c>
      <c r="C21">
        <v>71</v>
      </c>
      <c r="F21">
        <v>27</v>
      </c>
      <c r="G21">
        <v>78</v>
      </c>
      <c r="H21">
        <v>100</v>
      </c>
      <c r="I21">
        <v>2488.89</v>
      </c>
      <c r="K21">
        <v>24</v>
      </c>
      <c r="L21">
        <v>76</v>
      </c>
      <c r="M21">
        <v>100</v>
      </c>
      <c r="N21">
        <v>2488.89</v>
      </c>
      <c r="O21">
        <v>14.9</v>
      </c>
      <c r="Q21">
        <f t="shared" si="0"/>
        <v>100</v>
      </c>
      <c r="R21">
        <f t="shared" si="1"/>
        <v>71</v>
      </c>
      <c r="S21">
        <f t="shared" si="2"/>
        <v>14.9</v>
      </c>
      <c r="T21" s="2">
        <f t="shared" si="3"/>
        <v>42696.458958333336</v>
      </c>
    </row>
    <row r="22" spans="1:20" x14ac:dyDescent="0.3">
      <c r="A22" s="1">
        <v>42696.459016203706</v>
      </c>
      <c r="B22">
        <v>72</v>
      </c>
      <c r="C22">
        <v>70</v>
      </c>
      <c r="F22">
        <v>27</v>
      </c>
      <c r="G22">
        <v>78</v>
      </c>
      <c r="H22">
        <v>100</v>
      </c>
      <c r="I22">
        <v>2488.89</v>
      </c>
      <c r="K22">
        <v>24</v>
      </c>
      <c r="L22">
        <v>76</v>
      </c>
      <c r="M22">
        <v>100</v>
      </c>
      <c r="N22">
        <v>2488.89</v>
      </c>
      <c r="O22">
        <v>14.9</v>
      </c>
      <c r="Q22">
        <f t="shared" si="0"/>
        <v>100</v>
      </c>
      <c r="R22">
        <f t="shared" si="1"/>
        <v>71</v>
      </c>
      <c r="S22">
        <f t="shared" si="2"/>
        <v>14.9</v>
      </c>
      <c r="T22" s="2">
        <f t="shared" si="3"/>
        <v>42696.459016203706</v>
      </c>
    </row>
    <row r="23" spans="1:20" x14ac:dyDescent="0.3">
      <c r="A23" s="1">
        <v>42696.459074074075</v>
      </c>
      <c r="B23">
        <v>71</v>
      </c>
      <c r="C23">
        <v>70</v>
      </c>
      <c r="F23">
        <v>27</v>
      </c>
      <c r="G23">
        <v>78</v>
      </c>
      <c r="H23">
        <v>100</v>
      </c>
      <c r="I23">
        <v>2488.89</v>
      </c>
      <c r="K23">
        <v>24</v>
      </c>
      <c r="L23">
        <v>76</v>
      </c>
      <c r="M23">
        <v>100</v>
      </c>
      <c r="N23">
        <v>2488.89</v>
      </c>
      <c r="O23">
        <v>14.9</v>
      </c>
      <c r="Q23">
        <f t="shared" si="0"/>
        <v>100</v>
      </c>
      <c r="R23">
        <f t="shared" si="1"/>
        <v>70.5</v>
      </c>
      <c r="S23">
        <f t="shared" si="2"/>
        <v>14.9</v>
      </c>
      <c r="T23" s="2">
        <f t="shared" si="3"/>
        <v>42696.459074074075</v>
      </c>
    </row>
    <row r="24" spans="1:20" x14ac:dyDescent="0.3">
      <c r="A24" s="1">
        <v>42696.459131944444</v>
      </c>
      <c r="B24">
        <v>72</v>
      </c>
      <c r="C24">
        <v>71</v>
      </c>
      <c r="F24">
        <v>27</v>
      </c>
      <c r="G24">
        <v>78</v>
      </c>
      <c r="H24">
        <v>100</v>
      </c>
      <c r="I24">
        <v>2488.89</v>
      </c>
      <c r="K24">
        <v>24</v>
      </c>
      <c r="L24">
        <v>76</v>
      </c>
      <c r="M24">
        <v>100</v>
      </c>
      <c r="N24">
        <v>2488.89</v>
      </c>
      <c r="O24">
        <v>15</v>
      </c>
      <c r="Q24">
        <f t="shared" si="0"/>
        <v>100</v>
      </c>
      <c r="R24">
        <f t="shared" si="1"/>
        <v>71.5</v>
      </c>
      <c r="S24">
        <f t="shared" si="2"/>
        <v>15</v>
      </c>
      <c r="T24" s="2">
        <f t="shared" si="3"/>
        <v>42696.459131944444</v>
      </c>
    </row>
    <row r="25" spans="1:20" x14ac:dyDescent="0.3">
      <c r="A25" s="1">
        <v>42696.459189814814</v>
      </c>
      <c r="B25">
        <v>71</v>
      </c>
      <c r="C25">
        <v>70</v>
      </c>
      <c r="F25">
        <v>27</v>
      </c>
      <c r="G25">
        <v>78</v>
      </c>
      <c r="H25">
        <v>100</v>
      </c>
      <c r="I25">
        <v>2488.89</v>
      </c>
      <c r="K25">
        <v>24</v>
      </c>
      <c r="L25">
        <v>76</v>
      </c>
      <c r="M25">
        <v>100</v>
      </c>
      <c r="N25">
        <v>2488.89</v>
      </c>
      <c r="O25">
        <v>14.9</v>
      </c>
      <c r="Q25">
        <f t="shared" si="0"/>
        <v>100</v>
      </c>
      <c r="R25">
        <f t="shared" si="1"/>
        <v>70.5</v>
      </c>
      <c r="S25">
        <f t="shared" si="2"/>
        <v>14.9</v>
      </c>
      <c r="T25" s="2">
        <f t="shared" si="3"/>
        <v>42696.459189814814</v>
      </c>
    </row>
    <row r="26" spans="1:20" x14ac:dyDescent="0.3">
      <c r="A26" s="1">
        <v>42696.459247685183</v>
      </c>
      <c r="B26">
        <v>71</v>
      </c>
      <c r="C26">
        <v>69</v>
      </c>
      <c r="F26">
        <v>27</v>
      </c>
      <c r="G26">
        <v>78</v>
      </c>
      <c r="H26">
        <v>100</v>
      </c>
      <c r="I26">
        <v>2488.89</v>
      </c>
      <c r="K26">
        <v>24</v>
      </c>
      <c r="L26">
        <v>76</v>
      </c>
      <c r="M26">
        <v>100</v>
      </c>
      <c r="N26">
        <v>2488.89</v>
      </c>
      <c r="O26">
        <v>15</v>
      </c>
      <c r="Q26">
        <f t="shared" si="0"/>
        <v>100</v>
      </c>
      <c r="R26">
        <f t="shared" si="1"/>
        <v>70</v>
      </c>
      <c r="S26">
        <f t="shared" si="2"/>
        <v>15</v>
      </c>
      <c r="T26" s="2">
        <f t="shared" si="3"/>
        <v>42696.459247685183</v>
      </c>
    </row>
    <row r="27" spans="1:20" x14ac:dyDescent="0.3">
      <c r="A27" s="1">
        <v>42696.459305555552</v>
      </c>
      <c r="B27">
        <v>73</v>
      </c>
      <c r="C27">
        <v>70</v>
      </c>
      <c r="F27">
        <v>27</v>
      </c>
      <c r="G27">
        <v>78</v>
      </c>
      <c r="H27">
        <v>100</v>
      </c>
      <c r="I27">
        <v>2488.89</v>
      </c>
      <c r="K27">
        <v>24</v>
      </c>
      <c r="L27">
        <v>76</v>
      </c>
      <c r="M27">
        <v>100</v>
      </c>
      <c r="N27">
        <v>2488.89</v>
      </c>
      <c r="O27">
        <v>14.9</v>
      </c>
      <c r="Q27">
        <f t="shared" si="0"/>
        <v>100</v>
      </c>
      <c r="R27">
        <f t="shared" si="1"/>
        <v>71.5</v>
      </c>
      <c r="S27">
        <f t="shared" si="2"/>
        <v>14.9</v>
      </c>
      <c r="T27" s="2">
        <f t="shared" si="3"/>
        <v>42696.459305555552</v>
      </c>
    </row>
    <row r="28" spans="1:20" x14ac:dyDescent="0.3">
      <c r="A28" s="1">
        <v>42696.459363425929</v>
      </c>
      <c r="B28">
        <v>71</v>
      </c>
      <c r="C28">
        <v>69</v>
      </c>
      <c r="F28">
        <v>27</v>
      </c>
      <c r="G28">
        <v>78</v>
      </c>
      <c r="H28">
        <v>100</v>
      </c>
      <c r="I28">
        <v>2488.89</v>
      </c>
      <c r="K28">
        <v>24</v>
      </c>
      <c r="L28">
        <v>76</v>
      </c>
      <c r="M28">
        <v>100</v>
      </c>
      <c r="N28">
        <v>2488.89</v>
      </c>
      <c r="O28">
        <v>15</v>
      </c>
      <c r="Q28">
        <f t="shared" si="0"/>
        <v>100</v>
      </c>
      <c r="R28">
        <f t="shared" si="1"/>
        <v>70</v>
      </c>
      <c r="S28">
        <f t="shared" si="2"/>
        <v>15</v>
      </c>
      <c r="T28" s="2">
        <f t="shared" si="3"/>
        <v>42696.459363425929</v>
      </c>
    </row>
    <row r="29" spans="1:20" x14ac:dyDescent="0.3">
      <c r="A29" s="1">
        <v>42696.459421296298</v>
      </c>
      <c r="B29">
        <v>73</v>
      </c>
      <c r="C29">
        <v>70</v>
      </c>
      <c r="F29">
        <v>27</v>
      </c>
      <c r="G29">
        <v>78</v>
      </c>
      <c r="H29">
        <v>100</v>
      </c>
      <c r="I29">
        <v>2488.89</v>
      </c>
      <c r="K29">
        <v>24</v>
      </c>
      <c r="L29">
        <v>76</v>
      </c>
      <c r="M29">
        <v>100</v>
      </c>
      <c r="N29">
        <v>2488.89</v>
      </c>
      <c r="O29">
        <v>15</v>
      </c>
      <c r="Q29">
        <f t="shared" si="0"/>
        <v>100</v>
      </c>
      <c r="R29">
        <f t="shared" si="1"/>
        <v>71.5</v>
      </c>
      <c r="S29">
        <f t="shared" si="2"/>
        <v>15</v>
      </c>
      <c r="T29" s="2">
        <f t="shared" si="3"/>
        <v>42696.459421296298</v>
      </c>
    </row>
    <row r="30" spans="1:20" x14ac:dyDescent="0.3">
      <c r="A30" s="1">
        <v>42696.459479166668</v>
      </c>
      <c r="B30">
        <v>73</v>
      </c>
      <c r="C30">
        <v>70</v>
      </c>
      <c r="F30">
        <v>27</v>
      </c>
      <c r="G30">
        <v>78</v>
      </c>
      <c r="H30">
        <v>100</v>
      </c>
      <c r="I30">
        <v>2488.89</v>
      </c>
      <c r="K30">
        <v>24</v>
      </c>
      <c r="L30">
        <v>76</v>
      </c>
      <c r="M30">
        <v>100</v>
      </c>
      <c r="N30">
        <v>2488.89</v>
      </c>
      <c r="O30">
        <v>15</v>
      </c>
      <c r="Q30">
        <f t="shared" si="0"/>
        <v>100</v>
      </c>
      <c r="R30">
        <f t="shared" si="1"/>
        <v>71.5</v>
      </c>
      <c r="S30">
        <f t="shared" si="2"/>
        <v>15</v>
      </c>
      <c r="T30" s="2">
        <f t="shared" si="3"/>
        <v>42696.459479166668</v>
      </c>
    </row>
    <row r="31" spans="1:20" x14ac:dyDescent="0.3">
      <c r="A31" s="1">
        <v>42696.459537037037</v>
      </c>
      <c r="B31">
        <v>72</v>
      </c>
      <c r="C31">
        <v>71</v>
      </c>
      <c r="F31">
        <v>27</v>
      </c>
      <c r="G31">
        <v>78</v>
      </c>
      <c r="H31">
        <v>100</v>
      </c>
      <c r="I31">
        <v>2488.89</v>
      </c>
      <c r="K31">
        <v>24</v>
      </c>
      <c r="L31">
        <v>76</v>
      </c>
      <c r="M31">
        <v>100</v>
      </c>
      <c r="N31">
        <v>2488.89</v>
      </c>
      <c r="O31">
        <v>15</v>
      </c>
      <c r="Q31">
        <f t="shared" si="0"/>
        <v>100</v>
      </c>
      <c r="R31">
        <f t="shared" si="1"/>
        <v>71.5</v>
      </c>
      <c r="S31">
        <f t="shared" si="2"/>
        <v>15</v>
      </c>
      <c r="T31" s="2">
        <f t="shared" si="3"/>
        <v>42696.459537037037</v>
      </c>
    </row>
    <row r="32" spans="1:20" x14ac:dyDescent="0.3">
      <c r="A32" s="1">
        <v>42696.459594907406</v>
      </c>
      <c r="B32">
        <v>72</v>
      </c>
      <c r="C32">
        <v>69</v>
      </c>
      <c r="F32">
        <v>27</v>
      </c>
      <c r="G32">
        <v>78</v>
      </c>
      <c r="H32">
        <v>100</v>
      </c>
      <c r="I32">
        <v>2488.89</v>
      </c>
      <c r="K32">
        <v>24</v>
      </c>
      <c r="L32">
        <v>76</v>
      </c>
      <c r="M32">
        <v>100</v>
      </c>
      <c r="N32">
        <v>2488.89</v>
      </c>
      <c r="O32">
        <v>15</v>
      </c>
      <c r="Q32">
        <f t="shared" si="0"/>
        <v>100</v>
      </c>
      <c r="R32">
        <f t="shared" si="1"/>
        <v>70.5</v>
      </c>
      <c r="S32">
        <f t="shared" si="2"/>
        <v>15</v>
      </c>
      <c r="T32" s="2">
        <f t="shared" si="3"/>
        <v>42696.459594907406</v>
      </c>
    </row>
    <row r="33" spans="1:20" x14ac:dyDescent="0.3">
      <c r="A33" s="1">
        <v>42696.459652777776</v>
      </c>
      <c r="B33">
        <v>73</v>
      </c>
      <c r="C33">
        <v>69</v>
      </c>
      <c r="F33">
        <v>27</v>
      </c>
      <c r="G33">
        <v>78</v>
      </c>
      <c r="H33">
        <v>100</v>
      </c>
      <c r="I33">
        <v>2488.89</v>
      </c>
      <c r="K33">
        <v>24</v>
      </c>
      <c r="L33">
        <v>76</v>
      </c>
      <c r="M33">
        <v>100</v>
      </c>
      <c r="N33">
        <v>2488.89</v>
      </c>
      <c r="O33">
        <v>15</v>
      </c>
      <c r="Q33">
        <f t="shared" si="0"/>
        <v>100</v>
      </c>
      <c r="R33">
        <f t="shared" si="1"/>
        <v>71</v>
      </c>
      <c r="S33">
        <f t="shared" si="2"/>
        <v>15</v>
      </c>
      <c r="T33" s="2">
        <f t="shared" si="3"/>
        <v>42696.459652777776</v>
      </c>
    </row>
    <row r="34" spans="1:20" x14ac:dyDescent="0.3">
      <c r="A34" s="1">
        <v>42696.459710648145</v>
      </c>
      <c r="B34">
        <v>73</v>
      </c>
      <c r="C34">
        <v>69</v>
      </c>
      <c r="F34">
        <v>27</v>
      </c>
      <c r="G34">
        <v>78</v>
      </c>
      <c r="H34">
        <v>100</v>
      </c>
      <c r="I34">
        <v>2488.89</v>
      </c>
      <c r="K34">
        <v>24</v>
      </c>
      <c r="L34">
        <v>76</v>
      </c>
      <c r="M34">
        <v>100</v>
      </c>
      <c r="N34">
        <v>2488.89</v>
      </c>
      <c r="O34">
        <v>14.9</v>
      </c>
      <c r="Q34">
        <f t="shared" si="0"/>
        <v>100</v>
      </c>
      <c r="R34">
        <f t="shared" si="1"/>
        <v>71</v>
      </c>
      <c r="S34">
        <f t="shared" si="2"/>
        <v>14.9</v>
      </c>
      <c r="T34" s="2">
        <f t="shared" si="3"/>
        <v>42696.459710648145</v>
      </c>
    </row>
    <row r="35" spans="1:20" x14ac:dyDescent="0.3">
      <c r="A35" s="1">
        <v>42696.459768518522</v>
      </c>
      <c r="B35">
        <v>72</v>
      </c>
      <c r="C35">
        <v>70</v>
      </c>
      <c r="F35">
        <v>27</v>
      </c>
      <c r="G35">
        <v>78</v>
      </c>
      <c r="H35">
        <v>100</v>
      </c>
      <c r="I35">
        <v>2488.89</v>
      </c>
      <c r="K35">
        <v>24</v>
      </c>
      <c r="L35">
        <v>76</v>
      </c>
      <c r="M35">
        <v>100</v>
      </c>
      <c r="N35">
        <v>2488.89</v>
      </c>
      <c r="O35">
        <v>15</v>
      </c>
      <c r="Q35">
        <f t="shared" si="0"/>
        <v>100</v>
      </c>
      <c r="R35">
        <f t="shared" si="1"/>
        <v>71</v>
      </c>
      <c r="S35">
        <f t="shared" si="2"/>
        <v>15</v>
      </c>
      <c r="T35" s="2">
        <f t="shared" si="3"/>
        <v>42696.459768518522</v>
      </c>
    </row>
    <row r="36" spans="1:20" x14ac:dyDescent="0.3">
      <c r="A36" s="1">
        <v>42696.459826388891</v>
      </c>
      <c r="B36">
        <v>73</v>
      </c>
      <c r="C36">
        <v>70</v>
      </c>
      <c r="F36">
        <v>27</v>
      </c>
      <c r="G36">
        <v>78</v>
      </c>
      <c r="H36">
        <v>100</v>
      </c>
      <c r="I36">
        <v>2488.89</v>
      </c>
      <c r="K36">
        <v>24</v>
      </c>
      <c r="L36">
        <v>76</v>
      </c>
      <c r="M36">
        <v>100</v>
      </c>
      <c r="N36">
        <v>2488.89</v>
      </c>
      <c r="O36">
        <v>14.9</v>
      </c>
      <c r="Q36">
        <f t="shared" si="0"/>
        <v>100</v>
      </c>
      <c r="R36">
        <f t="shared" si="1"/>
        <v>71.5</v>
      </c>
      <c r="S36">
        <f t="shared" si="2"/>
        <v>14.9</v>
      </c>
      <c r="T36" s="2">
        <f t="shared" si="3"/>
        <v>42696.459826388891</v>
      </c>
    </row>
    <row r="37" spans="1:20" x14ac:dyDescent="0.3">
      <c r="A37" s="1">
        <v>42696.45988425926</v>
      </c>
      <c r="B37">
        <v>72</v>
      </c>
      <c r="C37">
        <v>71</v>
      </c>
      <c r="F37">
        <v>27</v>
      </c>
      <c r="G37">
        <v>78</v>
      </c>
      <c r="H37">
        <v>100</v>
      </c>
      <c r="I37">
        <v>2488.89</v>
      </c>
      <c r="K37">
        <v>24</v>
      </c>
      <c r="L37">
        <v>76</v>
      </c>
      <c r="M37">
        <v>100</v>
      </c>
      <c r="N37">
        <v>2488.89</v>
      </c>
      <c r="O37">
        <v>14.9</v>
      </c>
      <c r="Q37">
        <f t="shared" si="0"/>
        <v>100</v>
      </c>
      <c r="R37">
        <f t="shared" si="1"/>
        <v>71.5</v>
      </c>
      <c r="S37">
        <f t="shared" si="2"/>
        <v>14.9</v>
      </c>
      <c r="T37" s="2">
        <f t="shared" si="3"/>
        <v>42696.45988425926</v>
      </c>
    </row>
    <row r="38" spans="1:20" x14ac:dyDescent="0.3">
      <c r="A38" s="1">
        <v>42696.45994212963</v>
      </c>
      <c r="B38">
        <v>72</v>
      </c>
      <c r="C38">
        <v>70</v>
      </c>
      <c r="F38">
        <v>27</v>
      </c>
      <c r="G38">
        <v>78</v>
      </c>
      <c r="H38">
        <v>100</v>
      </c>
      <c r="I38">
        <v>2488.89</v>
      </c>
      <c r="K38">
        <v>24</v>
      </c>
      <c r="L38">
        <v>76</v>
      </c>
      <c r="M38">
        <v>100</v>
      </c>
      <c r="N38">
        <v>2389.34</v>
      </c>
      <c r="O38">
        <v>14.9</v>
      </c>
      <c r="Q38">
        <f t="shared" si="0"/>
        <v>100</v>
      </c>
      <c r="R38">
        <f t="shared" si="1"/>
        <v>71</v>
      </c>
      <c r="S38">
        <f t="shared" si="2"/>
        <v>14.9</v>
      </c>
      <c r="T38" s="2">
        <f t="shared" si="3"/>
        <v>42696.45994212963</v>
      </c>
    </row>
    <row r="39" spans="1:20" x14ac:dyDescent="0.3">
      <c r="A39" s="1">
        <v>42696.46</v>
      </c>
      <c r="B39">
        <v>74</v>
      </c>
      <c r="C39">
        <v>70</v>
      </c>
      <c r="F39">
        <v>27</v>
      </c>
      <c r="G39">
        <v>78</v>
      </c>
      <c r="H39">
        <v>100</v>
      </c>
      <c r="I39">
        <v>2488.89</v>
      </c>
      <c r="K39">
        <v>24</v>
      </c>
      <c r="L39">
        <v>76</v>
      </c>
      <c r="M39">
        <v>100</v>
      </c>
      <c r="N39">
        <v>2488.89</v>
      </c>
      <c r="O39">
        <v>14.9</v>
      </c>
      <c r="Q39">
        <f t="shared" si="0"/>
        <v>100</v>
      </c>
      <c r="R39">
        <f t="shared" si="1"/>
        <v>72</v>
      </c>
      <c r="S39">
        <f t="shared" si="2"/>
        <v>14.9</v>
      </c>
      <c r="T39" s="2">
        <f t="shared" si="3"/>
        <v>42696.46</v>
      </c>
    </row>
    <row r="40" spans="1:20" x14ac:dyDescent="0.3">
      <c r="A40" s="1">
        <v>42696.460057870368</v>
      </c>
      <c r="B40">
        <v>73</v>
      </c>
      <c r="C40">
        <v>70</v>
      </c>
      <c r="F40">
        <v>27</v>
      </c>
      <c r="G40">
        <v>78</v>
      </c>
      <c r="H40">
        <v>100</v>
      </c>
      <c r="I40">
        <v>2488.89</v>
      </c>
      <c r="K40">
        <v>24</v>
      </c>
      <c r="L40">
        <v>76</v>
      </c>
      <c r="M40">
        <v>100</v>
      </c>
      <c r="N40">
        <v>2488.89</v>
      </c>
      <c r="O40">
        <v>14.9</v>
      </c>
      <c r="Q40">
        <f t="shared" si="0"/>
        <v>100</v>
      </c>
      <c r="R40">
        <f t="shared" si="1"/>
        <v>71.5</v>
      </c>
      <c r="S40">
        <f t="shared" si="2"/>
        <v>14.9</v>
      </c>
      <c r="T40" s="2">
        <f t="shared" si="3"/>
        <v>42696.460057870368</v>
      </c>
    </row>
    <row r="41" spans="1:20" x14ac:dyDescent="0.3">
      <c r="A41" s="1">
        <v>42696.460115740738</v>
      </c>
      <c r="B41">
        <v>73</v>
      </c>
      <c r="C41">
        <v>70</v>
      </c>
      <c r="F41">
        <v>27</v>
      </c>
      <c r="G41">
        <v>78</v>
      </c>
      <c r="H41">
        <v>100</v>
      </c>
      <c r="I41">
        <v>2488.89</v>
      </c>
      <c r="K41">
        <v>24</v>
      </c>
      <c r="L41">
        <v>76</v>
      </c>
      <c r="M41">
        <v>100</v>
      </c>
      <c r="N41">
        <v>2488.89</v>
      </c>
      <c r="O41">
        <v>14.9</v>
      </c>
      <c r="Q41">
        <f t="shared" si="0"/>
        <v>100</v>
      </c>
      <c r="R41">
        <f t="shared" si="1"/>
        <v>71.5</v>
      </c>
      <c r="S41">
        <f t="shared" si="2"/>
        <v>14.9</v>
      </c>
      <c r="T41" s="2">
        <f t="shared" si="3"/>
        <v>42696.460115740738</v>
      </c>
    </row>
    <row r="42" spans="1:20" x14ac:dyDescent="0.3">
      <c r="A42" s="1">
        <v>42696.460173611114</v>
      </c>
      <c r="B42">
        <v>73</v>
      </c>
      <c r="C42">
        <v>70</v>
      </c>
      <c r="F42">
        <v>27</v>
      </c>
      <c r="G42">
        <v>78</v>
      </c>
      <c r="H42">
        <v>100</v>
      </c>
      <c r="I42">
        <v>2488.89</v>
      </c>
      <c r="K42">
        <v>24</v>
      </c>
      <c r="L42">
        <v>76</v>
      </c>
      <c r="M42">
        <v>100</v>
      </c>
      <c r="N42">
        <v>2488.89</v>
      </c>
      <c r="O42">
        <v>14.9</v>
      </c>
      <c r="Q42">
        <f t="shared" si="0"/>
        <v>100</v>
      </c>
      <c r="R42">
        <f t="shared" si="1"/>
        <v>71.5</v>
      </c>
      <c r="S42">
        <f t="shared" si="2"/>
        <v>14.9</v>
      </c>
      <c r="T42" s="2">
        <f t="shared" si="3"/>
        <v>42696.460173611114</v>
      </c>
    </row>
    <row r="43" spans="1:20" x14ac:dyDescent="0.3">
      <c r="A43" s="1">
        <v>42696.460231481484</v>
      </c>
      <c r="B43">
        <v>73</v>
      </c>
      <c r="C43">
        <v>71</v>
      </c>
      <c r="F43">
        <v>27</v>
      </c>
      <c r="G43">
        <v>78</v>
      </c>
      <c r="H43">
        <v>100</v>
      </c>
      <c r="I43">
        <v>2488.89</v>
      </c>
      <c r="K43">
        <v>24</v>
      </c>
      <c r="L43">
        <v>76</v>
      </c>
      <c r="M43">
        <v>100</v>
      </c>
      <c r="N43">
        <v>2488.89</v>
      </c>
      <c r="O43">
        <v>14.9</v>
      </c>
      <c r="Q43">
        <f t="shared" si="0"/>
        <v>100</v>
      </c>
      <c r="R43">
        <f t="shared" si="1"/>
        <v>72</v>
      </c>
      <c r="S43">
        <f t="shared" si="2"/>
        <v>14.9</v>
      </c>
      <c r="T43" s="2">
        <f t="shared" si="3"/>
        <v>42696.460231481484</v>
      </c>
    </row>
    <row r="44" spans="1:20" x14ac:dyDescent="0.3">
      <c r="A44" s="1">
        <v>42696.460289351853</v>
      </c>
      <c r="B44">
        <v>72</v>
      </c>
      <c r="C44">
        <v>70</v>
      </c>
      <c r="F44">
        <v>27</v>
      </c>
      <c r="G44">
        <v>78</v>
      </c>
      <c r="H44">
        <v>100</v>
      </c>
      <c r="I44">
        <v>2488.89</v>
      </c>
      <c r="K44">
        <v>24</v>
      </c>
      <c r="L44">
        <v>76</v>
      </c>
      <c r="M44">
        <v>100</v>
      </c>
      <c r="N44">
        <v>2488.89</v>
      </c>
      <c r="O44">
        <v>15</v>
      </c>
      <c r="Q44">
        <f t="shared" si="0"/>
        <v>100</v>
      </c>
      <c r="R44">
        <f t="shared" si="1"/>
        <v>71</v>
      </c>
      <c r="S44">
        <f t="shared" si="2"/>
        <v>15</v>
      </c>
      <c r="T44" s="2">
        <f t="shared" si="3"/>
        <v>42696.460289351853</v>
      </c>
    </row>
    <row r="45" spans="1:20" x14ac:dyDescent="0.3">
      <c r="A45" s="1">
        <v>42696.460347222222</v>
      </c>
      <c r="B45">
        <v>73</v>
      </c>
      <c r="C45">
        <v>71</v>
      </c>
      <c r="F45">
        <v>27</v>
      </c>
      <c r="G45">
        <v>78</v>
      </c>
      <c r="H45">
        <v>100</v>
      </c>
      <c r="I45">
        <v>2488.89</v>
      </c>
      <c r="K45">
        <v>24</v>
      </c>
      <c r="L45">
        <v>76</v>
      </c>
      <c r="M45">
        <v>100</v>
      </c>
      <c r="N45">
        <v>2488.89</v>
      </c>
      <c r="O45">
        <v>14.9</v>
      </c>
      <c r="Q45">
        <f t="shared" si="0"/>
        <v>100</v>
      </c>
      <c r="R45">
        <f t="shared" si="1"/>
        <v>72</v>
      </c>
      <c r="S45">
        <f t="shared" si="2"/>
        <v>14.9</v>
      </c>
      <c r="T45" s="2">
        <f t="shared" si="3"/>
        <v>42696.460347222222</v>
      </c>
    </row>
    <row r="46" spans="1:20" x14ac:dyDescent="0.3">
      <c r="A46" s="1">
        <v>42696.460405092592</v>
      </c>
      <c r="B46">
        <v>73</v>
      </c>
      <c r="C46">
        <v>71</v>
      </c>
      <c r="F46">
        <v>27</v>
      </c>
      <c r="G46">
        <v>78</v>
      </c>
      <c r="H46">
        <v>100</v>
      </c>
      <c r="I46">
        <v>2488.89</v>
      </c>
      <c r="K46">
        <v>24</v>
      </c>
      <c r="L46">
        <v>76</v>
      </c>
      <c r="M46">
        <v>100</v>
      </c>
      <c r="N46">
        <v>2488.89</v>
      </c>
      <c r="O46">
        <v>14.9</v>
      </c>
      <c r="Q46">
        <f t="shared" si="0"/>
        <v>100</v>
      </c>
      <c r="R46">
        <f t="shared" si="1"/>
        <v>72</v>
      </c>
      <c r="S46">
        <f t="shared" si="2"/>
        <v>14.9</v>
      </c>
      <c r="T46" s="2">
        <f t="shared" si="3"/>
        <v>42696.460405092592</v>
      </c>
    </row>
    <row r="47" spans="1:20" x14ac:dyDescent="0.3">
      <c r="A47" s="1">
        <v>42696.460462962961</v>
      </c>
      <c r="B47">
        <v>72</v>
      </c>
      <c r="C47">
        <v>71</v>
      </c>
      <c r="F47">
        <v>27</v>
      </c>
      <c r="G47">
        <v>78</v>
      </c>
      <c r="H47">
        <v>100</v>
      </c>
      <c r="I47">
        <v>2488.89</v>
      </c>
      <c r="K47">
        <v>24</v>
      </c>
      <c r="L47">
        <v>76</v>
      </c>
      <c r="M47">
        <v>100</v>
      </c>
      <c r="N47">
        <v>2488.89</v>
      </c>
      <c r="O47">
        <v>15</v>
      </c>
      <c r="Q47">
        <f t="shared" si="0"/>
        <v>100</v>
      </c>
      <c r="R47">
        <f t="shared" si="1"/>
        <v>71.5</v>
      </c>
      <c r="S47">
        <f t="shared" si="2"/>
        <v>15</v>
      </c>
      <c r="T47" s="2">
        <f t="shared" si="3"/>
        <v>42696.460462962961</v>
      </c>
    </row>
    <row r="48" spans="1:20" x14ac:dyDescent="0.3">
      <c r="A48" s="1">
        <v>42696.460520833331</v>
      </c>
      <c r="B48">
        <v>73</v>
      </c>
      <c r="C48">
        <v>71</v>
      </c>
      <c r="F48">
        <v>27</v>
      </c>
      <c r="G48">
        <v>78</v>
      </c>
      <c r="H48">
        <v>100</v>
      </c>
      <c r="I48">
        <v>2488.89</v>
      </c>
      <c r="K48">
        <v>24</v>
      </c>
      <c r="L48">
        <v>76</v>
      </c>
      <c r="M48">
        <v>100</v>
      </c>
      <c r="N48">
        <v>2488.89</v>
      </c>
      <c r="O48">
        <v>14.9</v>
      </c>
      <c r="Q48">
        <f t="shared" si="0"/>
        <v>100</v>
      </c>
      <c r="R48">
        <f t="shared" si="1"/>
        <v>72</v>
      </c>
      <c r="S48">
        <f t="shared" si="2"/>
        <v>14.9</v>
      </c>
      <c r="T48" s="2">
        <f t="shared" si="3"/>
        <v>42696.460520833331</v>
      </c>
    </row>
    <row r="49" spans="1:20" x14ac:dyDescent="0.3">
      <c r="A49" s="1">
        <v>42696.460578703707</v>
      </c>
      <c r="B49">
        <v>73</v>
      </c>
      <c r="C49">
        <v>71</v>
      </c>
      <c r="F49">
        <v>27</v>
      </c>
      <c r="G49">
        <v>78</v>
      </c>
      <c r="H49">
        <v>100</v>
      </c>
      <c r="I49">
        <v>2488.89</v>
      </c>
      <c r="K49">
        <v>24</v>
      </c>
      <c r="L49">
        <v>76</v>
      </c>
      <c r="M49">
        <v>100</v>
      </c>
      <c r="N49">
        <v>2488.89</v>
      </c>
      <c r="O49">
        <v>15</v>
      </c>
      <c r="Q49">
        <f t="shared" si="0"/>
        <v>100</v>
      </c>
      <c r="R49">
        <f t="shared" si="1"/>
        <v>72</v>
      </c>
      <c r="S49">
        <f t="shared" si="2"/>
        <v>15</v>
      </c>
      <c r="T49" s="2">
        <f t="shared" si="3"/>
        <v>42696.460578703707</v>
      </c>
    </row>
    <row r="50" spans="1:20" x14ac:dyDescent="0.3">
      <c r="A50" s="1">
        <v>42696.460636574076</v>
      </c>
      <c r="B50">
        <v>73</v>
      </c>
      <c r="C50">
        <v>71</v>
      </c>
      <c r="F50">
        <v>27</v>
      </c>
      <c r="G50">
        <v>78</v>
      </c>
      <c r="H50">
        <v>100</v>
      </c>
      <c r="I50">
        <v>2488.89</v>
      </c>
      <c r="K50">
        <v>24</v>
      </c>
      <c r="L50">
        <v>76</v>
      </c>
      <c r="M50">
        <v>100</v>
      </c>
      <c r="N50">
        <v>2488.89</v>
      </c>
      <c r="O50">
        <v>14.9</v>
      </c>
      <c r="Q50">
        <f t="shared" si="0"/>
        <v>100</v>
      </c>
      <c r="R50">
        <f t="shared" si="1"/>
        <v>72</v>
      </c>
      <c r="S50">
        <f t="shared" si="2"/>
        <v>14.9</v>
      </c>
      <c r="T50" s="2">
        <f t="shared" si="3"/>
        <v>42696.460636574076</v>
      </c>
    </row>
    <row r="51" spans="1:20" x14ac:dyDescent="0.3">
      <c r="A51" s="1">
        <v>42696.460694444446</v>
      </c>
      <c r="B51">
        <v>73</v>
      </c>
      <c r="C51">
        <v>70</v>
      </c>
      <c r="F51">
        <v>27</v>
      </c>
      <c r="G51">
        <v>78</v>
      </c>
      <c r="H51">
        <v>100</v>
      </c>
      <c r="I51">
        <v>2488.89</v>
      </c>
      <c r="K51">
        <v>24</v>
      </c>
      <c r="L51">
        <v>76</v>
      </c>
      <c r="M51">
        <v>100</v>
      </c>
      <c r="N51">
        <v>2488.89</v>
      </c>
      <c r="O51">
        <v>14.9</v>
      </c>
      <c r="Q51">
        <f t="shared" si="0"/>
        <v>100</v>
      </c>
      <c r="R51">
        <f t="shared" si="1"/>
        <v>71.5</v>
      </c>
      <c r="S51">
        <f t="shared" si="2"/>
        <v>14.9</v>
      </c>
      <c r="T51" s="2">
        <f t="shared" si="3"/>
        <v>42696.460694444446</v>
      </c>
    </row>
    <row r="52" spans="1:20" x14ac:dyDescent="0.3">
      <c r="A52" s="1">
        <v>42696.460752314815</v>
      </c>
      <c r="B52">
        <v>72</v>
      </c>
      <c r="C52">
        <v>71</v>
      </c>
      <c r="F52">
        <v>27</v>
      </c>
      <c r="G52">
        <v>78</v>
      </c>
      <c r="H52">
        <v>100</v>
      </c>
      <c r="I52">
        <v>2488.89</v>
      </c>
      <c r="K52">
        <v>24</v>
      </c>
      <c r="L52">
        <v>76</v>
      </c>
      <c r="M52">
        <v>100</v>
      </c>
      <c r="N52">
        <v>2488.89</v>
      </c>
      <c r="O52">
        <v>15</v>
      </c>
      <c r="Q52">
        <f t="shared" si="0"/>
        <v>100</v>
      </c>
      <c r="R52">
        <f t="shared" si="1"/>
        <v>71.5</v>
      </c>
      <c r="S52">
        <f t="shared" si="2"/>
        <v>15</v>
      </c>
      <c r="T52" s="2">
        <f t="shared" si="3"/>
        <v>42696.460752314815</v>
      </c>
    </row>
    <row r="53" spans="1:20" x14ac:dyDescent="0.3">
      <c r="A53" s="1">
        <v>42696.460810185185</v>
      </c>
      <c r="B53">
        <v>73</v>
      </c>
      <c r="C53">
        <v>71</v>
      </c>
      <c r="F53">
        <v>27</v>
      </c>
      <c r="G53">
        <v>78</v>
      </c>
      <c r="H53">
        <v>100</v>
      </c>
      <c r="I53">
        <v>2488.89</v>
      </c>
      <c r="K53">
        <v>24</v>
      </c>
      <c r="L53">
        <v>76</v>
      </c>
      <c r="M53">
        <v>100</v>
      </c>
      <c r="N53">
        <v>2488.89</v>
      </c>
      <c r="O53">
        <v>15</v>
      </c>
      <c r="Q53">
        <f t="shared" si="0"/>
        <v>100</v>
      </c>
      <c r="R53">
        <f t="shared" si="1"/>
        <v>72</v>
      </c>
      <c r="S53">
        <f t="shared" si="2"/>
        <v>15</v>
      </c>
      <c r="T53" s="2">
        <f t="shared" si="3"/>
        <v>42696.460810185185</v>
      </c>
    </row>
    <row r="54" spans="1:20" x14ac:dyDescent="0.3">
      <c r="A54" s="1">
        <v>42696.460868055554</v>
      </c>
      <c r="B54">
        <v>73</v>
      </c>
      <c r="C54">
        <v>71</v>
      </c>
      <c r="F54">
        <v>27</v>
      </c>
      <c r="G54">
        <v>78</v>
      </c>
      <c r="H54">
        <v>100</v>
      </c>
      <c r="I54">
        <v>2488.89</v>
      </c>
      <c r="K54">
        <v>24</v>
      </c>
      <c r="L54">
        <v>76</v>
      </c>
      <c r="M54">
        <v>100</v>
      </c>
      <c r="N54">
        <v>2488.89</v>
      </c>
      <c r="O54">
        <v>15</v>
      </c>
      <c r="Q54">
        <f t="shared" si="0"/>
        <v>100</v>
      </c>
      <c r="R54">
        <f t="shared" si="1"/>
        <v>72</v>
      </c>
      <c r="S54">
        <f t="shared" si="2"/>
        <v>15</v>
      </c>
      <c r="T54" s="2">
        <f t="shared" si="3"/>
        <v>42696.460868055554</v>
      </c>
    </row>
    <row r="55" spans="1:20" x14ac:dyDescent="0.3">
      <c r="A55" s="1">
        <v>42696.460925925923</v>
      </c>
      <c r="B55">
        <v>72</v>
      </c>
      <c r="C55">
        <v>71</v>
      </c>
      <c r="F55">
        <v>27</v>
      </c>
      <c r="G55">
        <v>78</v>
      </c>
      <c r="H55">
        <v>100</v>
      </c>
      <c r="I55">
        <v>2488.89</v>
      </c>
      <c r="K55">
        <v>24</v>
      </c>
      <c r="L55">
        <v>76</v>
      </c>
      <c r="M55">
        <v>100</v>
      </c>
      <c r="N55">
        <v>2488.89</v>
      </c>
      <c r="O55">
        <v>15</v>
      </c>
      <c r="Q55">
        <f t="shared" si="0"/>
        <v>100</v>
      </c>
      <c r="R55">
        <f t="shared" si="1"/>
        <v>71.5</v>
      </c>
      <c r="S55">
        <f t="shared" si="2"/>
        <v>15</v>
      </c>
      <c r="T55" s="2">
        <f t="shared" si="3"/>
        <v>42696.460925925923</v>
      </c>
    </row>
    <row r="56" spans="1:20" x14ac:dyDescent="0.3">
      <c r="A56" s="1">
        <v>42696.4609837963</v>
      </c>
      <c r="B56">
        <v>72</v>
      </c>
      <c r="C56">
        <v>71</v>
      </c>
      <c r="F56">
        <v>27</v>
      </c>
      <c r="G56">
        <v>78</v>
      </c>
      <c r="H56">
        <v>100</v>
      </c>
      <c r="I56">
        <v>2488.89</v>
      </c>
      <c r="K56">
        <v>24</v>
      </c>
      <c r="L56">
        <v>76</v>
      </c>
      <c r="M56">
        <v>100</v>
      </c>
      <c r="N56">
        <v>2488.89</v>
      </c>
      <c r="O56">
        <v>15</v>
      </c>
      <c r="Q56">
        <f t="shared" si="0"/>
        <v>100</v>
      </c>
      <c r="R56">
        <f t="shared" si="1"/>
        <v>71.5</v>
      </c>
      <c r="S56">
        <f t="shared" si="2"/>
        <v>15</v>
      </c>
      <c r="T56" s="2">
        <f t="shared" si="3"/>
        <v>42696.4609837963</v>
      </c>
    </row>
    <row r="57" spans="1:20" x14ac:dyDescent="0.3">
      <c r="A57" s="1">
        <v>42696.461041666669</v>
      </c>
      <c r="B57">
        <v>73</v>
      </c>
      <c r="C57">
        <v>70</v>
      </c>
      <c r="F57">
        <v>27</v>
      </c>
      <c r="G57">
        <v>78</v>
      </c>
      <c r="H57">
        <v>100</v>
      </c>
      <c r="I57">
        <v>2488.89</v>
      </c>
      <c r="K57">
        <v>24</v>
      </c>
      <c r="L57">
        <v>76</v>
      </c>
      <c r="M57">
        <v>100</v>
      </c>
      <c r="N57">
        <v>2488.89</v>
      </c>
      <c r="O57">
        <v>14.9</v>
      </c>
      <c r="Q57">
        <f t="shared" si="0"/>
        <v>100</v>
      </c>
      <c r="R57">
        <f t="shared" si="1"/>
        <v>71.5</v>
      </c>
      <c r="S57">
        <f t="shared" si="2"/>
        <v>14.9</v>
      </c>
      <c r="T57" s="2">
        <f t="shared" si="3"/>
        <v>42696.461041666669</v>
      </c>
    </row>
    <row r="58" spans="1:20" x14ac:dyDescent="0.3">
      <c r="A58" s="1">
        <v>42696.461099537039</v>
      </c>
      <c r="B58">
        <v>74</v>
      </c>
      <c r="C58">
        <v>71</v>
      </c>
      <c r="F58">
        <v>27</v>
      </c>
      <c r="G58">
        <v>78</v>
      </c>
      <c r="H58">
        <v>100</v>
      </c>
      <c r="I58">
        <v>2488.89</v>
      </c>
      <c r="K58">
        <v>24</v>
      </c>
      <c r="L58">
        <v>76</v>
      </c>
      <c r="M58">
        <v>100</v>
      </c>
      <c r="N58">
        <v>2488.89</v>
      </c>
      <c r="O58">
        <v>14.9</v>
      </c>
      <c r="Q58">
        <f t="shared" si="0"/>
        <v>100</v>
      </c>
      <c r="R58">
        <f t="shared" si="1"/>
        <v>72.5</v>
      </c>
      <c r="S58">
        <f t="shared" si="2"/>
        <v>14.9</v>
      </c>
      <c r="T58" s="2">
        <f t="shared" si="3"/>
        <v>42696.461099537039</v>
      </c>
    </row>
    <row r="59" spans="1:20" x14ac:dyDescent="0.3">
      <c r="A59" s="1">
        <v>42696.461157407408</v>
      </c>
      <c r="B59">
        <v>73</v>
      </c>
      <c r="C59">
        <v>71</v>
      </c>
      <c r="F59">
        <v>27</v>
      </c>
      <c r="G59">
        <v>78</v>
      </c>
      <c r="H59">
        <v>100</v>
      </c>
      <c r="I59">
        <v>2488.89</v>
      </c>
      <c r="K59">
        <v>24</v>
      </c>
      <c r="L59">
        <v>76</v>
      </c>
      <c r="M59">
        <v>100</v>
      </c>
      <c r="N59">
        <v>2488.89</v>
      </c>
      <c r="O59">
        <v>15</v>
      </c>
      <c r="Q59">
        <f t="shared" si="0"/>
        <v>100</v>
      </c>
      <c r="R59">
        <f t="shared" si="1"/>
        <v>72</v>
      </c>
      <c r="S59">
        <f t="shared" si="2"/>
        <v>15</v>
      </c>
      <c r="T59" s="2">
        <f t="shared" si="3"/>
        <v>42696.461157407408</v>
      </c>
    </row>
    <row r="60" spans="1:20" x14ac:dyDescent="0.3">
      <c r="A60" s="1">
        <v>42696.461215277777</v>
      </c>
      <c r="B60">
        <v>72</v>
      </c>
      <c r="C60">
        <v>71</v>
      </c>
      <c r="F60">
        <v>27</v>
      </c>
      <c r="G60">
        <v>78</v>
      </c>
      <c r="H60">
        <v>100</v>
      </c>
      <c r="I60">
        <v>2488.89</v>
      </c>
      <c r="K60">
        <v>24</v>
      </c>
      <c r="L60">
        <v>76</v>
      </c>
      <c r="M60">
        <v>100</v>
      </c>
      <c r="N60">
        <v>2488.89</v>
      </c>
      <c r="O60">
        <v>15</v>
      </c>
      <c r="Q60">
        <f t="shared" si="0"/>
        <v>100</v>
      </c>
      <c r="R60">
        <f t="shared" si="1"/>
        <v>71.5</v>
      </c>
      <c r="S60">
        <f t="shared" si="2"/>
        <v>15</v>
      </c>
      <c r="T60" s="2">
        <f t="shared" si="3"/>
        <v>42696.461215277777</v>
      </c>
    </row>
    <row r="61" spans="1:20" x14ac:dyDescent="0.3">
      <c r="A61" s="1">
        <v>42696.461273148147</v>
      </c>
      <c r="B61">
        <v>73</v>
      </c>
      <c r="C61">
        <v>71</v>
      </c>
      <c r="F61">
        <v>27</v>
      </c>
      <c r="G61">
        <v>78</v>
      </c>
      <c r="H61">
        <v>100</v>
      </c>
      <c r="I61">
        <v>2488.89</v>
      </c>
      <c r="K61">
        <v>24</v>
      </c>
      <c r="L61">
        <v>76</v>
      </c>
      <c r="M61">
        <v>100</v>
      </c>
      <c r="N61">
        <v>2488.89</v>
      </c>
      <c r="O61">
        <v>14.9</v>
      </c>
      <c r="Q61">
        <f t="shared" si="0"/>
        <v>100</v>
      </c>
      <c r="R61">
        <f t="shared" si="1"/>
        <v>72</v>
      </c>
      <c r="S61">
        <f t="shared" si="2"/>
        <v>14.9</v>
      </c>
      <c r="T61" s="2">
        <f t="shared" si="3"/>
        <v>42696.461273148147</v>
      </c>
    </row>
    <row r="62" spans="1:20" x14ac:dyDescent="0.3">
      <c r="A62" s="1">
        <v>42696.461331018516</v>
      </c>
      <c r="B62">
        <v>73</v>
      </c>
      <c r="C62">
        <v>71</v>
      </c>
      <c r="F62">
        <v>27</v>
      </c>
      <c r="G62">
        <v>78</v>
      </c>
      <c r="H62">
        <v>100</v>
      </c>
      <c r="I62">
        <v>2488.89</v>
      </c>
      <c r="K62">
        <v>24</v>
      </c>
      <c r="L62">
        <v>76</v>
      </c>
      <c r="M62">
        <v>100</v>
      </c>
      <c r="N62">
        <v>2488.89</v>
      </c>
      <c r="O62">
        <v>14.9</v>
      </c>
      <c r="Q62">
        <f t="shared" si="0"/>
        <v>100</v>
      </c>
      <c r="R62">
        <f t="shared" si="1"/>
        <v>72</v>
      </c>
      <c r="S62">
        <f t="shared" si="2"/>
        <v>14.9</v>
      </c>
      <c r="T62" s="2">
        <f t="shared" si="3"/>
        <v>42696.461331018516</v>
      </c>
    </row>
    <row r="63" spans="1:20" x14ac:dyDescent="0.3">
      <c r="A63" s="1">
        <v>42696.461388888885</v>
      </c>
      <c r="B63">
        <v>73</v>
      </c>
      <c r="C63">
        <v>71</v>
      </c>
      <c r="F63">
        <v>27</v>
      </c>
      <c r="G63">
        <v>78</v>
      </c>
      <c r="H63">
        <v>100</v>
      </c>
      <c r="I63">
        <v>2488.89</v>
      </c>
      <c r="K63">
        <v>24</v>
      </c>
      <c r="L63">
        <v>76</v>
      </c>
      <c r="M63">
        <v>100</v>
      </c>
      <c r="N63">
        <v>2488.89</v>
      </c>
      <c r="O63">
        <v>14.9</v>
      </c>
      <c r="Q63">
        <f t="shared" si="0"/>
        <v>100</v>
      </c>
      <c r="R63">
        <f t="shared" si="1"/>
        <v>72</v>
      </c>
      <c r="S63">
        <f t="shared" si="2"/>
        <v>14.9</v>
      </c>
      <c r="T63" s="2">
        <f t="shared" si="3"/>
        <v>42696.461388888885</v>
      </c>
    </row>
    <row r="64" spans="1:20" x14ac:dyDescent="0.3">
      <c r="A64" s="1">
        <v>42696.461446759262</v>
      </c>
      <c r="B64">
        <v>73</v>
      </c>
      <c r="C64">
        <v>71</v>
      </c>
      <c r="F64">
        <v>27</v>
      </c>
      <c r="G64">
        <v>78</v>
      </c>
      <c r="H64">
        <v>100</v>
      </c>
      <c r="I64">
        <v>2488.89</v>
      </c>
      <c r="K64">
        <v>24</v>
      </c>
      <c r="L64">
        <v>76</v>
      </c>
      <c r="M64">
        <v>100</v>
      </c>
      <c r="N64">
        <v>2488.89</v>
      </c>
      <c r="O64">
        <v>15</v>
      </c>
      <c r="Q64">
        <f t="shared" si="0"/>
        <v>100</v>
      </c>
      <c r="R64">
        <f t="shared" si="1"/>
        <v>72</v>
      </c>
      <c r="S64">
        <f t="shared" si="2"/>
        <v>15</v>
      </c>
      <c r="T64" s="2">
        <f t="shared" si="3"/>
        <v>42696.461446759262</v>
      </c>
    </row>
    <row r="65" spans="1:20" x14ac:dyDescent="0.3">
      <c r="A65" s="1">
        <v>42696.461504629631</v>
      </c>
      <c r="B65">
        <v>73</v>
      </c>
      <c r="C65">
        <v>71</v>
      </c>
      <c r="F65">
        <v>27</v>
      </c>
      <c r="G65">
        <v>78</v>
      </c>
      <c r="H65">
        <v>100</v>
      </c>
      <c r="I65">
        <v>2488.89</v>
      </c>
      <c r="K65">
        <v>24</v>
      </c>
      <c r="L65">
        <v>76</v>
      </c>
      <c r="M65">
        <v>100</v>
      </c>
      <c r="N65">
        <v>2488.89</v>
      </c>
      <c r="O65">
        <v>14.9</v>
      </c>
      <c r="Q65">
        <f t="shared" si="0"/>
        <v>100</v>
      </c>
      <c r="R65">
        <f t="shared" si="1"/>
        <v>72</v>
      </c>
      <c r="S65">
        <f t="shared" si="2"/>
        <v>14.9</v>
      </c>
      <c r="T65" s="2">
        <f t="shared" si="3"/>
        <v>42696.461504629631</v>
      </c>
    </row>
    <row r="66" spans="1:20" x14ac:dyDescent="0.3">
      <c r="A66" s="1">
        <v>42696.461562500001</v>
      </c>
      <c r="B66">
        <v>73</v>
      </c>
      <c r="C66">
        <v>71</v>
      </c>
      <c r="F66">
        <v>27</v>
      </c>
      <c r="G66">
        <v>78</v>
      </c>
      <c r="H66">
        <v>100</v>
      </c>
      <c r="I66">
        <v>2488.89</v>
      </c>
      <c r="K66">
        <v>24</v>
      </c>
      <c r="L66">
        <v>76</v>
      </c>
      <c r="M66">
        <v>100</v>
      </c>
      <c r="N66">
        <v>2488.89</v>
      </c>
      <c r="O66">
        <v>15</v>
      </c>
      <c r="Q66">
        <f t="shared" si="0"/>
        <v>100</v>
      </c>
      <c r="R66">
        <f t="shared" si="1"/>
        <v>72</v>
      </c>
      <c r="S66">
        <f t="shared" si="2"/>
        <v>15</v>
      </c>
      <c r="T66" s="2">
        <f t="shared" si="3"/>
        <v>42696.461562500001</v>
      </c>
    </row>
    <row r="67" spans="1:20" x14ac:dyDescent="0.3">
      <c r="A67" s="1">
        <v>42696.46162037037</v>
      </c>
      <c r="B67">
        <v>74</v>
      </c>
      <c r="C67">
        <v>71</v>
      </c>
      <c r="F67">
        <v>27</v>
      </c>
      <c r="G67">
        <v>78</v>
      </c>
      <c r="H67">
        <v>100</v>
      </c>
      <c r="I67">
        <v>2488.89</v>
      </c>
      <c r="K67">
        <v>24</v>
      </c>
      <c r="L67">
        <v>76</v>
      </c>
      <c r="M67">
        <v>100</v>
      </c>
      <c r="N67">
        <v>2488.89</v>
      </c>
      <c r="O67">
        <v>14.9</v>
      </c>
      <c r="Q67">
        <f t="shared" si="0"/>
        <v>100</v>
      </c>
      <c r="R67">
        <f t="shared" si="1"/>
        <v>72.5</v>
      </c>
      <c r="S67">
        <f t="shared" si="2"/>
        <v>14.9</v>
      </c>
      <c r="T67" s="2">
        <f t="shared" si="3"/>
        <v>42696.46162037037</v>
      </c>
    </row>
    <row r="68" spans="1:20" x14ac:dyDescent="0.3">
      <c r="A68" s="1">
        <v>42696.461678240739</v>
      </c>
      <c r="B68">
        <v>74</v>
      </c>
      <c r="C68">
        <v>71</v>
      </c>
      <c r="F68">
        <v>27</v>
      </c>
      <c r="G68">
        <v>78</v>
      </c>
      <c r="H68">
        <v>100</v>
      </c>
      <c r="I68">
        <v>2488.89</v>
      </c>
      <c r="K68">
        <v>24</v>
      </c>
      <c r="L68">
        <v>76</v>
      </c>
      <c r="M68">
        <v>100</v>
      </c>
      <c r="N68">
        <v>2488.89</v>
      </c>
      <c r="O68">
        <v>15</v>
      </c>
      <c r="Q68">
        <f t="shared" si="0"/>
        <v>100</v>
      </c>
      <c r="R68">
        <f t="shared" si="1"/>
        <v>72.5</v>
      </c>
      <c r="S68">
        <f t="shared" si="2"/>
        <v>15</v>
      </c>
      <c r="T68" s="2">
        <f t="shared" si="3"/>
        <v>42696.461678240739</v>
      </c>
    </row>
    <row r="69" spans="1:20" x14ac:dyDescent="0.3">
      <c r="A69" s="1">
        <v>42696.461736111109</v>
      </c>
      <c r="B69">
        <v>73</v>
      </c>
      <c r="C69">
        <v>71</v>
      </c>
      <c r="F69">
        <v>27</v>
      </c>
      <c r="G69">
        <v>78</v>
      </c>
      <c r="H69">
        <v>100</v>
      </c>
      <c r="I69">
        <v>2488.89</v>
      </c>
      <c r="K69">
        <v>24</v>
      </c>
      <c r="L69">
        <v>76</v>
      </c>
      <c r="M69">
        <v>100</v>
      </c>
      <c r="N69">
        <v>2488.89</v>
      </c>
      <c r="O69">
        <v>15</v>
      </c>
      <c r="Q69">
        <f t="shared" si="0"/>
        <v>100</v>
      </c>
      <c r="R69">
        <f t="shared" si="1"/>
        <v>72</v>
      </c>
      <c r="S69">
        <f t="shared" si="2"/>
        <v>15</v>
      </c>
      <c r="T69" s="2">
        <f t="shared" si="3"/>
        <v>42696.461736111109</v>
      </c>
    </row>
    <row r="70" spans="1:20" x14ac:dyDescent="0.3">
      <c r="A70" s="1">
        <v>42696.461793981478</v>
      </c>
      <c r="B70">
        <v>73</v>
      </c>
      <c r="C70">
        <v>71</v>
      </c>
      <c r="F70">
        <v>27</v>
      </c>
      <c r="G70">
        <v>78</v>
      </c>
      <c r="H70">
        <v>100</v>
      </c>
      <c r="I70">
        <v>2488.89</v>
      </c>
      <c r="K70">
        <v>24</v>
      </c>
      <c r="L70">
        <v>76</v>
      </c>
      <c r="M70">
        <v>100</v>
      </c>
      <c r="N70">
        <v>2488.89</v>
      </c>
      <c r="O70">
        <v>14.9</v>
      </c>
      <c r="Q70">
        <f t="shared" si="0"/>
        <v>100</v>
      </c>
      <c r="R70">
        <f t="shared" si="1"/>
        <v>72</v>
      </c>
      <c r="S70">
        <f t="shared" si="2"/>
        <v>14.9</v>
      </c>
      <c r="T70" s="2">
        <f t="shared" si="3"/>
        <v>42696.461793981478</v>
      </c>
    </row>
    <row r="71" spans="1:20" x14ac:dyDescent="0.3">
      <c r="A71" s="1">
        <v>42696.461851851855</v>
      </c>
      <c r="B71">
        <v>73</v>
      </c>
      <c r="C71">
        <v>71</v>
      </c>
      <c r="F71">
        <v>27</v>
      </c>
      <c r="G71">
        <v>78</v>
      </c>
      <c r="H71">
        <v>100</v>
      </c>
      <c r="I71">
        <v>2488.89</v>
      </c>
      <c r="K71">
        <v>24</v>
      </c>
      <c r="L71">
        <v>76</v>
      </c>
      <c r="M71">
        <v>100</v>
      </c>
      <c r="N71">
        <v>2488.89</v>
      </c>
      <c r="O71">
        <v>14.9</v>
      </c>
      <c r="Q71">
        <f t="shared" si="0"/>
        <v>100</v>
      </c>
      <c r="R71">
        <f t="shared" si="1"/>
        <v>72</v>
      </c>
      <c r="S71">
        <f t="shared" si="2"/>
        <v>14.9</v>
      </c>
      <c r="T71" s="2">
        <f t="shared" si="3"/>
        <v>42696.461851851855</v>
      </c>
    </row>
    <row r="72" spans="1:20" x14ac:dyDescent="0.3">
      <c r="A72" s="1">
        <v>42696.461909722224</v>
      </c>
      <c r="B72">
        <v>72</v>
      </c>
      <c r="C72">
        <v>71</v>
      </c>
      <c r="F72">
        <v>27</v>
      </c>
      <c r="G72">
        <v>78</v>
      </c>
      <c r="H72">
        <v>100</v>
      </c>
      <c r="I72">
        <v>2488.89</v>
      </c>
      <c r="K72">
        <v>24</v>
      </c>
      <c r="L72">
        <v>76</v>
      </c>
      <c r="M72">
        <v>100</v>
      </c>
      <c r="N72">
        <v>2488.89</v>
      </c>
      <c r="O72">
        <v>14.9</v>
      </c>
      <c r="Q72">
        <f t="shared" si="0"/>
        <v>100</v>
      </c>
      <c r="R72">
        <f t="shared" si="1"/>
        <v>71.5</v>
      </c>
      <c r="S72">
        <f t="shared" si="2"/>
        <v>14.9</v>
      </c>
      <c r="T72" s="2">
        <f t="shared" si="3"/>
        <v>42696.461909722224</v>
      </c>
    </row>
    <row r="73" spans="1:20" x14ac:dyDescent="0.3">
      <c r="A73" s="1">
        <v>42696.461967592593</v>
      </c>
      <c r="B73">
        <v>73</v>
      </c>
      <c r="C73">
        <v>71</v>
      </c>
      <c r="F73">
        <v>27</v>
      </c>
      <c r="G73">
        <v>78</v>
      </c>
      <c r="H73">
        <v>100</v>
      </c>
      <c r="I73">
        <v>2488.89</v>
      </c>
      <c r="K73">
        <v>24</v>
      </c>
      <c r="L73">
        <v>76</v>
      </c>
      <c r="M73">
        <v>100</v>
      </c>
      <c r="N73">
        <v>2488.89</v>
      </c>
      <c r="O73">
        <v>14.9</v>
      </c>
      <c r="Q73">
        <f t="shared" si="0"/>
        <v>100</v>
      </c>
      <c r="R73">
        <f t="shared" si="1"/>
        <v>72</v>
      </c>
      <c r="S73">
        <f t="shared" si="2"/>
        <v>14.9</v>
      </c>
      <c r="T73" s="2">
        <f t="shared" si="3"/>
        <v>42696.461967592593</v>
      </c>
    </row>
    <row r="74" spans="1:20" x14ac:dyDescent="0.3">
      <c r="A74" s="1">
        <v>42696.462025462963</v>
      </c>
      <c r="B74">
        <v>73</v>
      </c>
      <c r="C74">
        <v>71</v>
      </c>
      <c r="F74">
        <v>27</v>
      </c>
      <c r="G74">
        <v>78</v>
      </c>
      <c r="H74">
        <v>100</v>
      </c>
      <c r="I74">
        <v>2488.89</v>
      </c>
      <c r="K74">
        <v>24</v>
      </c>
      <c r="L74">
        <v>76</v>
      </c>
      <c r="M74">
        <v>100</v>
      </c>
      <c r="N74">
        <v>2488.89</v>
      </c>
      <c r="O74">
        <v>14.9</v>
      </c>
      <c r="Q74">
        <f t="shared" si="0"/>
        <v>100</v>
      </c>
      <c r="R74">
        <f t="shared" si="1"/>
        <v>72</v>
      </c>
      <c r="S74">
        <f t="shared" si="2"/>
        <v>14.9</v>
      </c>
      <c r="T74" s="2">
        <f t="shared" si="3"/>
        <v>42696.462025462963</v>
      </c>
    </row>
    <row r="75" spans="1:20" x14ac:dyDescent="0.3">
      <c r="A75" s="1">
        <v>42696.462083333332</v>
      </c>
      <c r="B75">
        <v>72</v>
      </c>
      <c r="C75">
        <v>70</v>
      </c>
      <c r="F75">
        <v>27</v>
      </c>
      <c r="G75">
        <v>78</v>
      </c>
      <c r="H75">
        <v>100</v>
      </c>
      <c r="I75">
        <v>2488.89</v>
      </c>
      <c r="K75">
        <v>24</v>
      </c>
      <c r="L75">
        <v>76</v>
      </c>
      <c r="M75">
        <v>100</v>
      </c>
      <c r="N75">
        <v>2488.89</v>
      </c>
      <c r="O75">
        <v>14.9</v>
      </c>
      <c r="Q75">
        <f t="shared" ref="Q75:Q138" si="4">AVERAGE(H75,M75)</f>
        <v>100</v>
      </c>
      <c r="R75">
        <f t="shared" ref="R75:R138" si="5">AVERAGE(B75:C75)</f>
        <v>71</v>
      </c>
      <c r="S75">
        <f t="shared" ref="S75:S138" si="6">O75</f>
        <v>14.9</v>
      </c>
      <c r="T75" s="2">
        <f t="shared" ref="T75:T138" si="7">A75</f>
        <v>42696.462083333332</v>
      </c>
    </row>
    <row r="76" spans="1:20" x14ac:dyDescent="0.3">
      <c r="A76" s="1">
        <v>42696.462141203701</v>
      </c>
      <c r="B76">
        <v>72</v>
      </c>
      <c r="C76">
        <v>71</v>
      </c>
      <c r="F76">
        <v>27</v>
      </c>
      <c r="G76">
        <v>78</v>
      </c>
      <c r="H76">
        <v>100</v>
      </c>
      <c r="I76">
        <v>2488.89</v>
      </c>
      <c r="K76">
        <v>24</v>
      </c>
      <c r="L76">
        <v>76</v>
      </c>
      <c r="M76">
        <v>100</v>
      </c>
      <c r="N76">
        <v>2488.89</v>
      </c>
      <c r="O76">
        <v>15</v>
      </c>
      <c r="Q76">
        <f t="shared" si="4"/>
        <v>100</v>
      </c>
      <c r="R76">
        <f t="shared" si="5"/>
        <v>71.5</v>
      </c>
      <c r="S76">
        <f t="shared" si="6"/>
        <v>15</v>
      </c>
      <c r="T76" s="2">
        <f t="shared" si="7"/>
        <v>42696.462141203701</v>
      </c>
    </row>
    <row r="77" spans="1:20" x14ac:dyDescent="0.3">
      <c r="A77" s="1">
        <v>42696.462199074071</v>
      </c>
      <c r="B77">
        <v>73</v>
      </c>
      <c r="C77">
        <v>71</v>
      </c>
      <c r="F77">
        <v>27</v>
      </c>
      <c r="G77">
        <v>78</v>
      </c>
      <c r="H77">
        <v>100</v>
      </c>
      <c r="I77">
        <v>2488.89</v>
      </c>
      <c r="K77">
        <v>24</v>
      </c>
      <c r="L77">
        <v>76</v>
      </c>
      <c r="M77">
        <v>100</v>
      </c>
      <c r="N77">
        <v>2488.89</v>
      </c>
      <c r="O77">
        <v>14.9</v>
      </c>
      <c r="Q77">
        <f t="shared" si="4"/>
        <v>100</v>
      </c>
      <c r="R77">
        <f t="shared" si="5"/>
        <v>72</v>
      </c>
      <c r="S77">
        <f t="shared" si="6"/>
        <v>14.9</v>
      </c>
      <c r="T77" s="2">
        <f t="shared" si="7"/>
        <v>42696.462199074071</v>
      </c>
    </row>
    <row r="78" spans="1:20" x14ac:dyDescent="0.3">
      <c r="A78" s="1">
        <v>42696.462256944447</v>
      </c>
      <c r="B78">
        <v>73</v>
      </c>
      <c r="C78">
        <v>70</v>
      </c>
      <c r="F78">
        <v>27</v>
      </c>
      <c r="G78">
        <v>78</v>
      </c>
      <c r="H78">
        <v>100</v>
      </c>
      <c r="I78">
        <v>2488.89</v>
      </c>
      <c r="K78">
        <v>24</v>
      </c>
      <c r="L78">
        <v>76</v>
      </c>
      <c r="M78">
        <v>100</v>
      </c>
      <c r="N78">
        <v>2389.34</v>
      </c>
      <c r="O78">
        <v>14.9</v>
      </c>
      <c r="Q78">
        <f t="shared" si="4"/>
        <v>100</v>
      </c>
      <c r="R78">
        <f t="shared" si="5"/>
        <v>71.5</v>
      </c>
      <c r="S78">
        <f t="shared" si="6"/>
        <v>14.9</v>
      </c>
      <c r="T78" s="2">
        <f t="shared" si="7"/>
        <v>42696.462256944447</v>
      </c>
    </row>
    <row r="79" spans="1:20" x14ac:dyDescent="0.3">
      <c r="A79" s="1">
        <v>42696.462314814817</v>
      </c>
      <c r="B79">
        <v>72</v>
      </c>
      <c r="C79">
        <v>70</v>
      </c>
      <c r="F79">
        <v>27</v>
      </c>
      <c r="G79">
        <v>78</v>
      </c>
      <c r="H79">
        <v>100</v>
      </c>
      <c r="I79">
        <v>2488.89</v>
      </c>
      <c r="K79">
        <v>24</v>
      </c>
      <c r="L79">
        <v>76</v>
      </c>
      <c r="M79">
        <v>100</v>
      </c>
      <c r="N79">
        <v>2488.89</v>
      </c>
      <c r="O79">
        <v>14.9</v>
      </c>
      <c r="Q79">
        <f t="shared" si="4"/>
        <v>100</v>
      </c>
      <c r="R79">
        <f t="shared" si="5"/>
        <v>71</v>
      </c>
      <c r="S79">
        <f t="shared" si="6"/>
        <v>14.9</v>
      </c>
      <c r="T79" s="2">
        <f t="shared" si="7"/>
        <v>42696.462314814817</v>
      </c>
    </row>
    <row r="80" spans="1:20" x14ac:dyDescent="0.3">
      <c r="A80" s="1">
        <v>42696.462372685186</v>
      </c>
      <c r="B80">
        <v>73</v>
      </c>
      <c r="C80">
        <v>70</v>
      </c>
      <c r="F80">
        <v>27</v>
      </c>
      <c r="G80">
        <v>78</v>
      </c>
      <c r="H80">
        <v>100</v>
      </c>
      <c r="I80">
        <v>2488.89</v>
      </c>
      <c r="K80">
        <v>24</v>
      </c>
      <c r="L80">
        <v>76</v>
      </c>
      <c r="M80">
        <v>100</v>
      </c>
      <c r="N80">
        <v>2488.89</v>
      </c>
      <c r="O80">
        <v>14.9</v>
      </c>
      <c r="Q80">
        <f t="shared" si="4"/>
        <v>100</v>
      </c>
      <c r="R80">
        <f t="shared" si="5"/>
        <v>71.5</v>
      </c>
      <c r="S80">
        <f t="shared" si="6"/>
        <v>14.9</v>
      </c>
      <c r="T80" s="2">
        <f t="shared" si="7"/>
        <v>42696.462372685186</v>
      </c>
    </row>
    <row r="81" spans="1:20" x14ac:dyDescent="0.3">
      <c r="A81" s="1">
        <v>42696.462430555555</v>
      </c>
      <c r="B81">
        <v>73</v>
      </c>
      <c r="C81">
        <v>70</v>
      </c>
      <c r="F81">
        <v>27</v>
      </c>
      <c r="G81">
        <v>78</v>
      </c>
      <c r="H81">
        <v>100</v>
      </c>
      <c r="I81">
        <v>2588.4499999999998</v>
      </c>
      <c r="K81">
        <v>24</v>
      </c>
      <c r="L81">
        <v>76</v>
      </c>
      <c r="M81">
        <v>100</v>
      </c>
      <c r="N81">
        <v>2488.89</v>
      </c>
      <c r="O81">
        <v>14.9</v>
      </c>
      <c r="Q81">
        <f t="shared" si="4"/>
        <v>100</v>
      </c>
      <c r="R81">
        <f t="shared" si="5"/>
        <v>71.5</v>
      </c>
      <c r="S81">
        <f t="shared" si="6"/>
        <v>14.9</v>
      </c>
      <c r="T81" s="2">
        <f t="shared" si="7"/>
        <v>42696.462430555555</v>
      </c>
    </row>
    <row r="82" spans="1:20" x14ac:dyDescent="0.3">
      <c r="A82" s="1">
        <v>42696.462488425925</v>
      </c>
      <c r="B82">
        <v>73</v>
      </c>
      <c r="C82">
        <v>71</v>
      </c>
      <c r="F82">
        <v>27</v>
      </c>
      <c r="G82">
        <v>78</v>
      </c>
      <c r="H82">
        <v>100</v>
      </c>
      <c r="I82">
        <v>2488.89</v>
      </c>
      <c r="K82">
        <v>24</v>
      </c>
      <c r="L82">
        <v>76</v>
      </c>
      <c r="M82">
        <v>100</v>
      </c>
      <c r="N82">
        <v>2488.89</v>
      </c>
      <c r="O82">
        <v>15</v>
      </c>
      <c r="Q82">
        <f t="shared" si="4"/>
        <v>100</v>
      </c>
      <c r="R82">
        <f t="shared" si="5"/>
        <v>72</v>
      </c>
      <c r="S82">
        <f t="shared" si="6"/>
        <v>15</v>
      </c>
      <c r="T82" s="2">
        <f t="shared" si="7"/>
        <v>42696.462488425925</v>
      </c>
    </row>
    <row r="83" spans="1:20" x14ac:dyDescent="0.3">
      <c r="A83" s="1">
        <v>42696.462546296294</v>
      </c>
      <c r="B83">
        <v>73</v>
      </c>
      <c r="C83">
        <v>71</v>
      </c>
      <c r="F83">
        <v>27</v>
      </c>
      <c r="G83">
        <v>78</v>
      </c>
      <c r="H83">
        <v>100</v>
      </c>
      <c r="I83">
        <v>2488.89</v>
      </c>
      <c r="K83">
        <v>24</v>
      </c>
      <c r="L83">
        <v>76</v>
      </c>
      <c r="M83">
        <v>100</v>
      </c>
      <c r="N83">
        <v>2488.89</v>
      </c>
      <c r="O83">
        <v>14.9</v>
      </c>
      <c r="Q83">
        <f t="shared" si="4"/>
        <v>100</v>
      </c>
      <c r="R83">
        <f t="shared" si="5"/>
        <v>72</v>
      </c>
      <c r="S83">
        <f t="shared" si="6"/>
        <v>14.9</v>
      </c>
      <c r="T83" s="2">
        <f t="shared" si="7"/>
        <v>42696.462546296294</v>
      </c>
    </row>
    <row r="84" spans="1:20" x14ac:dyDescent="0.3">
      <c r="A84" s="1">
        <v>42696.462604166663</v>
      </c>
      <c r="B84">
        <v>72</v>
      </c>
      <c r="C84">
        <v>70</v>
      </c>
      <c r="F84">
        <v>27</v>
      </c>
      <c r="G84">
        <v>78</v>
      </c>
      <c r="H84">
        <v>100</v>
      </c>
      <c r="I84">
        <v>2488.89</v>
      </c>
      <c r="K84">
        <v>24</v>
      </c>
      <c r="L84">
        <v>76</v>
      </c>
      <c r="M84">
        <v>100</v>
      </c>
      <c r="N84">
        <v>2488.89</v>
      </c>
      <c r="O84">
        <v>14.9</v>
      </c>
      <c r="Q84">
        <f t="shared" si="4"/>
        <v>100</v>
      </c>
      <c r="R84">
        <f t="shared" si="5"/>
        <v>71</v>
      </c>
      <c r="S84">
        <f t="shared" si="6"/>
        <v>14.9</v>
      </c>
      <c r="T84" s="2">
        <f t="shared" si="7"/>
        <v>42696.462604166663</v>
      </c>
    </row>
    <row r="85" spans="1:20" x14ac:dyDescent="0.3">
      <c r="A85" s="1">
        <v>42696.46266203704</v>
      </c>
      <c r="B85">
        <v>72</v>
      </c>
      <c r="C85">
        <v>71</v>
      </c>
      <c r="F85">
        <v>27</v>
      </c>
      <c r="G85">
        <v>78</v>
      </c>
      <c r="H85">
        <v>100</v>
      </c>
      <c r="I85">
        <v>2488.89</v>
      </c>
      <c r="K85">
        <v>24</v>
      </c>
      <c r="L85">
        <v>76</v>
      </c>
      <c r="M85">
        <v>100</v>
      </c>
      <c r="N85">
        <v>2488.89</v>
      </c>
      <c r="O85">
        <v>15</v>
      </c>
      <c r="Q85">
        <f t="shared" si="4"/>
        <v>100</v>
      </c>
      <c r="R85">
        <f t="shared" si="5"/>
        <v>71.5</v>
      </c>
      <c r="S85">
        <f t="shared" si="6"/>
        <v>15</v>
      </c>
      <c r="T85" s="2">
        <f t="shared" si="7"/>
        <v>42696.46266203704</v>
      </c>
    </row>
    <row r="86" spans="1:20" x14ac:dyDescent="0.3">
      <c r="A86" s="1">
        <v>42696.462719907409</v>
      </c>
      <c r="B86">
        <v>73</v>
      </c>
      <c r="C86">
        <v>71</v>
      </c>
      <c r="F86">
        <v>27</v>
      </c>
      <c r="G86">
        <v>78</v>
      </c>
      <c r="H86">
        <v>100</v>
      </c>
      <c r="I86">
        <v>2488.89</v>
      </c>
      <c r="K86">
        <v>24</v>
      </c>
      <c r="L86">
        <v>76</v>
      </c>
      <c r="M86">
        <v>100</v>
      </c>
      <c r="N86">
        <v>2389.34</v>
      </c>
      <c r="O86">
        <v>14.9</v>
      </c>
      <c r="Q86">
        <f t="shared" si="4"/>
        <v>100</v>
      </c>
      <c r="R86">
        <f t="shared" si="5"/>
        <v>72</v>
      </c>
      <c r="S86">
        <f t="shared" si="6"/>
        <v>14.9</v>
      </c>
      <c r="T86" s="2">
        <f t="shared" si="7"/>
        <v>42696.462719907409</v>
      </c>
    </row>
    <row r="87" spans="1:20" x14ac:dyDescent="0.3">
      <c r="A87" s="1">
        <v>42696.462777777779</v>
      </c>
      <c r="B87">
        <v>73</v>
      </c>
      <c r="C87">
        <v>70</v>
      </c>
      <c r="F87">
        <v>27</v>
      </c>
      <c r="G87">
        <v>78</v>
      </c>
      <c r="H87">
        <v>100</v>
      </c>
      <c r="I87">
        <v>2488.89</v>
      </c>
      <c r="K87">
        <v>24</v>
      </c>
      <c r="L87">
        <v>76</v>
      </c>
      <c r="M87">
        <v>100</v>
      </c>
      <c r="N87">
        <v>2488.89</v>
      </c>
      <c r="O87">
        <v>14.9</v>
      </c>
      <c r="Q87">
        <f t="shared" si="4"/>
        <v>100</v>
      </c>
      <c r="R87">
        <f t="shared" si="5"/>
        <v>71.5</v>
      </c>
      <c r="S87">
        <f t="shared" si="6"/>
        <v>14.9</v>
      </c>
      <c r="T87" s="2">
        <f t="shared" si="7"/>
        <v>42696.462777777779</v>
      </c>
    </row>
    <row r="88" spans="1:20" x14ac:dyDescent="0.3">
      <c r="A88" s="1">
        <v>42696.462835648148</v>
      </c>
      <c r="B88">
        <v>73</v>
      </c>
      <c r="C88">
        <v>71</v>
      </c>
      <c r="F88">
        <v>27</v>
      </c>
      <c r="G88">
        <v>78</v>
      </c>
      <c r="H88">
        <v>100</v>
      </c>
      <c r="I88">
        <v>2488.89</v>
      </c>
      <c r="K88">
        <v>24</v>
      </c>
      <c r="L88">
        <v>76</v>
      </c>
      <c r="M88">
        <v>100</v>
      </c>
      <c r="N88">
        <v>2488.89</v>
      </c>
      <c r="O88">
        <v>15</v>
      </c>
      <c r="Q88">
        <f t="shared" si="4"/>
        <v>100</v>
      </c>
      <c r="R88">
        <f t="shared" si="5"/>
        <v>72</v>
      </c>
      <c r="S88">
        <f t="shared" si="6"/>
        <v>15</v>
      </c>
      <c r="T88" s="2">
        <f t="shared" si="7"/>
        <v>42696.462835648148</v>
      </c>
    </row>
    <row r="89" spans="1:20" x14ac:dyDescent="0.3">
      <c r="A89" s="1">
        <v>42696.462893518517</v>
      </c>
      <c r="B89">
        <v>73</v>
      </c>
      <c r="C89">
        <v>71</v>
      </c>
      <c r="F89">
        <v>27</v>
      </c>
      <c r="G89">
        <v>78</v>
      </c>
      <c r="H89">
        <v>100</v>
      </c>
      <c r="I89">
        <v>2488.89</v>
      </c>
      <c r="K89">
        <v>24</v>
      </c>
      <c r="L89">
        <v>76</v>
      </c>
      <c r="M89">
        <v>100</v>
      </c>
      <c r="N89">
        <v>2488.89</v>
      </c>
      <c r="O89">
        <v>14.9</v>
      </c>
      <c r="Q89">
        <f t="shared" si="4"/>
        <v>100</v>
      </c>
      <c r="R89">
        <f t="shared" si="5"/>
        <v>72</v>
      </c>
      <c r="S89">
        <f t="shared" si="6"/>
        <v>14.9</v>
      </c>
      <c r="T89" s="2">
        <f t="shared" si="7"/>
        <v>42696.462893518517</v>
      </c>
    </row>
    <row r="90" spans="1:20" x14ac:dyDescent="0.3">
      <c r="A90" s="1">
        <v>42696.462951388887</v>
      </c>
      <c r="B90">
        <v>73</v>
      </c>
      <c r="C90">
        <v>70</v>
      </c>
      <c r="F90">
        <v>27</v>
      </c>
      <c r="G90">
        <v>78</v>
      </c>
      <c r="H90">
        <v>100</v>
      </c>
      <c r="I90">
        <v>2488.89</v>
      </c>
      <c r="K90">
        <v>24</v>
      </c>
      <c r="L90">
        <v>76</v>
      </c>
      <c r="M90">
        <v>100</v>
      </c>
      <c r="N90">
        <v>2488.89</v>
      </c>
      <c r="O90">
        <v>15</v>
      </c>
      <c r="Q90">
        <f t="shared" si="4"/>
        <v>100</v>
      </c>
      <c r="R90">
        <f t="shared" si="5"/>
        <v>71.5</v>
      </c>
      <c r="S90">
        <f t="shared" si="6"/>
        <v>15</v>
      </c>
      <c r="T90" s="2">
        <f t="shared" si="7"/>
        <v>42696.462951388887</v>
      </c>
    </row>
    <row r="91" spans="1:20" x14ac:dyDescent="0.3">
      <c r="A91" s="1">
        <v>42696.463009259256</v>
      </c>
      <c r="B91">
        <v>72</v>
      </c>
      <c r="C91">
        <v>71</v>
      </c>
      <c r="F91">
        <v>27</v>
      </c>
      <c r="G91">
        <v>78</v>
      </c>
      <c r="H91">
        <v>100</v>
      </c>
      <c r="I91">
        <v>2488.89</v>
      </c>
      <c r="K91">
        <v>24</v>
      </c>
      <c r="L91">
        <v>76</v>
      </c>
      <c r="M91">
        <v>100</v>
      </c>
      <c r="N91">
        <v>2488.89</v>
      </c>
      <c r="O91">
        <v>14.9</v>
      </c>
      <c r="Q91">
        <f t="shared" si="4"/>
        <v>100</v>
      </c>
      <c r="R91">
        <f t="shared" si="5"/>
        <v>71.5</v>
      </c>
      <c r="S91">
        <f t="shared" si="6"/>
        <v>14.9</v>
      </c>
      <c r="T91" s="2">
        <f t="shared" si="7"/>
        <v>42696.463009259256</v>
      </c>
    </row>
    <row r="92" spans="1:20" x14ac:dyDescent="0.3">
      <c r="A92" s="1">
        <v>42696.463067129633</v>
      </c>
      <c r="B92">
        <v>73</v>
      </c>
      <c r="C92">
        <v>70</v>
      </c>
      <c r="F92">
        <v>27</v>
      </c>
      <c r="G92">
        <v>78</v>
      </c>
      <c r="H92">
        <v>100</v>
      </c>
      <c r="I92">
        <v>2488.89</v>
      </c>
      <c r="K92">
        <v>24</v>
      </c>
      <c r="L92">
        <v>76</v>
      </c>
      <c r="M92">
        <v>100</v>
      </c>
      <c r="N92">
        <v>2488.89</v>
      </c>
      <c r="O92">
        <v>14.9</v>
      </c>
      <c r="Q92">
        <f t="shared" si="4"/>
        <v>100</v>
      </c>
      <c r="R92">
        <f t="shared" si="5"/>
        <v>71.5</v>
      </c>
      <c r="S92">
        <f t="shared" si="6"/>
        <v>14.9</v>
      </c>
      <c r="T92" s="2">
        <f t="shared" si="7"/>
        <v>42696.463067129633</v>
      </c>
    </row>
    <row r="93" spans="1:20" x14ac:dyDescent="0.3">
      <c r="A93" s="1">
        <v>42696.463125000002</v>
      </c>
      <c r="B93">
        <v>73</v>
      </c>
      <c r="C93">
        <v>71</v>
      </c>
      <c r="F93">
        <v>27</v>
      </c>
      <c r="G93">
        <v>78</v>
      </c>
      <c r="H93">
        <v>100</v>
      </c>
      <c r="I93">
        <v>2488.89</v>
      </c>
      <c r="K93">
        <v>24</v>
      </c>
      <c r="L93">
        <v>76</v>
      </c>
      <c r="M93">
        <v>100</v>
      </c>
      <c r="N93">
        <v>2488.89</v>
      </c>
      <c r="O93">
        <v>14.9</v>
      </c>
      <c r="Q93">
        <f t="shared" si="4"/>
        <v>100</v>
      </c>
      <c r="R93">
        <f t="shared" si="5"/>
        <v>72</v>
      </c>
      <c r="S93">
        <f t="shared" si="6"/>
        <v>14.9</v>
      </c>
      <c r="T93" s="2">
        <f t="shared" si="7"/>
        <v>42696.463125000002</v>
      </c>
    </row>
    <row r="94" spans="1:20" x14ac:dyDescent="0.3">
      <c r="A94" s="1">
        <v>42696.463182870371</v>
      </c>
      <c r="B94">
        <v>73</v>
      </c>
      <c r="C94">
        <v>71</v>
      </c>
      <c r="F94">
        <v>27</v>
      </c>
      <c r="G94">
        <v>78</v>
      </c>
      <c r="H94">
        <v>100</v>
      </c>
      <c r="I94">
        <v>2488.89</v>
      </c>
      <c r="K94">
        <v>24</v>
      </c>
      <c r="L94">
        <v>76</v>
      </c>
      <c r="M94">
        <v>100</v>
      </c>
      <c r="N94">
        <v>2488.89</v>
      </c>
      <c r="O94">
        <v>15</v>
      </c>
      <c r="Q94">
        <f t="shared" si="4"/>
        <v>100</v>
      </c>
      <c r="R94">
        <f t="shared" si="5"/>
        <v>72</v>
      </c>
      <c r="S94">
        <f t="shared" si="6"/>
        <v>15</v>
      </c>
      <c r="T94" s="2">
        <f t="shared" si="7"/>
        <v>42696.463182870371</v>
      </c>
    </row>
    <row r="95" spans="1:20" x14ac:dyDescent="0.3">
      <c r="A95" s="1">
        <v>42696.463240740741</v>
      </c>
      <c r="B95">
        <v>72</v>
      </c>
      <c r="C95">
        <v>71</v>
      </c>
      <c r="F95">
        <v>27</v>
      </c>
      <c r="G95">
        <v>78</v>
      </c>
      <c r="H95">
        <v>100</v>
      </c>
      <c r="I95">
        <v>2488.89</v>
      </c>
      <c r="K95">
        <v>24</v>
      </c>
      <c r="L95">
        <v>76</v>
      </c>
      <c r="M95">
        <v>100</v>
      </c>
      <c r="N95">
        <v>2588.4499999999998</v>
      </c>
      <c r="O95">
        <v>15</v>
      </c>
      <c r="Q95">
        <f t="shared" si="4"/>
        <v>100</v>
      </c>
      <c r="R95">
        <f t="shared" si="5"/>
        <v>71.5</v>
      </c>
      <c r="S95">
        <f t="shared" si="6"/>
        <v>15</v>
      </c>
      <c r="T95" s="2">
        <f t="shared" si="7"/>
        <v>42696.463240740741</v>
      </c>
    </row>
    <row r="96" spans="1:20" x14ac:dyDescent="0.3">
      <c r="A96" s="1">
        <v>42696.46329861111</v>
      </c>
      <c r="B96">
        <v>73</v>
      </c>
      <c r="C96">
        <v>71</v>
      </c>
      <c r="F96">
        <v>27</v>
      </c>
      <c r="G96">
        <v>78</v>
      </c>
      <c r="H96">
        <v>100</v>
      </c>
      <c r="I96">
        <v>2488.89</v>
      </c>
      <c r="K96">
        <v>24</v>
      </c>
      <c r="L96">
        <v>76</v>
      </c>
      <c r="M96">
        <v>100</v>
      </c>
      <c r="N96">
        <v>2488.89</v>
      </c>
      <c r="O96">
        <v>15</v>
      </c>
      <c r="Q96">
        <f t="shared" si="4"/>
        <v>100</v>
      </c>
      <c r="R96">
        <f t="shared" si="5"/>
        <v>72</v>
      </c>
      <c r="S96">
        <f t="shared" si="6"/>
        <v>15</v>
      </c>
      <c r="T96" s="2">
        <f t="shared" si="7"/>
        <v>42696.46329861111</v>
      </c>
    </row>
    <row r="97" spans="1:20" x14ac:dyDescent="0.3">
      <c r="A97" s="1">
        <v>42696.463356481479</v>
      </c>
      <c r="B97">
        <v>73</v>
      </c>
      <c r="C97">
        <v>71</v>
      </c>
      <c r="F97">
        <v>27</v>
      </c>
      <c r="G97">
        <v>78</v>
      </c>
      <c r="H97">
        <v>100</v>
      </c>
      <c r="I97">
        <v>2488.89</v>
      </c>
      <c r="K97">
        <v>24</v>
      </c>
      <c r="L97">
        <v>76</v>
      </c>
      <c r="M97">
        <v>100</v>
      </c>
      <c r="N97">
        <v>2488.89</v>
      </c>
      <c r="O97">
        <v>14.9</v>
      </c>
      <c r="Q97">
        <f t="shared" si="4"/>
        <v>100</v>
      </c>
      <c r="R97">
        <f t="shared" si="5"/>
        <v>72</v>
      </c>
      <c r="S97">
        <f t="shared" si="6"/>
        <v>14.9</v>
      </c>
      <c r="T97" s="2">
        <f t="shared" si="7"/>
        <v>42696.463356481479</v>
      </c>
    </row>
    <row r="98" spans="1:20" x14ac:dyDescent="0.3">
      <c r="A98" s="1">
        <v>42696.463414351849</v>
      </c>
      <c r="B98">
        <v>73</v>
      </c>
      <c r="C98">
        <v>71</v>
      </c>
      <c r="F98">
        <v>27</v>
      </c>
      <c r="G98">
        <v>78</v>
      </c>
      <c r="H98">
        <v>100</v>
      </c>
      <c r="I98">
        <v>2488.89</v>
      </c>
      <c r="K98">
        <v>24</v>
      </c>
      <c r="L98">
        <v>76</v>
      </c>
      <c r="M98">
        <v>100</v>
      </c>
      <c r="N98">
        <v>2488.89</v>
      </c>
      <c r="O98">
        <v>15</v>
      </c>
      <c r="Q98">
        <f t="shared" si="4"/>
        <v>100</v>
      </c>
      <c r="R98">
        <f t="shared" si="5"/>
        <v>72</v>
      </c>
      <c r="S98">
        <f t="shared" si="6"/>
        <v>15</v>
      </c>
      <c r="T98" s="2">
        <f t="shared" si="7"/>
        <v>42696.463414351849</v>
      </c>
    </row>
    <row r="99" spans="1:20" x14ac:dyDescent="0.3">
      <c r="A99" s="1">
        <v>42696.463472222225</v>
      </c>
      <c r="B99">
        <v>75</v>
      </c>
      <c r="C99">
        <v>71</v>
      </c>
      <c r="F99">
        <v>27</v>
      </c>
      <c r="G99">
        <v>78</v>
      </c>
      <c r="H99">
        <v>100</v>
      </c>
      <c r="I99">
        <v>2488.89</v>
      </c>
      <c r="K99">
        <v>24</v>
      </c>
      <c r="L99">
        <v>76</v>
      </c>
      <c r="M99">
        <v>100</v>
      </c>
      <c r="N99">
        <v>2488.89</v>
      </c>
      <c r="O99">
        <v>15</v>
      </c>
      <c r="Q99">
        <f t="shared" si="4"/>
        <v>100</v>
      </c>
      <c r="R99">
        <f t="shared" si="5"/>
        <v>73</v>
      </c>
      <c r="S99">
        <f t="shared" si="6"/>
        <v>15</v>
      </c>
      <c r="T99" s="2">
        <f t="shared" si="7"/>
        <v>42696.463472222225</v>
      </c>
    </row>
    <row r="100" spans="1:20" x14ac:dyDescent="0.3">
      <c r="A100" s="1">
        <v>42696.463530092595</v>
      </c>
      <c r="B100">
        <v>73</v>
      </c>
      <c r="C100">
        <v>71</v>
      </c>
      <c r="F100">
        <v>27</v>
      </c>
      <c r="G100">
        <v>78</v>
      </c>
      <c r="H100">
        <v>100</v>
      </c>
      <c r="I100">
        <v>2488.89</v>
      </c>
      <c r="K100">
        <v>24</v>
      </c>
      <c r="L100">
        <v>76</v>
      </c>
      <c r="M100">
        <v>100</v>
      </c>
      <c r="N100">
        <v>2488.89</v>
      </c>
      <c r="O100">
        <v>14.9</v>
      </c>
      <c r="Q100">
        <f t="shared" si="4"/>
        <v>100</v>
      </c>
      <c r="R100">
        <f t="shared" si="5"/>
        <v>72</v>
      </c>
      <c r="S100">
        <f t="shared" si="6"/>
        <v>14.9</v>
      </c>
      <c r="T100" s="2">
        <f t="shared" si="7"/>
        <v>42696.463530092595</v>
      </c>
    </row>
    <row r="101" spans="1:20" x14ac:dyDescent="0.3">
      <c r="A101" s="1">
        <v>42696.463587962964</v>
      </c>
      <c r="B101">
        <v>72</v>
      </c>
      <c r="C101">
        <v>72</v>
      </c>
      <c r="F101">
        <v>27</v>
      </c>
      <c r="G101">
        <v>78</v>
      </c>
      <c r="H101">
        <v>100</v>
      </c>
      <c r="I101">
        <v>2488.89</v>
      </c>
      <c r="K101">
        <v>24</v>
      </c>
      <c r="L101">
        <v>76</v>
      </c>
      <c r="M101">
        <v>100</v>
      </c>
      <c r="N101">
        <v>2488.89</v>
      </c>
      <c r="O101">
        <v>14.9</v>
      </c>
      <c r="Q101">
        <f t="shared" si="4"/>
        <v>100</v>
      </c>
      <c r="R101">
        <f t="shared" si="5"/>
        <v>72</v>
      </c>
      <c r="S101">
        <f t="shared" si="6"/>
        <v>14.9</v>
      </c>
      <c r="T101" s="2">
        <f t="shared" si="7"/>
        <v>42696.463587962964</v>
      </c>
    </row>
    <row r="102" spans="1:20" x14ac:dyDescent="0.3">
      <c r="A102" s="1">
        <v>42696.463645833333</v>
      </c>
      <c r="B102">
        <v>73</v>
      </c>
      <c r="C102">
        <v>70</v>
      </c>
      <c r="F102">
        <v>27</v>
      </c>
      <c r="G102">
        <v>78</v>
      </c>
      <c r="H102">
        <v>100</v>
      </c>
      <c r="I102">
        <v>2488.89</v>
      </c>
      <c r="K102">
        <v>24</v>
      </c>
      <c r="L102">
        <v>76</v>
      </c>
      <c r="M102">
        <v>100</v>
      </c>
      <c r="N102">
        <v>2488.89</v>
      </c>
      <c r="O102">
        <v>15</v>
      </c>
      <c r="Q102">
        <f t="shared" si="4"/>
        <v>100</v>
      </c>
      <c r="R102">
        <f t="shared" si="5"/>
        <v>71.5</v>
      </c>
      <c r="S102">
        <f t="shared" si="6"/>
        <v>15</v>
      </c>
      <c r="T102" s="2">
        <f t="shared" si="7"/>
        <v>42696.463645833333</v>
      </c>
    </row>
    <row r="103" spans="1:20" x14ac:dyDescent="0.3">
      <c r="A103" s="1">
        <v>42696.463703703703</v>
      </c>
      <c r="B103">
        <v>74</v>
      </c>
      <c r="C103">
        <v>71</v>
      </c>
      <c r="F103">
        <v>27</v>
      </c>
      <c r="G103">
        <v>78</v>
      </c>
      <c r="H103">
        <v>100</v>
      </c>
      <c r="I103">
        <v>2488.89</v>
      </c>
      <c r="K103">
        <v>24</v>
      </c>
      <c r="L103">
        <v>76</v>
      </c>
      <c r="M103">
        <v>100</v>
      </c>
      <c r="N103">
        <v>2488.89</v>
      </c>
      <c r="O103">
        <v>14.9</v>
      </c>
      <c r="Q103">
        <f t="shared" si="4"/>
        <v>100</v>
      </c>
      <c r="R103">
        <f t="shared" si="5"/>
        <v>72.5</v>
      </c>
      <c r="S103">
        <f t="shared" si="6"/>
        <v>14.9</v>
      </c>
      <c r="T103" s="2">
        <f t="shared" si="7"/>
        <v>42696.463703703703</v>
      </c>
    </row>
    <row r="104" spans="1:20" x14ac:dyDescent="0.3">
      <c r="A104" s="1">
        <v>42696.463761574072</v>
      </c>
      <c r="B104">
        <v>73</v>
      </c>
      <c r="C104">
        <v>71</v>
      </c>
      <c r="F104">
        <v>27</v>
      </c>
      <c r="G104">
        <v>78</v>
      </c>
      <c r="H104">
        <v>100</v>
      </c>
      <c r="I104">
        <v>2488.89</v>
      </c>
      <c r="K104">
        <v>24</v>
      </c>
      <c r="L104">
        <v>76</v>
      </c>
      <c r="M104">
        <v>100</v>
      </c>
      <c r="N104">
        <v>2488.89</v>
      </c>
      <c r="O104">
        <v>14.9</v>
      </c>
      <c r="Q104">
        <f t="shared" si="4"/>
        <v>100</v>
      </c>
      <c r="R104">
        <f t="shared" si="5"/>
        <v>72</v>
      </c>
      <c r="S104">
        <f t="shared" si="6"/>
        <v>14.9</v>
      </c>
      <c r="T104" s="2">
        <f t="shared" si="7"/>
        <v>42696.463761574072</v>
      </c>
    </row>
    <row r="105" spans="1:20" x14ac:dyDescent="0.3">
      <c r="A105" s="1">
        <v>42696.463819444441</v>
      </c>
      <c r="B105">
        <v>74</v>
      </c>
      <c r="C105">
        <v>70</v>
      </c>
      <c r="F105">
        <v>27</v>
      </c>
      <c r="G105">
        <v>78</v>
      </c>
      <c r="H105">
        <v>100</v>
      </c>
      <c r="I105">
        <v>2488.89</v>
      </c>
      <c r="K105">
        <v>24</v>
      </c>
      <c r="L105">
        <v>76</v>
      </c>
      <c r="M105">
        <v>100</v>
      </c>
      <c r="N105">
        <v>2488.89</v>
      </c>
      <c r="O105">
        <v>14.9</v>
      </c>
      <c r="Q105">
        <f t="shared" si="4"/>
        <v>100</v>
      </c>
      <c r="R105">
        <f t="shared" si="5"/>
        <v>72</v>
      </c>
      <c r="S105">
        <f t="shared" si="6"/>
        <v>14.9</v>
      </c>
      <c r="T105" s="2">
        <f t="shared" si="7"/>
        <v>42696.463819444441</v>
      </c>
    </row>
    <row r="106" spans="1:20" x14ac:dyDescent="0.3">
      <c r="A106" s="1">
        <v>42696.463877314818</v>
      </c>
      <c r="B106">
        <v>73</v>
      </c>
      <c r="C106">
        <v>71</v>
      </c>
      <c r="F106">
        <v>27</v>
      </c>
      <c r="G106">
        <v>78</v>
      </c>
      <c r="H106">
        <v>100</v>
      </c>
      <c r="I106">
        <v>2488.89</v>
      </c>
      <c r="K106">
        <v>24</v>
      </c>
      <c r="L106">
        <v>76</v>
      </c>
      <c r="M106">
        <v>100</v>
      </c>
      <c r="N106">
        <v>2488.89</v>
      </c>
      <c r="O106">
        <v>14.9</v>
      </c>
      <c r="Q106">
        <f t="shared" si="4"/>
        <v>100</v>
      </c>
      <c r="R106">
        <f t="shared" si="5"/>
        <v>72</v>
      </c>
      <c r="S106">
        <f t="shared" si="6"/>
        <v>14.9</v>
      </c>
      <c r="T106" s="2">
        <f t="shared" si="7"/>
        <v>42696.463877314818</v>
      </c>
    </row>
    <row r="107" spans="1:20" x14ac:dyDescent="0.3">
      <c r="A107" s="1">
        <v>42696.463935185187</v>
      </c>
      <c r="B107">
        <v>73</v>
      </c>
      <c r="C107">
        <v>70</v>
      </c>
      <c r="F107">
        <v>27</v>
      </c>
      <c r="G107">
        <v>78</v>
      </c>
      <c r="H107">
        <v>100</v>
      </c>
      <c r="I107">
        <v>2488.89</v>
      </c>
      <c r="K107">
        <v>24</v>
      </c>
      <c r="L107">
        <v>76</v>
      </c>
      <c r="M107">
        <v>100</v>
      </c>
      <c r="N107">
        <v>2488.89</v>
      </c>
      <c r="O107">
        <v>15</v>
      </c>
      <c r="Q107">
        <f t="shared" si="4"/>
        <v>100</v>
      </c>
      <c r="R107">
        <f t="shared" si="5"/>
        <v>71.5</v>
      </c>
      <c r="S107">
        <f t="shared" si="6"/>
        <v>15</v>
      </c>
      <c r="T107" s="2">
        <f t="shared" si="7"/>
        <v>42696.463935185187</v>
      </c>
    </row>
    <row r="108" spans="1:20" x14ac:dyDescent="0.3">
      <c r="A108" s="1">
        <v>42696.463993055557</v>
      </c>
      <c r="B108">
        <v>73</v>
      </c>
      <c r="C108">
        <v>71</v>
      </c>
      <c r="F108">
        <v>27</v>
      </c>
      <c r="G108">
        <v>78</v>
      </c>
      <c r="H108">
        <v>100</v>
      </c>
      <c r="I108">
        <v>2488.89</v>
      </c>
      <c r="K108">
        <v>24</v>
      </c>
      <c r="L108">
        <v>76</v>
      </c>
      <c r="M108">
        <v>100</v>
      </c>
      <c r="N108">
        <v>2488.89</v>
      </c>
      <c r="O108">
        <v>14.9</v>
      </c>
      <c r="Q108">
        <f t="shared" si="4"/>
        <v>100</v>
      </c>
      <c r="R108">
        <f t="shared" si="5"/>
        <v>72</v>
      </c>
      <c r="S108">
        <f t="shared" si="6"/>
        <v>14.9</v>
      </c>
      <c r="T108" s="2">
        <f t="shared" si="7"/>
        <v>42696.463993055557</v>
      </c>
    </row>
    <row r="109" spans="1:20" x14ac:dyDescent="0.3">
      <c r="A109" s="1">
        <v>42696.464050925926</v>
      </c>
      <c r="B109">
        <v>73</v>
      </c>
      <c r="C109">
        <v>71</v>
      </c>
      <c r="F109">
        <v>27</v>
      </c>
      <c r="G109">
        <v>78</v>
      </c>
      <c r="H109">
        <v>100</v>
      </c>
      <c r="I109">
        <v>2488.89</v>
      </c>
      <c r="K109">
        <v>24</v>
      </c>
      <c r="L109">
        <v>76</v>
      </c>
      <c r="M109">
        <v>100</v>
      </c>
      <c r="N109">
        <v>2488.89</v>
      </c>
      <c r="O109">
        <v>15</v>
      </c>
      <c r="Q109">
        <f t="shared" si="4"/>
        <v>100</v>
      </c>
      <c r="R109">
        <f t="shared" si="5"/>
        <v>72</v>
      </c>
      <c r="S109">
        <f t="shared" si="6"/>
        <v>15</v>
      </c>
      <c r="T109" s="2">
        <f t="shared" si="7"/>
        <v>42696.464050925926</v>
      </c>
    </row>
    <row r="110" spans="1:20" x14ac:dyDescent="0.3">
      <c r="A110" s="1">
        <v>42696.464108796295</v>
      </c>
      <c r="B110">
        <v>73</v>
      </c>
      <c r="C110">
        <v>71</v>
      </c>
      <c r="F110">
        <v>27</v>
      </c>
      <c r="G110">
        <v>78</v>
      </c>
      <c r="H110">
        <v>100</v>
      </c>
      <c r="I110">
        <v>2488.89</v>
      </c>
      <c r="K110">
        <v>24</v>
      </c>
      <c r="L110">
        <v>76</v>
      </c>
      <c r="M110">
        <v>100</v>
      </c>
      <c r="N110">
        <v>2488.89</v>
      </c>
      <c r="O110">
        <v>14.9</v>
      </c>
      <c r="Q110">
        <f t="shared" si="4"/>
        <v>100</v>
      </c>
      <c r="R110">
        <f t="shared" si="5"/>
        <v>72</v>
      </c>
      <c r="S110">
        <f t="shared" si="6"/>
        <v>14.9</v>
      </c>
      <c r="T110" s="2">
        <f t="shared" si="7"/>
        <v>42696.464108796295</v>
      </c>
    </row>
    <row r="111" spans="1:20" x14ac:dyDescent="0.3">
      <c r="A111" s="1">
        <v>42696.464166666665</v>
      </c>
      <c r="B111">
        <v>73</v>
      </c>
      <c r="C111">
        <v>70</v>
      </c>
      <c r="F111">
        <v>27</v>
      </c>
      <c r="G111">
        <v>78</v>
      </c>
      <c r="H111">
        <v>100</v>
      </c>
      <c r="I111">
        <v>2488.89</v>
      </c>
      <c r="K111">
        <v>24</v>
      </c>
      <c r="L111">
        <v>76</v>
      </c>
      <c r="M111">
        <v>100</v>
      </c>
      <c r="N111">
        <v>2488.89</v>
      </c>
      <c r="O111">
        <v>14.9</v>
      </c>
      <c r="Q111">
        <f t="shared" si="4"/>
        <v>100</v>
      </c>
      <c r="R111">
        <f t="shared" si="5"/>
        <v>71.5</v>
      </c>
      <c r="S111">
        <f t="shared" si="6"/>
        <v>14.9</v>
      </c>
      <c r="T111" s="2">
        <f t="shared" si="7"/>
        <v>42696.464166666665</v>
      </c>
    </row>
    <row r="112" spans="1:20" x14ac:dyDescent="0.3">
      <c r="A112" s="1">
        <v>42696.464224537034</v>
      </c>
      <c r="B112">
        <v>73</v>
      </c>
      <c r="C112">
        <v>70</v>
      </c>
      <c r="F112">
        <v>27</v>
      </c>
      <c r="G112">
        <v>78</v>
      </c>
      <c r="H112">
        <v>100</v>
      </c>
      <c r="I112">
        <v>2488.89</v>
      </c>
      <c r="K112">
        <v>24</v>
      </c>
      <c r="L112">
        <v>76</v>
      </c>
      <c r="M112">
        <v>100</v>
      </c>
      <c r="N112">
        <v>2488.89</v>
      </c>
      <c r="O112">
        <v>14.9</v>
      </c>
      <c r="Q112">
        <f t="shared" si="4"/>
        <v>100</v>
      </c>
      <c r="R112">
        <f t="shared" si="5"/>
        <v>71.5</v>
      </c>
      <c r="S112">
        <f t="shared" si="6"/>
        <v>14.9</v>
      </c>
      <c r="T112" s="2">
        <f t="shared" si="7"/>
        <v>42696.464224537034</v>
      </c>
    </row>
    <row r="113" spans="1:20" x14ac:dyDescent="0.3">
      <c r="A113" s="1">
        <v>42696.464282407411</v>
      </c>
      <c r="B113">
        <v>73</v>
      </c>
      <c r="C113">
        <v>71</v>
      </c>
      <c r="F113">
        <v>27</v>
      </c>
      <c r="G113">
        <v>78</v>
      </c>
      <c r="H113">
        <v>100</v>
      </c>
      <c r="I113">
        <v>2488.89</v>
      </c>
      <c r="K113">
        <v>24</v>
      </c>
      <c r="L113">
        <v>76</v>
      </c>
      <c r="M113">
        <v>100</v>
      </c>
      <c r="N113">
        <v>2488.89</v>
      </c>
      <c r="O113">
        <v>14.9</v>
      </c>
      <c r="Q113">
        <f t="shared" si="4"/>
        <v>100</v>
      </c>
      <c r="R113">
        <f t="shared" si="5"/>
        <v>72</v>
      </c>
      <c r="S113">
        <f t="shared" si="6"/>
        <v>14.9</v>
      </c>
      <c r="T113" s="2">
        <f t="shared" si="7"/>
        <v>42696.464282407411</v>
      </c>
    </row>
    <row r="114" spans="1:20" x14ac:dyDescent="0.3">
      <c r="A114" s="1">
        <v>42696.46434027778</v>
      </c>
      <c r="B114">
        <v>73</v>
      </c>
      <c r="C114">
        <v>71</v>
      </c>
      <c r="F114">
        <v>27</v>
      </c>
      <c r="G114">
        <v>78</v>
      </c>
      <c r="H114">
        <v>100</v>
      </c>
      <c r="I114">
        <v>2488.89</v>
      </c>
      <c r="K114">
        <v>24</v>
      </c>
      <c r="L114">
        <v>76</v>
      </c>
      <c r="M114">
        <v>100</v>
      </c>
      <c r="N114">
        <v>2488.89</v>
      </c>
      <c r="O114">
        <v>14.9</v>
      </c>
      <c r="Q114">
        <f t="shared" si="4"/>
        <v>100</v>
      </c>
      <c r="R114">
        <f t="shared" si="5"/>
        <v>72</v>
      </c>
      <c r="S114">
        <f t="shared" si="6"/>
        <v>14.9</v>
      </c>
      <c r="T114" s="2">
        <f t="shared" si="7"/>
        <v>42696.46434027778</v>
      </c>
    </row>
    <row r="115" spans="1:20" x14ac:dyDescent="0.3">
      <c r="A115" s="1">
        <v>42696.464398148149</v>
      </c>
      <c r="B115">
        <v>72</v>
      </c>
      <c r="C115">
        <v>71</v>
      </c>
      <c r="F115">
        <v>27</v>
      </c>
      <c r="G115">
        <v>78</v>
      </c>
      <c r="H115">
        <v>100</v>
      </c>
      <c r="I115">
        <v>2488.89</v>
      </c>
      <c r="K115">
        <v>24</v>
      </c>
      <c r="L115">
        <v>76</v>
      </c>
      <c r="M115">
        <v>100</v>
      </c>
      <c r="N115">
        <v>2488.89</v>
      </c>
      <c r="O115">
        <v>15</v>
      </c>
      <c r="Q115">
        <f t="shared" si="4"/>
        <v>100</v>
      </c>
      <c r="R115">
        <f t="shared" si="5"/>
        <v>71.5</v>
      </c>
      <c r="S115">
        <f t="shared" si="6"/>
        <v>15</v>
      </c>
      <c r="T115" s="2">
        <f t="shared" si="7"/>
        <v>42696.464398148149</v>
      </c>
    </row>
    <row r="116" spans="1:20" x14ac:dyDescent="0.3">
      <c r="A116" s="1">
        <v>42696.464456018519</v>
      </c>
      <c r="B116">
        <v>73</v>
      </c>
      <c r="C116">
        <v>70</v>
      </c>
      <c r="F116">
        <v>27</v>
      </c>
      <c r="G116">
        <v>78</v>
      </c>
      <c r="H116">
        <v>100</v>
      </c>
      <c r="I116">
        <v>2488.89</v>
      </c>
      <c r="K116">
        <v>24</v>
      </c>
      <c r="L116">
        <v>76</v>
      </c>
      <c r="M116">
        <v>100</v>
      </c>
      <c r="N116">
        <v>2488.89</v>
      </c>
      <c r="O116">
        <v>14.9</v>
      </c>
      <c r="Q116">
        <f t="shared" si="4"/>
        <v>100</v>
      </c>
      <c r="R116">
        <f t="shared" si="5"/>
        <v>71.5</v>
      </c>
      <c r="S116">
        <f t="shared" si="6"/>
        <v>14.9</v>
      </c>
      <c r="T116" s="2">
        <f t="shared" si="7"/>
        <v>42696.464456018519</v>
      </c>
    </row>
    <row r="117" spans="1:20" x14ac:dyDescent="0.3">
      <c r="A117" s="1">
        <v>42696.464513888888</v>
      </c>
      <c r="B117">
        <v>73</v>
      </c>
      <c r="C117">
        <v>71</v>
      </c>
      <c r="F117">
        <v>27</v>
      </c>
      <c r="G117">
        <v>78</v>
      </c>
      <c r="H117">
        <v>100</v>
      </c>
      <c r="I117">
        <v>2488.89</v>
      </c>
      <c r="K117">
        <v>24</v>
      </c>
      <c r="L117">
        <v>76</v>
      </c>
      <c r="M117">
        <v>100</v>
      </c>
      <c r="N117">
        <v>2488.89</v>
      </c>
      <c r="O117">
        <v>15</v>
      </c>
      <c r="Q117">
        <f t="shared" si="4"/>
        <v>100</v>
      </c>
      <c r="R117">
        <f t="shared" si="5"/>
        <v>72</v>
      </c>
      <c r="S117">
        <f t="shared" si="6"/>
        <v>15</v>
      </c>
      <c r="T117" s="2">
        <f t="shared" si="7"/>
        <v>42696.464513888888</v>
      </c>
    </row>
    <row r="118" spans="1:20" x14ac:dyDescent="0.3">
      <c r="A118" s="1">
        <v>42696.464571759258</v>
      </c>
      <c r="B118">
        <v>73</v>
      </c>
      <c r="C118">
        <v>71</v>
      </c>
      <c r="F118">
        <v>27</v>
      </c>
      <c r="G118">
        <v>78</v>
      </c>
      <c r="H118">
        <v>100</v>
      </c>
      <c r="I118">
        <v>2488.89</v>
      </c>
      <c r="K118">
        <v>24</v>
      </c>
      <c r="L118">
        <v>76</v>
      </c>
      <c r="M118">
        <v>100</v>
      </c>
      <c r="N118">
        <v>2488.89</v>
      </c>
      <c r="O118">
        <v>14.9</v>
      </c>
      <c r="Q118">
        <f t="shared" si="4"/>
        <v>100</v>
      </c>
      <c r="R118">
        <f t="shared" si="5"/>
        <v>72</v>
      </c>
      <c r="S118">
        <f t="shared" si="6"/>
        <v>14.9</v>
      </c>
      <c r="T118" s="2">
        <f t="shared" si="7"/>
        <v>42696.464571759258</v>
      </c>
    </row>
    <row r="119" spans="1:20" x14ac:dyDescent="0.3">
      <c r="A119" s="1">
        <v>42696.464629629627</v>
      </c>
      <c r="B119">
        <v>73</v>
      </c>
      <c r="C119">
        <v>71</v>
      </c>
      <c r="F119">
        <v>27</v>
      </c>
      <c r="G119">
        <v>78</v>
      </c>
      <c r="H119">
        <v>100</v>
      </c>
      <c r="I119">
        <v>2488.89</v>
      </c>
      <c r="K119">
        <v>24</v>
      </c>
      <c r="L119">
        <v>76</v>
      </c>
      <c r="M119">
        <v>100</v>
      </c>
      <c r="N119">
        <v>2488.89</v>
      </c>
      <c r="O119">
        <v>14.9</v>
      </c>
      <c r="Q119">
        <f t="shared" si="4"/>
        <v>100</v>
      </c>
      <c r="R119">
        <f t="shared" si="5"/>
        <v>72</v>
      </c>
      <c r="S119">
        <f t="shared" si="6"/>
        <v>14.9</v>
      </c>
      <c r="T119" s="2">
        <f t="shared" si="7"/>
        <v>42696.464629629627</v>
      </c>
    </row>
    <row r="120" spans="1:20" x14ac:dyDescent="0.3">
      <c r="A120" s="1">
        <v>42696.464687500003</v>
      </c>
      <c r="B120">
        <v>72</v>
      </c>
      <c r="C120">
        <v>71</v>
      </c>
      <c r="F120">
        <v>27</v>
      </c>
      <c r="G120">
        <v>78</v>
      </c>
      <c r="H120">
        <v>100</v>
      </c>
      <c r="I120">
        <v>2488.89</v>
      </c>
      <c r="K120">
        <v>24</v>
      </c>
      <c r="L120">
        <v>76</v>
      </c>
      <c r="M120">
        <v>100</v>
      </c>
      <c r="N120">
        <v>2488.89</v>
      </c>
      <c r="O120">
        <v>14.9</v>
      </c>
      <c r="Q120">
        <f t="shared" si="4"/>
        <v>100</v>
      </c>
      <c r="R120">
        <f t="shared" si="5"/>
        <v>71.5</v>
      </c>
      <c r="S120">
        <f t="shared" si="6"/>
        <v>14.9</v>
      </c>
      <c r="T120" s="2">
        <f t="shared" si="7"/>
        <v>42696.464687500003</v>
      </c>
    </row>
    <row r="121" spans="1:20" x14ac:dyDescent="0.3">
      <c r="A121" s="1">
        <v>42696.464745370373</v>
      </c>
      <c r="B121">
        <v>73</v>
      </c>
      <c r="C121">
        <v>71</v>
      </c>
      <c r="F121">
        <v>27</v>
      </c>
      <c r="G121">
        <v>78</v>
      </c>
      <c r="H121">
        <v>100</v>
      </c>
      <c r="I121">
        <v>2488.89</v>
      </c>
      <c r="K121">
        <v>24</v>
      </c>
      <c r="L121">
        <v>76</v>
      </c>
      <c r="M121">
        <v>100</v>
      </c>
      <c r="N121">
        <v>2488.89</v>
      </c>
      <c r="O121">
        <v>15</v>
      </c>
      <c r="Q121">
        <f t="shared" si="4"/>
        <v>100</v>
      </c>
      <c r="R121">
        <f t="shared" si="5"/>
        <v>72</v>
      </c>
      <c r="S121">
        <f t="shared" si="6"/>
        <v>15</v>
      </c>
      <c r="T121" s="2">
        <f t="shared" si="7"/>
        <v>42696.464745370373</v>
      </c>
    </row>
    <row r="122" spans="1:20" x14ac:dyDescent="0.3">
      <c r="A122" s="1">
        <v>42696.464803240742</v>
      </c>
      <c r="B122">
        <v>73</v>
      </c>
      <c r="C122">
        <v>71</v>
      </c>
      <c r="F122">
        <v>27</v>
      </c>
      <c r="G122">
        <v>78</v>
      </c>
      <c r="H122">
        <v>100</v>
      </c>
      <c r="I122">
        <v>2488.89</v>
      </c>
      <c r="K122">
        <v>24</v>
      </c>
      <c r="L122">
        <v>76</v>
      </c>
      <c r="M122">
        <v>100</v>
      </c>
      <c r="N122">
        <v>2488.89</v>
      </c>
      <c r="O122">
        <v>14.9</v>
      </c>
      <c r="Q122">
        <f t="shared" si="4"/>
        <v>100</v>
      </c>
      <c r="R122">
        <f t="shared" si="5"/>
        <v>72</v>
      </c>
      <c r="S122">
        <f t="shared" si="6"/>
        <v>14.9</v>
      </c>
      <c r="T122" s="2">
        <f t="shared" si="7"/>
        <v>42696.464803240742</v>
      </c>
    </row>
    <row r="123" spans="1:20" x14ac:dyDescent="0.3">
      <c r="A123" s="1">
        <v>42696.464861111112</v>
      </c>
      <c r="B123">
        <v>73</v>
      </c>
      <c r="C123">
        <v>71</v>
      </c>
      <c r="F123">
        <v>27</v>
      </c>
      <c r="G123">
        <v>78</v>
      </c>
      <c r="H123">
        <v>100</v>
      </c>
      <c r="I123">
        <v>2488.89</v>
      </c>
      <c r="K123">
        <v>24</v>
      </c>
      <c r="L123">
        <v>76</v>
      </c>
      <c r="M123">
        <v>100</v>
      </c>
      <c r="N123">
        <v>2488.89</v>
      </c>
      <c r="O123">
        <v>14.9</v>
      </c>
      <c r="Q123">
        <f t="shared" si="4"/>
        <v>100</v>
      </c>
      <c r="R123">
        <f t="shared" si="5"/>
        <v>72</v>
      </c>
      <c r="S123">
        <f t="shared" si="6"/>
        <v>14.9</v>
      </c>
      <c r="T123" s="2">
        <f t="shared" si="7"/>
        <v>42696.464861111112</v>
      </c>
    </row>
    <row r="124" spans="1:20" x14ac:dyDescent="0.3">
      <c r="A124" s="1">
        <v>42696.464918981481</v>
      </c>
      <c r="B124">
        <v>73</v>
      </c>
      <c r="C124">
        <v>71</v>
      </c>
      <c r="F124">
        <v>27</v>
      </c>
      <c r="G124">
        <v>78</v>
      </c>
      <c r="H124">
        <v>100</v>
      </c>
      <c r="I124">
        <v>2488.89</v>
      </c>
      <c r="K124">
        <v>24</v>
      </c>
      <c r="L124">
        <v>76</v>
      </c>
      <c r="M124">
        <v>100</v>
      </c>
      <c r="N124">
        <v>2488.89</v>
      </c>
      <c r="O124">
        <v>15</v>
      </c>
      <c r="Q124">
        <f t="shared" si="4"/>
        <v>100</v>
      </c>
      <c r="R124">
        <f t="shared" si="5"/>
        <v>72</v>
      </c>
      <c r="S124">
        <f t="shared" si="6"/>
        <v>15</v>
      </c>
      <c r="T124" s="2">
        <f t="shared" si="7"/>
        <v>42696.464918981481</v>
      </c>
    </row>
    <row r="125" spans="1:20" x14ac:dyDescent="0.3">
      <c r="A125" s="1">
        <v>42696.46497685185</v>
      </c>
      <c r="B125">
        <v>73</v>
      </c>
      <c r="C125">
        <v>71</v>
      </c>
      <c r="F125">
        <v>27</v>
      </c>
      <c r="G125">
        <v>78</v>
      </c>
      <c r="H125">
        <v>100</v>
      </c>
      <c r="I125">
        <v>2488.89</v>
      </c>
      <c r="K125">
        <v>24</v>
      </c>
      <c r="L125">
        <v>76</v>
      </c>
      <c r="M125">
        <v>100</v>
      </c>
      <c r="N125">
        <v>2488.89</v>
      </c>
      <c r="O125">
        <v>15.1</v>
      </c>
      <c r="Q125">
        <f t="shared" si="4"/>
        <v>100</v>
      </c>
      <c r="R125">
        <f t="shared" si="5"/>
        <v>72</v>
      </c>
      <c r="S125">
        <f t="shared" si="6"/>
        <v>15.1</v>
      </c>
      <c r="T125" s="2">
        <f t="shared" si="7"/>
        <v>42696.46497685185</v>
      </c>
    </row>
    <row r="126" spans="1:20" x14ac:dyDescent="0.3">
      <c r="A126" s="1">
        <v>42696.46503472222</v>
      </c>
      <c r="B126">
        <v>73</v>
      </c>
      <c r="C126">
        <v>71</v>
      </c>
      <c r="F126">
        <v>27</v>
      </c>
      <c r="G126">
        <v>78</v>
      </c>
      <c r="H126">
        <v>100</v>
      </c>
      <c r="I126">
        <v>2488.89</v>
      </c>
      <c r="K126">
        <v>24</v>
      </c>
      <c r="L126">
        <v>76</v>
      </c>
      <c r="M126">
        <v>100</v>
      </c>
      <c r="N126">
        <v>2488.89</v>
      </c>
      <c r="O126">
        <v>14.9</v>
      </c>
      <c r="Q126">
        <f t="shared" si="4"/>
        <v>100</v>
      </c>
      <c r="R126">
        <f t="shared" si="5"/>
        <v>72</v>
      </c>
      <c r="S126">
        <f t="shared" si="6"/>
        <v>14.9</v>
      </c>
      <c r="T126" s="2">
        <f t="shared" si="7"/>
        <v>42696.46503472222</v>
      </c>
    </row>
    <row r="127" spans="1:20" x14ac:dyDescent="0.3">
      <c r="A127" s="1">
        <v>42696.465092592596</v>
      </c>
      <c r="B127">
        <v>74</v>
      </c>
      <c r="C127">
        <v>70</v>
      </c>
      <c r="F127">
        <v>27</v>
      </c>
      <c r="G127">
        <v>78</v>
      </c>
      <c r="H127">
        <v>100</v>
      </c>
      <c r="I127">
        <v>2488.89</v>
      </c>
      <c r="K127">
        <v>24</v>
      </c>
      <c r="L127">
        <v>76</v>
      </c>
      <c r="M127">
        <v>100</v>
      </c>
      <c r="N127">
        <v>2488.89</v>
      </c>
      <c r="O127">
        <v>15</v>
      </c>
      <c r="Q127">
        <f t="shared" si="4"/>
        <v>100</v>
      </c>
      <c r="R127">
        <f t="shared" si="5"/>
        <v>72</v>
      </c>
      <c r="S127">
        <f t="shared" si="6"/>
        <v>15</v>
      </c>
      <c r="T127" s="2">
        <f t="shared" si="7"/>
        <v>42696.465092592596</v>
      </c>
    </row>
    <row r="128" spans="1:20" x14ac:dyDescent="0.3">
      <c r="A128" s="1">
        <v>42696.465150462966</v>
      </c>
      <c r="B128">
        <v>73</v>
      </c>
      <c r="C128">
        <v>71</v>
      </c>
      <c r="F128">
        <v>27</v>
      </c>
      <c r="G128">
        <v>78</v>
      </c>
      <c r="H128">
        <v>100</v>
      </c>
      <c r="I128">
        <v>2488.89</v>
      </c>
      <c r="K128">
        <v>24</v>
      </c>
      <c r="L128">
        <v>76</v>
      </c>
      <c r="M128">
        <v>100</v>
      </c>
      <c r="N128">
        <v>2488.89</v>
      </c>
      <c r="O128">
        <v>14.9</v>
      </c>
      <c r="Q128">
        <f t="shared" si="4"/>
        <v>100</v>
      </c>
      <c r="R128">
        <f t="shared" si="5"/>
        <v>72</v>
      </c>
      <c r="S128">
        <f t="shared" si="6"/>
        <v>14.9</v>
      </c>
      <c r="T128" s="2">
        <f t="shared" si="7"/>
        <v>42696.465150462966</v>
      </c>
    </row>
    <row r="129" spans="1:20" x14ac:dyDescent="0.3">
      <c r="A129" s="1">
        <v>42696.465208333335</v>
      </c>
      <c r="B129">
        <v>73</v>
      </c>
      <c r="C129">
        <v>71</v>
      </c>
      <c r="F129">
        <v>27</v>
      </c>
      <c r="G129">
        <v>78</v>
      </c>
      <c r="H129">
        <v>100</v>
      </c>
      <c r="I129">
        <v>2488.89</v>
      </c>
      <c r="K129">
        <v>24</v>
      </c>
      <c r="L129">
        <v>76</v>
      </c>
      <c r="M129">
        <v>100</v>
      </c>
      <c r="N129">
        <v>2488.89</v>
      </c>
      <c r="O129">
        <v>14.9</v>
      </c>
      <c r="Q129">
        <f t="shared" si="4"/>
        <v>100</v>
      </c>
      <c r="R129">
        <f t="shared" si="5"/>
        <v>72</v>
      </c>
      <c r="S129">
        <f t="shared" si="6"/>
        <v>14.9</v>
      </c>
      <c r="T129" s="2">
        <f t="shared" si="7"/>
        <v>42696.465208333335</v>
      </c>
    </row>
    <row r="130" spans="1:20" x14ac:dyDescent="0.3">
      <c r="A130" s="1">
        <v>42696.465266203704</v>
      </c>
      <c r="B130">
        <v>73</v>
      </c>
      <c r="C130">
        <v>70</v>
      </c>
      <c r="F130">
        <v>27</v>
      </c>
      <c r="G130">
        <v>78</v>
      </c>
      <c r="H130">
        <v>100</v>
      </c>
      <c r="I130">
        <v>2488.89</v>
      </c>
      <c r="K130">
        <v>24</v>
      </c>
      <c r="L130">
        <v>76</v>
      </c>
      <c r="M130">
        <v>100</v>
      </c>
      <c r="N130">
        <v>2488.89</v>
      </c>
      <c r="O130">
        <v>14.9</v>
      </c>
      <c r="Q130">
        <f t="shared" si="4"/>
        <v>100</v>
      </c>
      <c r="R130">
        <f t="shared" si="5"/>
        <v>71.5</v>
      </c>
      <c r="S130">
        <f t="shared" si="6"/>
        <v>14.9</v>
      </c>
      <c r="T130" s="2">
        <f t="shared" si="7"/>
        <v>42696.465266203704</v>
      </c>
    </row>
    <row r="131" spans="1:20" x14ac:dyDescent="0.3">
      <c r="A131" s="1">
        <v>42696.465324074074</v>
      </c>
      <c r="B131">
        <v>73</v>
      </c>
      <c r="C131">
        <v>69</v>
      </c>
      <c r="F131">
        <v>27</v>
      </c>
      <c r="G131">
        <v>78</v>
      </c>
      <c r="H131">
        <v>100</v>
      </c>
      <c r="I131">
        <v>2488.89</v>
      </c>
      <c r="K131">
        <v>24</v>
      </c>
      <c r="L131">
        <v>76</v>
      </c>
      <c r="M131">
        <v>100</v>
      </c>
      <c r="N131">
        <v>2488.89</v>
      </c>
      <c r="O131">
        <v>15</v>
      </c>
      <c r="Q131">
        <f t="shared" si="4"/>
        <v>100</v>
      </c>
      <c r="R131">
        <f t="shared" si="5"/>
        <v>71</v>
      </c>
      <c r="S131">
        <f t="shared" si="6"/>
        <v>15</v>
      </c>
      <c r="T131" s="2">
        <f t="shared" si="7"/>
        <v>42696.465324074074</v>
      </c>
    </row>
    <row r="132" spans="1:20" x14ac:dyDescent="0.3">
      <c r="A132" s="1">
        <v>42696.465381944443</v>
      </c>
      <c r="B132">
        <v>73</v>
      </c>
      <c r="C132">
        <v>70</v>
      </c>
      <c r="F132">
        <v>27</v>
      </c>
      <c r="G132">
        <v>78</v>
      </c>
      <c r="H132">
        <v>100</v>
      </c>
      <c r="I132">
        <v>2488.89</v>
      </c>
      <c r="K132">
        <v>24</v>
      </c>
      <c r="L132">
        <v>76</v>
      </c>
      <c r="M132">
        <v>100</v>
      </c>
      <c r="N132">
        <v>2488.89</v>
      </c>
      <c r="O132">
        <v>14.9</v>
      </c>
      <c r="Q132">
        <f t="shared" si="4"/>
        <v>100</v>
      </c>
      <c r="R132">
        <f t="shared" si="5"/>
        <v>71.5</v>
      </c>
      <c r="S132">
        <f t="shared" si="6"/>
        <v>14.9</v>
      </c>
      <c r="T132" s="2">
        <f t="shared" si="7"/>
        <v>42696.465381944443</v>
      </c>
    </row>
    <row r="133" spans="1:20" x14ac:dyDescent="0.3">
      <c r="A133" s="1">
        <v>42696.465439814812</v>
      </c>
      <c r="B133">
        <v>73</v>
      </c>
      <c r="C133">
        <v>71</v>
      </c>
      <c r="F133">
        <v>27</v>
      </c>
      <c r="G133">
        <v>78</v>
      </c>
      <c r="H133">
        <v>100</v>
      </c>
      <c r="I133">
        <v>2488.89</v>
      </c>
      <c r="K133">
        <v>24</v>
      </c>
      <c r="L133">
        <v>76</v>
      </c>
      <c r="M133">
        <v>100</v>
      </c>
      <c r="N133">
        <v>2488.89</v>
      </c>
      <c r="O133">
        <v>14.9</v>
      </c>
      <c r="Q133">
        <f t="shared" si="4"/>
        <v>100</v>
      </c>
      <c r="R133">
        <f t="shared" si="5"/>
        <v>72</v>
      </c>
      <c r="S133">
        <f t="shared" si="6"/>
        <v>14.9</v>
      </c>
      <c r="T133" s="2">
        <f t="shared" si="7"/>
        <v>42696.465439814812</v>
      </c>
    </row>
    <row r="134" spans="1:20" x14ac:dyDescent="0.3">
      <c r="A134" s="1">
        <v>42696.465497685182</v>
      </c>
      <c r="B134">
        <v>73</v>
      </c>
      <c r="C134">
        <v>71</v>
      </c>
      <c r="F134">
        <v>27</v>
      </c>
      <c r="G134">
        <v>78</v>
      </c>
      <c r="H134">
        <v>100</v>
      </c>
      <c r="I134">
        <v>2488.89</v>
      </c>
      <c r="K134">
        <v>24</v>
      </c>
      <c r="L134">
        <v>76</v>
      </c>
      <c r="M134">
        <v>100</v>
      </c>
      <c r="N134">
        <v>2389.34</v>
      </c>
      <c r="O134">
        <v>14.9</v>
      </c>
      <c r="Q134">
        <f t="shared" si="4"/>
        <v>100</v>
      </c>
      <c r="R134">
        <f t="shared" si="5"/>
        <v>72</v>
      </c>
      <c r="S134">
        <f t="shared" si="6"/>
        <v>14.9</v>
      </c>
      <c r="T134" s="2">
        <f t="shared" si="7"/>
        <v>42696.465497685182</v>
      </c>
    </row>
    <row r="135" spans="1:20" x14ac:dyDescent="0.3">
      <c r="A135" s="1">
        <v>42696.465555555558</v>
      </c>
      <c r="B135">
        <v>73</v>
      </c>
      <c r="C135">
        <v>71</v>
      </c>
      <c r="F135">
        <v>27</v>
      </c>
      <c r="G135">
        <v>78</v>
      </c>
      <c r="H135">
        <v>100</v>
      </c>
      <c r="I135">
        <v>2488.89</v>
      </c>
      <c r="K135">
        <v>24</v>
      </c>
      <c r="L135">
        <v>76</v>
      </c>
      <c r="M135">
        <v>100</v>
      </c>
      <c r="N135">
        <v>2488.89</v>
      </c>
      <c r="O135">
        <v>14.9</v>
      </c>
      <c r="Q135">
        <f t="shared" si="4"/>
        <v>100</v>
      </c>
      <c r="R135">
        <f t="shared" si="5"/>
        <v>72</v>
      </c>
      <c r="S135">
        <f t="shared" si="6"/>
        <v>14.9</v>
      </c>
      <c r="T135" s="2">
        <f t="shared" si="7"/>
        <v>42696.465555555558</v>
      </c>
    </row>
    <row r="136" spans="1:20" x14ac:dyDescent="0.3">
      <c r="A136" s="1">
        <v>42696.465613425928</v>
      </c>
      <c r="B136">
        <v>74</v>
      </c>
      <c r="C136">
        <v>71</v>
      </c>
      <c r="F136">
        <v>27</v>
      </c>
      <c r="G136">
        <v>78</v>
      </c>
      <c r="H136">
        <v>100</v>
      </c>
      <c r="I136">
        <v>2488.89</v>
      </c>
      <c r="K136">
        <v>24</v>
      </c>
      <c r="L136">
        <v>76</v>
      </c>
      <c r="M136">
        <v>100</v>
      </c>
      <c r="N136">
        <v>2488.89</v>
      </c>
      <c r="O136">
        <v>15</v>
      </c>
      <c r="Q136">
        <f t="shared" si="4"/>
        <v>100</v>
      </c>
      <c r="R136">
        <f t="shared" si="5"/>
        <v>72.5</v>
      </c>
      <c r="S136">
        <f t="shared" si="6"/>
        <v>15</v>
      </c>
      <c r="T136" s="2">
        <f t="shared" si="7"/>
        <v>42696.465613425928</v>
      </c>
    </row>
    <row r="137" spans="1:20" x14ac:dyDescent="0.3">
      <c r="A137" s="1">
        <v>42696.465671296297</v>
      </c>
      <c r="B137">
        <v>73</v>
      </c>
      <c r="C137">
        <v>71</v>
      </c>
      <c r="F137">
        <v>27</v>
      </c>
      <c r="G137">
        <v>78</v>
      </c>
      <c r="H137">
        <v>100</v>
      </c>
      <c r="I137">
        <v>2488.89</v>
      </c>
      <c r="K137">
        <v>24</v>
      </c>
      <c r="L137">
        <v>76</v>
      </c>
      <c r="M137">
        <v>100</v>
      </c>
      <c r="N137">
        <v>2488.89</v>
      </c>
      <c r="O137">
        <v>14.9</v>
      </c>
      <c r="Q137">
        <f t="shared" si="4"/>
        <v>100</v>
      </c>
      <c r="R137">
        <f t="shared" si="5"/>
        <v>72</v>
      </c>
      <c r="S137">
        <f t="shared" si="6"/>
        <v>14.9</v>
      </c>
      <c r="T137" s="2">
        <f t="shared" si="7"/>
        <v>42696.465671296297</v>
      </c>
    </row>
    <row r="138" spans="1:20" x14ac:dyDescent="0.3">
      <c r="A138" s="1">
        <v>42696.465729166666</v>
      </c>
      <c r="B138">
        <v>73</v>
      </c>
      <c r="C138">
        <v>71</v>
      </c>
      <c r="F138">
        <v>27</v>
      </c>
      <c r="G138">
        <v>78</v>
      </c>
      <c r="H138">
        <v>100</v>
      </c>
      <c r="I138">
        <v>2389.34</v>
      </c>
      <c r="K138">
        <v>24</v>
      </c>
      <c r="L138">
        <v>76</v>
      </c>
      <c r="M138">
        <v>100</v>
      </c>
      <c r="N138">
        <v>2488.89</v>
      </c>
      <c r="O138">
        <v>14.9</v>
      </c>
      <c r="Q138">
        <f t="shared" si="4"/>
        <v>100</v>
      </c>
      <c r="R138">
        <f t="shared" si="5"/>
        <v>72</v>
      </c>
      <c r="S138">
        <f t="shared" si="6"/>
        <v>14.9</v>
      </c>
      <c r="T138" s="2">
        <f t="shared" si="7"/>
        <v>42696.465729166666</v>
      </c>
    </row>
    <row r="139" spans="1:20" x14ac:dyDescent="0.3">
      <c r="A139" s="1">
        <v>42696.465787037036</v>
      </c>
      <c r="B139">
        <v>73</v>
      </c>
      <c r="C139">
        <v>71</v>
      </c>
      <c r="F139">
        <v>27</v>
      </c>
      <c r="G139">
        <v>78</v>
      </c>
      <c r="H139">
        <v>100</v>
      </c>
      <c r="I139">
        <v>2488.89</v>
      </c>
      <c r="K139">
        <v>24</v>
      </c>
      <c r="L139">
        <v>76</v>
      </c>
      <c r="M139">
        <v>100</v>
      </c>
      <c r="N139">
        <v>2488.89</v>
      </c>
      <c r="O139">
        <v>14.9</v>
      </c>
      <c r="Q139">
        <f t="shared" ref="Q139:Q140" si="8">AVERAGE(H139,M139)</f>
        <v>100</v>
      </c>
      <c r="R139">
        <f t="shared" ref="R139:R140" si="9">AVERAGE(B139:C139)</f>
        <v>72</v>
      </c>
      <c r="S139">
        <f t="shared" ref="S139:S140" si="10">O139</f>
        <v>14.9</v>
      </c>
      <c r="T139" s="2">
        <f t="shared" ref="T139:T140" si="11">A139</f>
        <v>42696.465787037036</v>
      </c>
    </row>
    <row r="140" spans="1:20" x14ac:dyDescent="0.3">
      <c r="A140" s="1">
        <v>42696.465844907405</v>
      </c>
      <c r="B140">
        <v>73</v>
      </c>
      <c r="C140">
        <v>70</v>
      </c>
      <c r="F140">
        <v>27</v>
      </c>
      <c r="G140">
        <v>78</v>
      </c>
      <c r="H140">
        <v>100</v>
      </c>
      <c r="I140">
        <v>2488.89</v>
      </c>
      <c r="K140">
        <v>24</v>
      </c>
      <c r="L140">
        <v>76</v>
      </c>
      <c r="M140">
        <v>100</v>
      </c>
      <c r="N140">
        <v>2488.89</v>
      </c>
      <c r="O140">
        <v>14.9</v>
      </c>
      <c r="Q140">
        <f t="shared" si="8"/>
        <v>100</v>
      </c>
      <c r="R140">
        <f t="shared" si="9"/>
        <v>71.5</v>
      </c>
      <c r="S140">
        <f t="shared" si="10"/>
        <v>14.9</v>
      </c>
      <c r="T140" s="2">
        <f t="shared" si="11"/>
        <v>42696.465844907405</v>
      </c>
    </row>
    <row r="141" spans="1:20" x14ac:dyDescent="0.3">
      <c r="A141" s="1">
        <v>42696.465902777774</v>
      </c>
      <c r="B141">
        <v>73</v>
      </c>
      <c r="C141">
        <v>71</v>
      </c>
      <c r="F141">
        <v>27</v>
      </c>
      <c r="G141">
        <v>78</v>
      </c>
      <c r="H141">
        <v>100</v>
      </c>
      <c r="I141">
        <v>2488.89</v>
      </c>
      <c r="K141">
        <v>24</v>
      </c>
      <c r="L141">
        <v>76</v>
      </c>
      <c r="M141">
        <v>100</v>
      </c>
      <c r="N141">
        <v>2488.89</v>
      </c>
      <c r="O141">
        <v>14.9</v>
      </c>
      <c r="Q141">
        <f t="shared" ref="Q141:Q204" si="12">AVERAGE(H141,M141)</f>
        <v>100</v>
      </c>
      <c r="R141">
        <f t="shared" ref="R141:R204" si="13">AVERAGE(B141:C141)</f>
        <v>72</v>
      </c>
      <c r="S141">
        <f t="shared" ref="S141:S204" si="14">O141</f>
        <v>14.9</v>
      </c>
      <c r="T141" s="2">
        <f t="shared" ref="T141:T204" si="15">A141</f>
        <v>42696.465902777774</v>
      </c>
    </row>
    <row r="142" spans="1:20" x14ac:dyDescent="0.3">
      <c r="A142" s="1">
        <v>42696.465960648151</v>
      </c>
      <c r="B142">
        <v>73</v>
      </c>
      <c r="C142">
        <v>70</v>
      </c>
      <c r="F142">
        <v>27</v>
      </c>
      <c r="G142">
        <v>78</v>
      </c>
      <c r="H142">
        <v>100</v>
      </c>
      <c r="I142">
        <v>2488.89</v>
      </c>
      <c r="K142">
        <v>24</v>
      </c>
      <c r="L142">
        <v>76</v>
      </c>
      <c r="M142">
        <v>100</v>
      </c>
      <c r="N142">
        <v>2488.89</v>
      </c>
      <c r="O142">
        <v>14.9</v>
      </c>
      <c r="Q142">
        <f t="shared" si="12"/>
        <v>100</v>
      </c>
      <c r="R142">
        <f t="shared" si="13"/>
        <v>71.5</v>
      </c>
      <c r="S142">
        <f t="shared" si="14"/>
        <v>14.9</v>
      </c>
      <c r="T142" s="2">
        <f t="shared" si="15"/>
        <v>42696.465960648151</v>
      </c>
    </row>
    <row r="143" spans="1:20" x14ac:dyDescent="0.3">
      <c r="A143" s="1">
        <v>42696.46601851852</v>
      </c>
      <c r="B143">
        <v>72</v>
      </c>
      <c r="C143">
        <v>70</v>
      </c>
      <c r="F143">
        <v>27</v>
      </c>
      <c r="G143">
        <v>78</v>
      </c>
      <c r="H143">
        <v>100</v>
      </c>
      <c r="I143">
        <v>2488.89</v>
      </c>
      <c r="K143">
        <v>24</v>
      </c>
      <c r="L143">
        <v>76</v>
      </c>
      <c r="M143">
        <v>100</v>
      </c>
      <c r="N143">
        <v>2488.89</v>
      </c>
      <c r="O143">
        <v>15</v>
      </c>
      <c r="Q143">
        <f t="shared" si="12"/>
        <v>100</v>
      </c>
      <c r="R143">
        <f t="shared" si="13"/>
        <v>71</v>
      </c>
      <c r="S143">
        <f t="shared" si="14"/>
        <v>15</v>
      </c>
      <c r="T143" s="2">
        <f t="shared" si="15"/>
        <v>42696.46601851852</v>
      </c>
    </row>
    <row r="144" spans="1:20" x14ac:dyDescent="0.3">
      <c r="A144" s="1">
        <v>42696.46607638889</v>
      </c>
      <c r="B144">
        <v>72</v>
      </c>
      <c r="C144">
        <v>70</v>
      </c>
      <c r="F144">
        <v>27</v>
      </c>
      <c r="G144">
        <v>78</v>
      </c>
      <c r="H144">
        <v>100</v>
      </c>
      <c r="I144">
        <v>2488.89</v>
      </c>
      <c r="K144">
        <v>24</v>
      </c>
      <c r="L144">
        <v>76</v>
      </c>
      <c r="M144">
        <v>100</v>
      </c>
      <c r="N144">
        <v>2588.4499999999998</v>
      </c>
      <c r="O144">
        <v>15</v>
      </c>
      <c r="Q144">
        <f t="shared" si="12"/>
        <v>100</v>
      </c>
      <c r="R144">
        <f t="shared" si="13"/>
        <v>71</v>
      </c>
      <c r="S144">
        <f t="shared" si="14"/>
        <v>15</v>
      </c>
      <c r="T144" s="2">
        <f t="shared" si="15"/>
        <v>42696.46607638889</v>
      </c>
    </row>
    <row r="145" spans="1:20" x14ac:dyDescent="0.3">
      <c r="A145" s="1">
        <v>42696.466134259259</v>
      </c>
      <c r="B145">
        <v>73</v>
      </c>
      <c r="C145">
        <v>71</v>
      </c>
      <c r="F145">
        <v>27</v>
      </c>
      <c r="G145">
        <v>78</v>
      </c>
      <c r="H145">
        <v>100</v>
      </c>
      <c r="I145">
        <v>2488.89</v>
      </c>
      <c r="K145">
        <v>24</v>
      </c>
      <c r="L145">
        <v>76</v>
      </c>
      <c r="M145">
        <v>100</v>
      </c>
      <c r="N145">
        <v>2488.89</v>
      </c>
      <c r="O145">
        <v>15</v>
      </c>
      <c r="Q145">
        <f t="shared" si="12"/>
        <v>100</v>
      </c>
      <c r="R145">
        <f t="shared" si="13"/>
        <v>72</v>
      </c>
      <c r="S145">
        <f t="shared" si="14"/>
        <v>15</v>
      </c>
      <c r="T145" s="2">
        <f t="shared" si="15"/>
        <v>42696.466134259259</v>
      </c>
    </row>
    <row r="146" spans="1:20" x14ac:dyDescent="0.3">
      <c r="A146" s="1">
        <v>42696.466192129628</v>
      </c>
      <c r="B146">
        <v>73</v>
      </c>
      <c r="C146">
        <v>71</v>
      </c>
      <c r="F146">
        <v>27</v>
      </c>
      <c r="G146">
        <v>78</v>
      </c>
      <c r="H146">
        <v>100</v>
      </c>
      <c r="I146">
        <v>2488.89</v>
      </c>
      <c r="K146">
        <v>24</v>
      </c>
      <c r="L146">
        <v>76</v>
      </c>
      <c r="M146">
        <v>100</v>
      </c>
      <c r="N146">
        <v>2488.89</v>
      </c>
      <c r="O146">
        <v>15</v>
      </c>
      <c r="Q146">
        <f t="shared" si="12"/>
        <v>100</v>
      </c>
      <c r="R146">
        <f t="shared" si="13"/>
        <v>72</v>
      </c>
      <c r="S146">
        <f t="shared" si="14"/>
        <v>15</v>
      </c>
      <c r="T146" s="2">
        <f t="shared" si="15"/>
        <v>42696.466192129628</v>
      </c>
    </row>
    <row r="147" spans="1:20" x14ac:dyDescent="0.3">
      <c r="A147" s="1">
        <v>42696.466249999998</v>
      </c>
      <c r="B147">
        <v>73</v>
      </c>
      <c r="C147">
        <v>71</v>
      </c>
      <c r="F147">
        <v>27</v>
      </c>
      <c r="G147">
        <v>78</v>
      </c>
      <c r="H147">
        <v>100</v>
      </c>
      <c r="I147">
        <v>2488.89</v>
      </c>
      <c r="K147">
        <v>24</v>
      </c>
      <c r="L147">
        <v>76</v>
      </c>
      <c r="M147">
        <v>100</v>
      </c>
      <c r="N147">
        <v>2488.89</v>
      </c>
      <c r="O147">
        <v>15</v>
      </c>
      <c r="Q147">
        <f t="shared" si="12"/>
        <v>100</v>
      </c>
      <c r="R147">
        <f t="shared" si="13"/>
        <v>72</v>
      </c>
      <c r="S147">
        <f t="shared" si="14"/>
        <v>15</v>
      </c>
      <c r="T147" s="2">
        <f t="shared" si="15"/>
        <v>42696.466249999998</v>
      </c>
    </row>
    <row r="148" spans="1:20" x14ac:dyDescent="0.3">
      <c r="A148" s="1">
        <v>42696.466307870367</v>
      </c>
      <c r="B148">
        <v>74</v>
      </c>
      <c r="C148">
        <v>70</v>
      </c>
      <c r="F148">
        <v>27</v>
      </c>
      <c r="G148">
        <v>78</v>
      </c>
      <c r="H148">
        <v>100</v>
      </c>
      <c r="I148">
        <v>2488.89</v>
      </c>
      <c r="K148">
        <v>24</v>
      </c>
      <c r="L148">
        <v>76</v>
      </c>
      <c r="M148">
        <v>100</v>
      </c>
      <c r="N148">
        <v>2488.89</v>
      </c>
      <c r="O148">
        <v>14.9</v>
      </c>
      <c r="Q148">
        <f t="shared" si="12"/>
        <v>100</v>
      </c>
      <c r="R148">
        <f t="shared" si="13"/>
        <v>72</v>
      </c>
      <c r="S148">
        <f t="shared" si="14"/>
        <v>14.9</v>
      </c>
      <c r="T148" s="2">
        <f t="shared" si="15"/>
        <v>42696.466307870367</v>
      </c>
    </row>
    <row r="149" spans="1:20" x14ac:dyDescent="0.3">
      <c r="A149" s="1">
        <v>42696.466365740744</v>
      </c>
      <c r="B149">
        <v>73</v>
      </c>
      <c r="C149">
        <v>71</v>
      </c>
      <c r="F149">
        <v>27</v>
      </c>
      <c r="G149">
        <v>78</v>
      </c>
      <c r="H149">
        <v>100</v>
      </c>
      <c r="I149">
        <v>2488.89</v>
      </c>
      <c r="K149">
        <v>24</v>
      </c>
      <c r="L149">
        <v>76</v>
      </c>
      <c r="M149">
        <v>100</v>
      </c>
      <c r="N149">
        <v>2488.89</v>
      </c>
      <c r="O149">
        <v>14.9</v>
      </c>
      <c r="Q149">
        <f t="shared" si="12"/>
        <v>100</v>
      </c>
      <c r="R149">
        <f t="shared" si="13"/>
        <v>72</v>
      </c>
      <c r="S149">
        <f t="shared" si="14"/>
        <v>14.9</v>
      </c>
      <c r="T149" s="2">
        <f t="shared" si="15"/>
        <v>42696.466365740744</v>
      </c>
    </row>
    <row r="150" spans="1:20" x14ac:dyDescent="0.3">
      <c r="A150" s="1">
        <v>42696.466423611113</v>
      </c>
      <c r="B150">
        <v>73</v>
      </c>
      <c r="C150">
        <v>71</v>
      </c>
      <c r="F150">
        <v>27</v>
      </c>
      <c r="G150">
        <v>78</v>
      </c>
      <c r="H150">
        <v>100</v>
      </c>
      <c r="I150">
        <v>2488.89</v>
      </c>
      <c r="K150">
        <v>24</v>
      </c>
      <c r="L150">
        <v>76</v>
      </c>
      <c r="M150">
        <v>100</v>
      </c>
      <c r="N150">
        <v>2488.89</v>
      </c>
      <c r="O150">
        <v>14.8</v>
      </c>
      <c r="Q150">
        <f t="shared" si="12"/>
        <v>100</v>
      </c>
      <c r="R150">
        <f t="shared" si="13"/>
        <v>72</v>
      </c>
      <c r="S150">
        <f t="shared" si="14"/>
        <v>14.8</v>
      </c>
      <c r="T150" s="2">
        <f t="shared" si="15"/>
        <v>42696.466423611113</v>
      </c>
    </row>
    <row r="151" spans="1:20" x14ac:dyDescent="0.3">
      <c r="A151" s="1">
        <v>42696.466481481482</v>
      </c>
      <c r="B151">
        <v>74</v>
      </c>
      <c r="C151">
        <v>71</v>
      </c>
      <c r="F151">
        <v>27</v>
      </c>
      <c r="G151">
        <v>78</v>
      </c>
      <c r="H151">
        <v>100</v>
      </c>
      <c r="I151">
        <v>2488.89</v>
      </c>
      <c r="K151">
        <v>24</v>
      </c>
      <c r="L151">
        <v>76</v>
      </c>
      <c r="M151">
        <v>100</v>
      </c>
      <c r="N151">
        <v>2488.89</v>
      </c>
      <c r="O151">
        <v>14.9</v>
      </c>
      <c r="Q151">
        <f t="shared" si="12"/>
        <v>100</v>
      </c>
      <c r="R151">
        <f t="shared" si="13"/>
        <v>72.5</v>
      </c>
      <c r="S151">
        <f t="shared" si="14"/>
        <v>14.9</v>
      </c>
      <c r="T151" s="2">
        <f t="shared" si="15"/>
        <v>42696.466481481482</v>
      </c>
    </row>
    <row r="152" spans="1:20" x14ac:dyDescent="0.3">
      <c r="A152" s="1">
        <v>42696.466539351852</v>
      </c>
      <c r="B152">
        <v>74</v>
      </c>
      <c r="C152">
        <v>71</v>
      </c>
      <c r="F152">
        <v>27</v>
      </c>
      <c r="G152">
        <v>78</v>
      </c>
      <c r="H152">
        <v>100</v>
      </c>
      <c r="I152">
        <v>2488.89</v>
      </c>
      <c r="K152">
        <v>24</v>
      </c>
      <c r="L152">
        <v>76</v>
      </c>
      <c r="M152">
        <v>100</v>
      </c>
      <c r="N152">
        <v>2488.89</v>
      </c>
      <c r="O152">
        <v>15</v>
      </c>
      <c r="Q152">
        <f t="shared" si="12"/>
        <v>100</v>
      </c>
      <c r="R152">
        <f t="shared" si="13"/>
        <v>72.5</v>
      </c>
      <c r="S152">
        <f t="shared" si="14"/>
        <v>15</v>
      </c>
      <c r="T152" s="2">
        <f t="shared" si="15"/>
        <v>42696.466539351852</v>
      </c>
    </row>
    <row r="153" spans="1:20" x14ac:dyDescent="0.3">
      <c r="A153" s="1">
        <v>42696.466597222221</v>
      </c>
      <c r="B153">
        <v>73</v>
      </c>
      <c r="C153">
        <v>71</v>
      </c>
      <c r="F153">
        <v>27</v>
      </c>
      <c r="G153">
        <v>78</v>
      </c>
      <c r="H153">
        <v>100</v>
      </c>
      <c r="I153">
        <v>2488.89</v>
      </c>
      <c r="K153">
        <v>24</v>
      </c>
      <c r="L153">
        <v>76</v>
      </c>
      <c r="M153">
        <v>100</v>
      </c>
      <c r="N153">
        <v>2488.89</v>
      </c>
      <c r="O153">
        <v>15</v>
      </c>
      <c r="Q153">
        <f t="shared" si="12"/>
        <v>100</v>
      </c>
      <c r="R153">
        <f t="shared" si="13"/>
        <v>72</v>
      </c>
      <c r="S153">
        <f t="shared" si="14"/>
        <v>15</v>
      </c>
      <c r="T153" s="2">
        <f t="shared" si="15"/>
        <v>42696.466597222221</v>
      </c>
    </row>
    <row r="154" spans="1:20" x14ac:dyDescent="0.3">
      <c r="A154" s="1">
        <v>42696.46665509259</v>
      </c>
      <c r="B154">
        <v>73</v>
      </c>
      <c r="C154">
        <v>71</v>
      </c>
      <c r="F154">
        <v>27</v>
      </c>
      <c r="G154">
        <v>78</v>
      </c>
      <c r="H154">
        <v>100</v>
      </c>
      <c r="I154">
        <v>2488.89</v>
      </c>
      <c r="K154">
        <v>24</v>
      </c>
      <c r="L154">
        <v>76</v>
      </c>
      <c r="M154">
        <v>100</v>
      </c>
      <c r="N154">
        <v>2488.89</v>
      </c>
      <c r="O154">
        <v>15</v>
      </c>
      <c r="Q154">
        <f t="shared" si="12"/>
        <v>100</v>
      </c>
      <c r="R154">
        <f t="shared" si="13"/>
        <v>72</v>
      </c>
      <c r="S154">
        <f t="shared" si="14"/>
        <v>15</v>
      </c>
      <c r="T154" s="2">
        <f t="shared" si="15"/>
        <v>42696.46665509259</v>
      </c>
    </row>
    <row r="155" spans="1:20" x14ac:dyDescent="0.3">
      <c r="A155" s="1">
        <v>42696.46671296296</v>
      </c>
      <c r="B155">
        <v>73</v>
      </c>
      <c r="C155">
        <v>70</v>
      </c>
      <c r="F155">
        <v>27</v>
      </c>
      <c r="G155">
        <v>78</v>
      </c>
      <c r="H155">
        <v>100</v>
      </c>
      <c r="I155">
        <v>2488.89</v>
      </c>
      <c r="K155">
        <v>24</v>
      </c>
      <c r="L155">
        <v>76</v>
      </c>
      <c r="M155">
        <v>100</v>
      </c>
      <c r="N155">
        <v>2488.89</v>
      </c>
      <c r="O155">
        <v>14.9</v>
      </c>
      <c r="Q155">
        <f t="shared" si="12"/>
        <v>100</v>
      </c>
      <c r="R155">
        <f t="shared" si="13"/>
        <v>71.5</v>
      </c>
      <c r="S155">
        <f t="shared" si="14"/>
        <v>14.9</v>
      </c>
      <c r="T155" s="2">
        <f t="shared" si="15"/>
        <v>42696.46671296296</v>
      </c>
    </row>
    <row r="156" spans="1:20" x14ac:dyDescent="0.3">
      <c r="A156" s="1">
        <v>42696.466770833336</v>
      </c>
      <c r="B156">
        <v>73</v>
      </c>
      <c r="C156">
        <v>71</v>
      </c>
      <c r="F156">
        <v>27</v>
      </c>
      <c r="G156">
        <v>78</v>
      </c>
      <c r="H156">
        <v>100</v>
      </c>
      <c r="I156">
        <v>2488.89</v>
      </c>
      <c r="K156">
        <v>24</v>
      </c>
      <c r="L156">
        <v>76</v>
      </c>
      <c r="M156">
        <v>100</v>
      </c>
      <c r="N156">
        <v>2488.89</v>
      </c>
      <c r="O156">
        <v>14.9</v>
      </c>
      <c r="Q156">
        <f t="shared" si="12"/>
        <v>100</v>
      </c>
      <c r="R156">
        <f t="shared" si="13"/>
        <v>72</v>
      </c>
      <c r="S156">
        <f t="shared" si="14"/>
        <v>14.9</v>
      </c>
      <c r="T156" s="2">
        <f t="shared" si="15"/>
        <v>42696.466770833336</v>
      </c>
    </row>
    <row r="157" spans="1:20" x14ac:dyDescent="0.3">
      <c r="A157" s="1">
        <v>42696.466828703706</v>
      </c>
      <c r="B157">
        <v>73</v>
      </c>
      <c r="C157">
        <v>71</v>
      </c>
      <c r="F157">
        <v>27</v>
      </c>
      <c r="G157">
        <v>78</v>
      </c>
      <c r="H157">
        <v>100</v>
      </c>
      <c r="I157">
        <v>2488.89</v>
      </c>
      <c r="K157">
        <v>24</v>
      </c>
      <c r="L157">
        <v>76</v>
      </c>
      <c r="M157">
        <v>100</v>
      </c>
      <c r="N157">
        <v>2488.89</v>
      </c>
      <c r="O157">
        <v>14.9</v>
      </c>
      <c r="Q157">
        <f t="shared" si="12"/>
        <v>100</v>
      </c>
      <c r="R157">
        <f t="shared" si="13"/>
        <v>72</v>
      </c>
      <c r="S157">
        <f t="shared" si="14"/>
        <v>14.9</v>
      </c>
      <c r="T157" s="2">
        <f t="shared" si="15"/>
        <v>42696.466828703706</v>
      </c>
    </row>
    <row r="158" spans="1:20" x14ac:dyDescent="0.3">
      <c r="A158" s="1">
        <v>42696.466886574075</v>
      </c>
      <c r="B158">
        <v>73</v>
      </c>
      <c r="C158">
        <v>71</v>
      </c>
      <c r="F158">
        <v>27</v>
      </c>
      <c r="G158">
        <v>78</v>
      </c>
      <c r="H158">
        <v>100</v>
      </c>
      <c r="I158">
        <v>2488.89</v>
      </c>
      <c r="K158">
        <v>24</v>
      </c>
      <c r="L158">
        <v>76</v>
      </c>
      <c r="M158">
        <v>100</v>
      </c>
      <c r="N158">
        <v>2488.89</v>
      </c>
      <c r="O158">
        <v>14.9</v>
      </c>
      <c r="Q158">
        <f t="shared" si="12"/>
        <v>100</v>
      </c>
      <c r="R158">
        <f t="shared" si="13"/>
        <v>72</v>
      </c>
      <c r="S158">
        <f t="shared" si="14"/>
        <v>14.9</v>
      </c>
      <c r="T158" s="2">
        <f t="shared" si="15"/>
        <v>42696.466886574075</v>
      </c>
    </row>
    <row r="159" spans="1:20" x14ac:dyDescent="0.3">
      <c r="A159" s="1">
        <v>42696.466944444444</v>
      </c>
      <c r="B159">
        <v>73</v>
      </c>
      <c r="C159">
        <v>71</v>
      </c>
      <c r="F159">
        <v>27</v>
      </c>
      <c r="G159">
        <v>78</v>
      </c>
      <c r="H159">
        <v>100</v>
      </c>
      <c r="I159">
        <v>2488.89</v>
      </c>
      <c r="K159">
        <v>24</v>
      </c>
      <c r="L159">
        <v>76</v>
      </c>
      <c r="M159">
        <v>100</v>
      </c>
      <c r="N159">
        <v>2488.89</v>
      </c>
      <c r="O159">
        <v>14.9</v>
      </c>
      <c r="Q159">
        <f t="shared" si="12"/>
        <v>100</v>
      </c>
      <c r="R159">
        <f t="shared" si="13"/>
        <v>72</v>
      </c>
      <c r="S159">
        <f t="shared" si="14"/>
        <v>14.9</v>
      </c>
      <c r="T159" s="2">
        <f t="shared" si="15"/>
        <v>42696.466944444444</v>
      </c>
    </row>
    <row r="160" spans="1:20" x14ac:dyDescent="0.3">
      <c r="A160" s="1">
        <v>42696.467002314814</v>
      </c>
      <c r="B160">
        <v>73</v>
      </c>
      <c r="C160">
        <v>71</v>
      </c>
      <c r="F160">
        <v>27</v>
      </c>
      <c r="G160">
        <v>78</v>
      </c>
      <c r="H160">
        <v>100</v>
      </c>
      <c r="I160">
        <v>2488.89</v>
      </c>
      <c r="K160">
        <v>24</v>
      </c>
      <c r="L160">
        <v>76</v>
      </c>
      <c r="M160">
        <v>100</v>
      </c>
      <c r="N160">
        <v>2488.89</v>
      </c>
      <c r="O160">
        <v>14.9</v>
      </c>
      <c r="Q160">
        <f t="shared" si="12"/>
        <v>100</v>
      </c>
      <c r="R160">
        <f t="shared" si="13"/>
        <v>72</v>
      </c>
      <c r="S160">
        <f t="shared" si="14"/>
        <v>14.9</v>
      </c>
      <c r="T160" s="2">
        <f t="shared" si="15"/>
        <v>42696.467002314814</v>
      </c>
    </row>
    <row r="161" spans="1:20" x14ac:dyDescent="0.3">
      <c r="A161" s="1">
        <v>42696.467060185183</v>
      </c>
      <c r="B161">
        <v>73</v>
      </c>
      <c r="C161">
        <v>70</v>
      </c>
      <c r="F161">
        <v>27</v>
      </c>
      <c r="G161">
        <v>78</v>
      </c>
      <c r="H161">
        <v>100</v>
      </c>
      <c r="I161">
        <v>2488.89</v>
      </c>
      <c r="K161">
        <v>24</v>
      </c>
      <c r="L161">
        <v>76</v>
      </c>
      <c r="M161">
        <v>100</v>
      </c>
      <c r="N161">
        <v>2488.89</v>
      </c>
      <c r="O161">
        <v>15</v>
      </c>
      <c r="Q161">
        <f t="shared" si="12"/>
        <v>100</v>
      </c>
      <c r="R161">
        <f t="shared" si="13"/>
        <v>71.5</v>
      </c>
      <c r="S161">
        <f t="shared" si="14"/>
        <v>15</v>
      </c>
      <c r="T161" s="2">
        <f t="shared" si="15"/>
        <v>42696.467060185183</v>
      </c>
    </row>
    <row r="162" spans="1:20" x14ac:dyDescent="0.3">
      <c r="A162" s="1">
        <v>42696.467118055552</v>
      </c>
      <c r="B162">
        <v>72</v>
      </c>
      <c r="C162">
        <v>71</v>
      </c>
      <c r="F162">
        <v>27</v>
      </c>
      <c r="G162">
        <v>78</v>
      </c>
      <c r="H162">
        <v>100</v>
      </c>
      <c r="I162">
        <v>2488.89</v>
      </c>
      <c r="K162">
        <v>24</v>
      </c>
      <c r="L162">
        <v>76</v>
      </c>
      <c r="M162">
        <v>100</v>
      </c>
      <c r="N162">
        <v>2488.89</v>
      </c>
      <c r="O162">
        <v>14.9</v>
      </c>
      <c r="Q162">
        <f t="shared" si="12"/>
        <v>100</v>
      </c>
      <c r="R162">
        <f t="shared" si="13"/>
        <v>71.5</v>
      </c>
      <c r="S162">
        <f t="shared" si="14"/>
        <v>14.9</v>
      </c>
      <c r="T162" s="2">
        <f t="shared" si="15"/>
        <v>42696.467118055552</v>
      </c>
    </row>
    <row r="163" spans="1:20" x14ac:dyDescent="0.3">
      <c r="A163" s="1">
        <v>42696.467175925929</v>
      </c>
      <c r="B163">
        <v>62</v>
      </c>
      <c r="C163">
        <v>59</v>
      </c>
      <c r="F163">
        <v>27</v>
      </c>
      <c r="G163">
        <v>78</v>
      </c>
      <c r="H163">
        <v>12</v>
      </c>
      <c r="I163">
        <v>796.45</v>
      </c>
      <c r="K163">
        <v>24</v>
      </c>
      <c r="L163">
        <v>76</v>
      </c>
      <c r="M163">
        <v>25</v>
      </c>
      <c r="N163">
        <v>796.45</v>
      </c>
      <c r="O163">
        <v>3.8</v>
      </c>
      <c r="Q163">
        <f t="shared" si="12"/>
        <v>18.5</v>
      </c>
      <c r="R163">
        <f t="shared" si="13"/>
        <v>60.5</v>
      </c>
      <c r="S163">
        <f t="shared" si="14"/>
        <v>3.8</v>
      </c>
      <c r="T163" s="2">
        <f t="shared" si="15"/>
        <v>42696.467175925929</v>
      </c>
    </row>
    <row r="164" spans="1:20" x14ac:dyDescent="0.3">
      <c r="A164" s="1">
        <v>42696.467233796298</v>
      </c>
      <c r="B164">
        <v>57</v>
      </c>
      <c r="C164">
        <v>57</v>
      </c>
      <c r="F164">
        <v>27</v>
      </c>
      <c r="G164">
        <v>78</v>
      </c>
      <c r="H164">
        <v>7</v>
      </c>
      <c r="I164">
        <v>1792</v>
      </c>
      <c r="K164">
        <v>24</v>
      </c>
      <c r="L164">
        <v>76</v>
      </c>
      <c r="M164">
        <v>3</v>
      </c>
      <c r="N164">
        <v>2688.01</v>
      </c>
      <c r="O164">
        <v>3.3</v>
      </c>
      <c r="Q164">
        <f t="shared" si="12"/>
        <v>5</v>
      </c>
      <c r="R164">
        <f t="shared" si="13"/>
        <v>57</v>
      </c>
      <c r="S164">
        <f t="shared" si="14"/>
        <v>3.3</v>
      </c>
      <c r="T164" s="2">
        <f t="shared" si="15"/>
        <v>42696.467233796298</v>
      </c>
    </row>
    <row r="165" spans="1:20" x14ac:dyDescent="0.3">
      <c r="A165" s="1">
        <v>42696.467291666668</v>
      </c>
      <c r="B165">
        <v>55</v>
      </c>
      <c r="C165">
        <v>53</v>
      </c>
      <c r="F165">
        <v>27</v>
      </c>
      <c r="G165">
        <v>78</v>
      </c>
      <c r="H165">
        <v>2</v>
      </c>
      <c r="I165">
        <v>796.45</v>
      </c>
      <c r="K165">
        <v>24</v>
      </c>
      <c r="L165">
        <v>76</v>
      </c>
      <c r="M165">
        <v>3</v>
      </c>
      <c r="N165">
        <v>796.45</v>
      </c>
      <c r="O165">
        <v>3.1</v>
      </c>
      <c r="Q165">
        <f t="shared" si="12"/>
        <v>2.5</v>
      </c>
      <c r="R165">
        <f t="shared" si="13"/>
        <v>54</v>
      </c>
      <c r="S165">
        <f t="shared" si="14"/>
        <v>3.1</v>
      </c>
      <c r="T165" s="2">
        <f t="shared" si="15"/>
        <v>42696.467291666668</v>
      </c>
    </row>
    <row r="166" spans="1:20" x14ac:dyDescent="0.3">
      <c r="A166" s="1">
        <v>42696.467349537037</v>
      </c>
      <c r="B166">
        <v>52</v>
      </c>
      <c r="C166">
        <v>51</v>
      </c>
      <c r="F166">
        <v>27</v>
      </c>
      <c r="G166">
        <v>78</v>
      </c>
      <c r="H166">
        <v>2</v>
      </c>
      <c r="I166">
        <v>796.45</v>
      </c>
      <c r="K166">
        <v>24</v>
      </c>
      <c r="L166">
        <v>76</v>
      </c>
      <c r="M166">
        <v>8</v>
      </c>
      <c r="N166">
        <v>796.45</v>
      </c>
      <c r="O166">
        <v>2.9</v>
      </c>
      <c r="Q166">
        <f t="shared" si="12"/>
        <v>5</v>
      </c>
      <c r="R166">
        <f t="shared" si="13"/>
        <v>51.5</v>
      </c>
      <c r="S166">
        <f t="shared" si="14"/>
        <v>2.9</v>
      </c>
      <c r="T166" s="2">
        <f t="shared" si="15"/>
        <v>42696.467349537037</v>
      </c>
    </row>
    <row r="167" spans="1:20" x14ac:dyDescent="0.3">
      <c r="A167" s="1">
        <v>42696.467407407406</v>
      </c>
      <c r="B167">
        <v>51</v>
      </c>
      <c r="C167">
        <v>52</v>
      </c>
      <c r="F167">
        <v>27</v>
      </c>
      <c r="G167">
        <v>78</v>
      </c>
      <c r="H167">
        <v>2</v>
      </c>
      <c r="I167">
        <v>796.45</v>
      </c>
      <c r="K167">
        <v>24</v>
      </c>
      <c r="L167">
        <v>76</v>
      </c>
      <c r="M167">
        <v>8</v>
      </c>
      <c r="N167">
        <v>796.45</v>
      </c>
      <c r="O167">
        <v>3</v>
      </c>
      <c r="Q167">
        <f t="shared" si="12"/>
        <v>5</v>
      </c>
      <c r="R167">
        <f t="shared" si="13"/>
        <v>51.5</v>
      </c>
      <c r="S167">
        <f t="shared" si="14"/>
        <v>3</v>
      </c>
      <c r="T167" s="2">
        <f t="shared" si="15"/>
        <v>42696.467407407406</v>
      </c>
    </row>
    <row r="168" spans="1:20" x14ac:dyDescent="0.3">
      <c r="A168" s="1">
        <v>42696.467465277776</v>
      </c>
      <c r="B168">
        <v>50</v>
      </c>
      <c r="C168">
        <v>50</v>
      </c>
      <c r="F168">
        <v>27</v>
      </c>
      <c r="G168">
        <v>78</v>
      </c>
      <c r="H168">
        <v>3</v>
      </c>
      <c r="I168">
        <v>796.45</v>
      </c>
      <c r="K168">
        <v>24</v>
      </c>
      <c r="L168">
        <v>76</v>
      </c>
      <c r="M168">
        <v>4</v>
      </c>
      <c r="N168">
        <v>796.45</v>
      </c>
      <c r="O168">
        <v>3.3</v>
      </c>
      <c r="Q168">
        <f t="shared" si="12"/>
        <v>3.5</v>
      </c>
      <c r="R168">
        <f t="shared" si="13"/>
        <v>50</v>
      </c>
      <c r="S168">
        <f t="shared" si="14"/>
        <v>3.3</v>
      </c>
      <c r="T168" s="2">
        <f t="shared" si="15"/>
        <v>42696.467465277776</v>
      </c>
    </row>
    <row r="169" spans="1:20" x14ac:dyDescent="0.3">
      <c r="A169" s="1">
        <v>42696.467523148145</v>
      </c>
      <c r="B169">
        <v>51</v>
      </c>
      <c r="C169">
        <v>49</v>
      </c>
      <c r="F169">
        <v>27</v>
      </c>
      <c r="G169">
        <v>78</v>
      </c>
      <c r="H169">
        <v>9</v>
      </c>
      <c r="I169">
        <v>796.45</v>
      </c>
      <c r="K169">
        <v>24</v>
      </c>
      <c r="L169">
        <v>76</v>
      </c>
      <c r="M169">
        <v>15</v>
      </c>
      <c r="N169">
        <v>796.45</v>
      </c>
      <c r="O169">
        <v>3.4</v>
      </c>
      <c r="Q169">
        <f t="shared" si="12"/>
        <v>12</v>
      </c>
      <c r="R169">
        <f t="shared" si="13"/>
        <v>50</v>
      </c>
      <c r="S169">
        <f t="shared" si="14"/>
        <v>3.4</v>
      </c>
      <c r="T169" s="2">
        <f t="shared" si="15"/>
        <v>42696.467523148145</v>
      </c>
    </row>
    <row r="170" spans="1:20" x14ac:dyDescent="0.3">
      <c r="A170" s="1">
        <v>42696.467581018522</v>
      </c>
      <c r="B170">
        <v>51</v>
      </c>
      <c r="C170">
        <v>49</v>
      </c>
      <c r="F170">
        <v>27</v>
      </c>
      <c r="G170">
        <v>78</v>
      </c>
      <c r="H170">
        <v>1</v>
      </c>
      <c r="I170">
        <v>1792</v>
      </c>
      <c r="K170">
        <v>24</v>
      </c>
      <c r="L170">
        <v>76</v>
      </c>
      <c r="M170">
        <v>2</v>
      </c>
      <c r="N170">
        <v>2688.01</v>
      </c>
      <c r="O170">
        <v>1.8</v>
      </c>
      <c r="Q170">
        <f t="shared" si="12"/>
        <v>1.5</v>
      </c>
      <c r="R170">
        <f t="shared" si="13"/>
        <v>50</v>
      </c>
      <c r="S170">
        <f t="shared" si="14"/>
        <v>1.8</v>
      </c>
      <c r="T170" s="2">
        <f t="shared" si="15"/>
        <v>42696.467581018522</v>
      </c>
    </row>
    <row r="171" spans="1:20" x14ac:dyDescent="0.3">
      <c r="A171" s="1">
        <v>42696.467638888891</v>
      </c>
      <c r="B171">
        <v>50</v>
      </c>
      <c r="C171">
        <v>48</v>
      </c>
      <c r="F171">
        <v>27</v>
      </c>
      <c r="G171">
        <v>78</v>
      </c>
      <c r="H171">
        <v>7</v>
      </c>
      <c r="I171">
        <v>796.45</v>
      </c>
      <c r="K171">
        <v>24</v>
      </c>
      <c r="L171">
        <v>76</v>
      </c>
      <c r="M171">
        <v>4</v>
      </c>
      <c r="N171">
        <v>796.45</v>
      </c>
      <c r="O171">
        <v>2.4</v>
      </c>
      <c r="Q171">
        <f t="shared" si="12"/>
        <v>5.5</v>
      </c>
      <c r="R171">
        <f t="shared" si="13"/>
        <v>49</v>
      </c>
      <c r="S171">
        <f t="shared" si="14"/>
        <v>2.4</v>
      </c>
      <c r="T171" s="2">
        <f t="shared" si="15"/>
        <v>42696.467638888891</v>
      </c>
    </row>
    <row r="172" spans="1:20" x14ac:dyDescent="0.3">
      <c r="A172" s="1">
        <v>42696.46769675926</v>
      </c>
      <c r="B172">
        <v>50</v>
      </c>
      <c r="C172">
        <v>48</v>
      </c>
      <c r="F172">
        <v>27</v>
      </c>
      <c r="G172">
        <v>78</v>
      </c>
      <c r="H172">
        <v>6</v>
      </c>
      <c r="I172">
        <v>796.45</v>
      </c>
      <c r="K172">
        <v>24</v>
      </c>
      <c r="L172">
        <v>76</v>
      </c>
      <c r="M172">
        <v>5</v>
      </c>
      <c r="N172">
        <v>796.45</v>
      </c>
      <c r="O172">
        <v>3.2</v>
      </c>
      <c r="Q172">
        <f t="shared" si="12"/>
        <v>5.5</v>
      </c>
      <c r="R172">
        <f t="shared" si="13"/>
        <v>49</v>
      </c>
      <c r="S172">
        <f t="shared" si="14"/>
        <v>3.2</v>
      </c>
      <c r="T172" s="2">
        <f t="shared" si="15"/>
        <v>42696.46769675926</v>
      </c>
    </row>
    <row r="173" spans="1:20" x14ac:dyDescent="0.3">
      <c r="A173" s="1">
        <v>42696.46775462963</v>
      </c>
      <c r="B173">
        <v>49</v>
      </c>
      <c r="C173">
        <v>47</v>
      </c>
      <c r="F173">
        <v>27</v>
      </c>
      <c r="G173">
        <v>78</v>
      </c>
      <c r="H173">
        <v>4</v>
      </c>
      <c r="I173">
        <v>796.45</v>
      </c>
      <c r="K173">
        <v>24</v>
      </c>
      <c r="L173">
        <v>76</v>
      </c>
      <c r="M173">
        <v>2</v>
      </c>
      <c r="N173">
        <v>796.45</v>
      </c>
      <c r="O173">
        <v>1.9</v>
      </c>
      <c r="Q173">
        <f t="shared" si="12"/>
        <v>3</v>
      </c>
      <c r="R173">
        <f t="shared" si="13"/>
        <v>48</v>
      </c>
      <c r="S173">
        <f t="shared" si="14"/>
        <v>1.9</v>
      </c>
      <c r="T173" s="2">
        <f t="shared" si="15"/>
        <v>42696.46775462963</v>
      </c>
    </row>
    <row r="174" spans="1:20" x14ac:dyDescent="0.3">
      <c r="A174" s="1">
        <v>42696.467812499999</v>
      </c>
      <c r="B174">
        <v>49</v>
      </c>
      <c r="C174">
        <v>48</v>
      </c>
      <c r="F174">
        <v>27</v>
      </c>
      <c r="G174">
        <v>78</v>
      </c>
      <c r="H174">
        <v>17</v>
      </c>
      <c r="I174">
        <v>796.45</v>
      </c>
      <c r="K174">
        <v>24</v>
      </c>
      <c r="L174">
        <v>76</v>
      </c>
      <c r="M174">
        <v>20</v>
      </c>
      <c r="N174">
        <v>796.45</v>
      </c>
      <c r="O174">
        <v>4.3</v>
      </c>
      <c r="Q174">
        <f t="shared" si="12"/>
        <v>18.5</v>
      </c>
      <c r="R174">
        <f t="shared" si="13"/>
        <v>48.5</v>
      </c>
      <c r="S174">
        <f t="shared" si="14"/>
        <v>4.3</v>
      </c>
      <c r="T174" s="2">
        <f t="shared" si="15"/>
        <v>42696.467812499999</v>
      </c>
    </row>
    <row r="175" spans="1:20" x14ac:dyDescent="0.3">
      <c r="A175" s="1">
        <v>42696.467870370368</v>
      </c>
      <c r="B175">
        <v>53</v>
      </c>
      <c r="C175">
        <v>56</v>
      </c>
      <c r="F175">
        <v>27</v>
      </c>
      <c r="G175">
        <v>78</v>
      </c>
      <c r="H175">
        <v>32</v>
      </c>
      <c r="I175">
        <v>2688.01</v>
      </c>
      <c r="K175">
        <v>24</v>
      </c>
      <c r="L175">
        <v>76</v>
      </c>
      <c r="M175">
        <v>24</v>
      </c>
      <c r="N175">
        <v>2688.01</v>
      </c>
      <c r="O175">
        <v>12.4</v>
      </c>
      <c r="Q175">
        <f t="shared" si="12"/>
        <v>28</v>
      </c>
      <c r="R175">
        <f t="shared" si="13"/>
        <v>54.5</v>
      </c>
      <c r="S175">
        <f t="shared" si="14"/>
        <v>12.4</v>
      </c>
      <c r="T175" s="2">
        <f t="shared" si="15"/>
        <v>42696.467870370368</v>
      </c>
    </row>
    <row r="176" spans="1:20" x14ac:dyDescent="0.3">
      <c r="A176" s="1">
        <v>42696.467928240738</v>
      </c>
      <c r="B176">
        <v>48</v>
      </c>
      <c r="C176">
        <v>48</v>
      </c>
      <c r="F176">
        <v>27</v>
      </c>
      <c r="G176">
        <v>78</v>
      </c>
      <c r="H176">
        <v>2</v>
      </c>
      <c r="I176">
        <v>796.45</v>
      </c>
      <c r="K176">
        <v>24</v>
      </c>
      <c r="L176">
        <v>76</v>
      </c>
      <c r="M176">
        <v>1</v>
      </c>
      <c r="N176">
        <v>796.45</v>
      </c>
      <c r="O176">
        <v>2.9</v>
      </c>
      <c r="Q176">
        <f t="shared" si="12"/>
        <v>1.5</v>
      </c>
      <c r="R176">
        <f t="shared" si="13"/>
        <v>48</v>
      </c>
      <c r="S176">
        <f t="shared" si="14"/>
        <v>2.9</v>
      </c>
      <c r="T176" s="2">
        <f t="shared" si="15"/>
        <v>42696.467928240738</v>
      </c>
    </row>
    <row r="177" spans="1:20" x14ac:dyDescent="0.3">
      <c r="A177" s="1">
        <v>42696.467986111114</v>
      </c>
      <c r="B177">
        <v>48</v>
      </c>
      <c r="C177">
        <v>47</v>
      </c>
      <c r="F177">
        <v>27</v>
      </c>
      <c r="G177">
        <v>78</v>
      </c>
      <c r="H177">
        <v>1</v>
      </c>
      <c r="I177">
        <v>796.45</v>
      </c>
      <c r="K177">
        <v>24</v>
      </c>
      <c r="L177">
        <v>76</v>
      </c>
      <c r="M177">
        <v>3</v>
      </c>
      <c r="N177">
        <v>796.45</v>
      </c>
      <c r="O177">
        <v>2.6</v>
      </c>
      <c r="Q177">
        <f t="shared" si="12"/>
        <v>2</v>
      </c>
      <c r="R177">
        <f t="shared" si="13"/>
        <v>47.5</v>
      </c>
      <c r="S177">
        <f t="shared" si="14"/>
        <v>2.6</v>
      </c>
      <c r="T177" s="2">
        <f t="shared" si="15"/>
        <v>42696.467986111114</v>
      </c>
    </row>
    <row r="178" spans="1:20" x14ac:dyDescent="0.3">
      <c r="A178" s="1">
        <v>42696.468043981484</v>
      </c>
      <c r="B178">
        <v>47</v>
      </c>
      <c r="C178">
        <v>46</v>
      </c>
      <c r="F178">
        <v>27</v>
      </c>
      <c r="G178">
        <v>78</v>
      </c>
      <c r="H178">
        <v>2</v>
      </c>
      <c r="I178">
        <v>796.45</v>
      </c>
      <c r="K178">
        <v>24</v>
      </c>
      <c r="L178">
        <v>76</v>
      </c>
      <c r="M178">
        <v>1</v>
      </c>
      <c r="N178">
        <v>796.45</v>
      </c>
      <c r="O178">
        <v>3.3</v>
      </c>
      <c r="Q178">
        <f t="shared" si="12"/>
        <v>1.5</v>
      </c>
      <c r="R178">
        <f t="shared" si="13"/>
        <v>46.5</v>
      </c>
      <c r="S178">
        <f t="shared" si="14"/>
        <v>3.3</v>
      </c>
      <c r="T178" s="2">
        <f t="shared" si="15"/>
        <v>42696.468043981484</v>
      </c>
    </row>
    <row r="179" spans="1:20" x14ac:dyDescent="0.3">
      <c r="A179" s="1">
        <v>42696.468101851853</v>
      </c>
      <c r="B179">
        <v>49</v>
      </c>
      <c r="C179">
        <v>46</v>
      </c>
      <c r="F179">
        <v>27</v>
      </c>
      <c r="G179">
        <v>78</v>
      </c>
      <c r="H179">
        <v>4</v>
      </c>
      <c r="I179">
        <v>796.45</v>
      </c>
      <c r="K179">
        <v>24</v>
      </c>
      <c r="L179">
        <v>76</v>
      </c>
      <c r="M179">
        <v>5</v>
      </c>
      <c r="N179">
        <v>796.45</v>
      </c>
      <c r="O179">
        <v>3</v>
      </c>
      <c r="Q179">
        <f t="shared" si="12"/>
        <v>4.5</v>
      </c>
      <c r="R179">
        <f t="shared" si="13"/>
        <v>47.5</v>
      </c>
      <c r="S179">
        <f t="shared" si="14"/>
        <v>3</v>
      </c>
      <c r="T179" s="2">
        <f t="shared" si="15"/>
        <v>42696.468101851853</v>
      </c>
    </row>
    <row r="180" spans="1:20" x14ac:dyDescent="0.3">
      <c r="A180" s="1">
        <v>42696.468159722222</v>
      </c>
      <c r="B180">
        <v>47</v>
      </c>
      <c r="C180">
        <v>46</v>
      </c>
      <c r="F180">
        <v>27</v>
      </c>
      <c r="G180">
        <v>78</v>
      </c>
      <c r="H180">
        <v>3</v>
      </c>
      <c r="I180">
        <v>796.45</v>
      </c>
      <c r="K180">
        <v>24</v>
      </c>
      <c r="L180">
        <v>76</v>
      </c>
      <c r="M180">
        <v>3</v>
      </c>
      <c r="N180">
        <v>796.45</v>
      </c>
      <c r="O180">
        <v>2</v>
      </c>
      <c r="Q180">
        <f t="shared" si="12"/>
        <v>3</v>
      </c>
      <c r="R180">
        <f t="shared" si="13"/>
        <v>46.5</v>
      </c>
      <c r="S180">
        <f t="shared" si="14"/>
        <v>2</v>
      </c>
      <c r="T180" s="2">
        <f t="shared" si="15"/>
        <v>42696.468159722222</v>
      </c>
    </row>
    <row r="181" spans="1:20" x14ac:dyDescent="0.3">
      <c r="A181" s="1">
        <v>42696.468217592592</v>
      </c>
      <c r="B181">
        <v>47</v>
      </c>
      <c r="C181">
        <v>47</v>
      </c>
      <c r="F181">
        <v>27</v>
      </c>
      <c r="G181">
        <v>78</v>
      </c>
      <c r="H181">
        <v>2</v>
      </c>
      <c r="I181">
        <v>796.45</v>
      </c>
      <c r="K181">
        <v>24</v>
      </c>
      <c r="L181">
        <v>76</v>
      </c>
      <c r="M181">
        <v>2</v>
      </c>
      <c r="N181">
        <v>796.45</v>
      </c>
      <c r="O181">
        <v>2.8</v>
      </c>
      <c r="Q181">
        <f t="shared" si="12"/>
        <v>2</v>
      </c>
      <c r="R181">
        <f t="shared" si="13"/>
        <v>47</v>
      </c>
      <c r="S181">
        <f t="shared" si="14"/>
        <v>2.8</v>
      </c>
      <c r="T181" s="2">
        <f t="shared" si="15"/>
        <v>42696.468217592592</v>
      </c>
    </row>
    <row r="182" spans="1:20" x14ac:dyDescent="0.3">
      <c r="A182" s="1">
        <v>42696.468275462961</v>
      </c>
      <c r="B182">
        <v>46</v>
      </c>
      <c r="C182">
        <v>46</v>
      </c>
      <c r="F182">
        <v>27</v>
      </c>
      <c r="G182">
        <v>78</v>
      </c>
      <c r="H182">
        <v>2</v>
      </c>
      <c r="I182">
        <v>796.45</v>
      </c>
      <c r="K182">
        <v>24</v>
      </c>
      <c r="L182">
        <v>76</v>
      </c>
      <c r="M182">
        <v>2</v>
      </c>
      <c r="N182">
        <v>796.45</v>
      </c>
      <c r="O182">
        <v>2.9</v>
      </c>
      <c r="Q182">
        <f t="shared" si="12"/>
        <v>2</v>
      </c>
      <c r="R182">
        <f t="shared" si="13"/>
        <v>46</v>
      </c>
      <c r="S182">
        <f t="shared" si="14"/>
        <v>2.9</v>
      </c>
      <c r="T182" s="2">
        <f t="shared" si="15"/>
        <v>42696.468275462961</v>
      </c>
    </row>
    <row r="183" spans="1:20" x14ac:dyDescent="0.3">
      <c r="A183" s="1">
        <v>42696.468333333331</v>
      </c>
      <c r="B183">
        <v>46</v>
      </c>
      <c r="C183">
        <v>46</v>
      </c>
      <c r="F183">
        <v>27</v>
      </c>
      <c r="G183">
        <v>78</v>
      </c>
      <c r="H183">
        <v>1</v>
      </c>
      <c r="I183">
        <v>796.45</v>
      </c>
      <c r="K183">
        <v>24</v>
      </c>
      <c r="L183">
        <v>76</v>
      </c>
      <c r="M183">
        <v>2</v>
      </c>
      <c r="N183">
        <v>796.45</v>
      </c>
      <c r="O183">
        <v>2.8</v>
      </c>
      <c r="Q183">
        <f t="shared" si="12"/>
        <v>1.5</v>
      </c>
      <c r="R183">
        <f t="shared" si="13"/>
        <v>46</v>
      </c>
      <c r="S183">
        <f t="shared" si="14"/>
        <v>2.8</v>
      </c>
      <c r="T183" s="2">
        <f t="shared" si="15"/>
        <v>42696.468333333331</v>
      </c>
    </row>
    <row r="184" spans="1:20" x14ac:dyDescent="0.3">
      <c r="A184" s="1">
        <v>42696.468391203707</v>
      </c>
      <c r="B184">
        <v>46</v>
      </c>
      <c r="C184">
        <v>46</v>
      </c>
      <c r="F184">
        <v>27</v>
      </c>
      <c r="G184">
        <v>78</v>
      </c>
      <c r="H184">
        <v>3</v>
      </c>
      <c r="I184">
        <v>796.45</v>
      </c>
      <c r="K184">
        <v>24</v>
      </c>
      <c r="L184">
        <v>76</v>
      </c>
      <c r="M184">
        <v>3</v>
      </c>
      <c r="N184">
        <v>796.45</v>
      </c>
      <c r="O184">
        <v>2.8</v>
      </c>
      <c r="Q184">
        <f t="shared" si="12"/>
        <v>3</v>
      </c>
      <c r="R184">
        <f t="shared" si="13"/>
        <v>46</v>
      </c>
      <c r="S184">
        <f t="shared" si="14"/>
        <v>2.8</v>
      </c>
      <c r="T184" s="2">
        <f t="shared" si="15"/>
        <v>42696.468391203707</v>
      </c>
    </row>
    <row r="185" spans="1:20" x14ac:dyDescent="0.3">
      <c r="A185" s="1">
        <v>42696.468449074076</v>
      </c>
      <c r="B185">
        <v>48</v>
      </c>
      <c r="C185">
        <v>46</v>
      </c>
      <c r="F185">
        <v>27</v>
      </c>
      <c r="G185">
        <v>78</v>
      </c>
      <c r="H185">
        <v>22</v>
      </c>
      <c r="I185">
        <v>796.45</v>
      </c>
      <c r="K185">
        <v>24</v>
      </c>
      <c r="L185">
        <v>76</v>
      </c>
      <c r="M185">
        <v>10</v>
      </c>
      <c r="N185">
        <v>796.45</v>
      </c>
      <c r="O185">
        <v>4.2</v>
      </c>
      <c r="Q185">
        <f t="shared" si="12"/>
        <v>16</v>
      </c>
      <c r="R185">
        <f t="shared" si="13"/>
        <v>47</v>
      </c>
      <c r="S185">
        <f t="shared" si="14"/>
        <v>4.2</v>
      </c>
      <c r="T185" s="2">
        <f t="shared" si="15"/>
        <v>42696.468449074076</v>
      </c>
    </row>
    <row r="186" spans="1:20" x14ac:dyDescent="0.3">
      <c r="A186" s="1">
        <v>42696.468506944446</v>
      </c>
      <c r="B186">
        <v>47</v>
      </c>
      <c r="C186">
        <v>46</v>
      </c>
      <c r="F186">
        <v>27</v>
      </c>
      <c r="G186">
        <v>78</v>
      </c>
      <c r="H186">
        <v>16</v>
      </c>
      <c r="I186">
        <v>2688.01</v>
      </c>
      <c r="K186">
        <v>24</v>
      </c>
      <c r="L186">
        <v>76</v>
      </c>
      <c r="M186">
        <v>10</v>
      </c>
      <c r="N186">
        <v>2588.4499999999998</v>
      </c>
      <c r="O186">
        <v>3.2</v>
      </c>
      <c r="Q186">
        <f t="shared" si="12"/>
        <v>13</v>
      </c>
      <c r="R186">
        <f t="shared" si="13"/>
        <v>46.5</v>
      </c>
      <c r="S186">
        <f t="shared" si="14"/>
        <v>3.2</v>
      </c>
      <c r="T186" s="2">
        <f t="shared" si="15"/>
        <v>42696.468506944446</v>
      </c>
    </row>
    <row r="187" spans="1:20" x14ac:dyDescent="0.3">
      <c r="A187" s="1">
        <v>42696.468564814815</v>
      </c>
      <c r="B187">
        <v>48</v>
      </c>
      <c r="C187">
        <v>47</v>
      </c>
      <c r="F187">
        <v>27</v>
      </c>
      <c r="G187">
        <v>78</v>
      </c>
      <c r="H187">
        <v>22</v>
      </c>
      <c r="I187">
        <v>1294.23</v>
      </c>
      <c r="K187">
        <v>24</v>
      </c>
      <c r="L187">
        <v>76</v>
      </c>
      <c r="M187">
        <v>19</v>
      </c>
      <c r="N187">
        <v>1294.23</v>
      </c>
      <c r="O187">
        <v>3.6</v>
      </c>
      <c r="Q187">
        <f t="shared" si="12"/>
        <v>20.5</v>
      </c>
      <c r="R187">
        <f t="shared" si="13"/>
        <v>47.5</v>
      </c>
      <c r="S187">
        <f t="shared" si="14"/>
        <v>3.6</v>
      </c>
      <c r="T187" s="2">
        <f t="shared" si="15"/>
        <v>42696.468564814815</v>
      </c>
    </row>
    <row r="188" spans="1:20" x14ac:dyDescent="0.3">
      <c r="A188" s="1">
        <v>42696.468622685185</v>
      </c>
      <c r="B188">
        <v>48</v>
      </c>
      <c r="C188">
        <v>47</v>
      </c>
      <c r="F188">
        <v>27</v>
      </c>
      <c r="G188">
        <v>78</v>
      </c>
      <c r="H188">
        <v>13</v>
      </c>
      <c r="I188">
        <v>1095.1099999999999</v>
      </c>
      <c r="K188">
        <v>24</v>
      </c>
      <c r="L188">
        <v>76</v>
      </c>
      <c r="M188">
        <v>20</v>
      </c>
      <c r="N188">
        <v>1095.1099999999999</v>
      </c>
      <c r="O188">
        <v>3.8</v>
      </c>
      <c r="Q188">
        <f t="shared" si="12"/>
        <v>16.5</v>
      </c>
      <c r="R188">
        <f t="shared" si="13"/>
        <v>47.5</v>
      </c>
      <c r="S188">
        <f t="shared" si="14"/>
        <v>3.8</v>
      </c>
      <c r="T188" s="2">
        <f t="shared" si="15"/>
        <v>42696.468622685185</v>
      </c>
    </row>
    <row r="189" spans="1:20" x14ac:dyDescent="0.3">
      <c r="A189" s="1">
        <v>42696.468680555554</v>
      </c>
      <c r="B189">
        <v>48</v>
      </c>
      <c r="C189">
        <v>50</v>
      </c>
      <c r="F189">
        <v>27</v>
      </c>
      <c r="G189">
        <v>78</v>
      </c>
      <c r="H189">
        <v>11</v>
      </c>
      <c r="I189">
        <v>2688.01</v>
      </c>
      <c r="K189">
        <v>24</v>
      </c>
      <c r="L189">
        <v>76</v>
      </c>
      <c r="M189">
        <v>26</v>
      </c>
      <c r="N189">
        <v>2688.01</v>
      </c>
      <c r="O189">
        <v>6.2</v>
      </c>
      <c r="Q189">
        <f t="shared" si="12"/>
        <v>18.5</v>
      </c>
      <c r="R189">
        <f t="shared" si="13"/>
        <v>49</v>
      </c>
      <c r="S189">
        <f t="shared" si="14"/>
        <v>6.2</v>
      </c>
      <c r="T189" s="2">
        <f t="shared" si="15"/>
        <v>42696.468680555554</v>
      </c>
    </row>
    <row r="190" spans="1:20" x14ac:dyDescent="0.3">
      <c r="A190" s="1">
        <v>42696.468738425923</v>
      </c>
      <c r="B190">
        <v>55</v>
      </c>
      <c r="C190">
        <v>51</v>
      </c>
      <c r="F190">
        <v>27</v>
      </c>
      <c r="G190">
        <v>78</v>
      </c>
      <c r="H190">
        <v>28</v>
      </c>
      <c r="I190">
        <v>2688.01</v>
      </c>
      <c r="K190">
        <v>24</v>
      </c>
      <c r="L190">
        <v>76</v>
      </c>
      <c r="M190">
        <v>34</v>
      </c>
      <c r="N190">
        <v>2688.01</v>
      </c>
      <c r="O190">
        <v>11.2</v>
      </c>
      <c r="Q190">
        <f t="shared" si="12"/>
        <v>31</v>
      </c>
      <c r="R190">
        <f t="shared" si="13"/>
        <v>53</v>
      </c>
      <c r="S190">
        <f t="shared" si="14"/>
        <v>11.2</v>
      </c>
      <c r="T190" s="2">
        <f t="shared" si="15"/>
        <v>42696.468738425923</v>
      </c>
    </row>
    <row r="191" spans="1:20" x14ac:dyDescent="0.3">
      <c r="A191" s="1">
        <v>42696.4687962963</v>
      </c>
      <c r="B191">
        <v>49</v>
      </c>
      <c r="C191">
        <v>49</v>
      </c>
      <c r="F191">
        <v>27</v>
      </c>
      <c r="G191">
        <v>78</v>
      </c>
      <c r="H191">
        <v>22</v>
      </c>
      <c r="I191">
        <v>796.45</v>
      </c>
      <c r="K191">
        <v>24</v>
      </c>
      <c r="L191">
        <v>76</v>
      </c>
      <c r="M191">
        <v>27</v>
      </c>
      <c r="N191">
        <v>796.45</v>
      </c>
      <c r="O191">
        <v>6.8</v>
      </c>
      <c r="Q191">
        <f t="shared" si="12"/>
        <v>24.5</v>
      </c>
      <c r="R191">
        <f t="shared" si="13"/>
        <v>49</v>
      </c>
      <c r="S191">
        <f t="shared" si="14"/>
        <v>6.8</v>
      </c>
      <c r="T191" s="2">
        <f t="shared" si="15"/>
        <v>42696.4687962963</v>
      </c>
    </row>
    <row r="192" spans="1:20" x14ac:dyDescent="0.3">
      <c r="A192" s="1">
        <v>42696.468854166669</v>
      </c>
      <c r="B192">
        <v>53</v>
      </c>
      <c r="C192">
        <v>51</v>
      </c>
      <c r="F192">
        <v>27</v>
      </c>
      <c r="G192">
        <v>78</v>
      </c>
      <c r="H192">
        <v>45</v>
      </c>
      <c r="I192">
        <v>2688.01</v>
      </c>
      <c r="K192">
        <v>24</v>
      </c>
      <c r="L192">
        <v>76</v>
      </c>
      <c r="M192">
        <v>42</v>
      </c>
      <c r="N192">
        <v>2688.01</v>
      </c>
      <c r="O192">
        <v>12</v>
      </c>
      <c r="Q192">
        <f t="shared" si="12"/>
        <v>43.5</v>
      </c>
      <c r="R192">
        <f t="shared" si="13"/>
        <v>52</v>
      </c>
      <c r="S192">
        <f t="shared" si="14"/>
        <v>12</v>
      </c>
      <c r="T192" s="2">
        <f t="shared" si="15"/>
        <v>42696.468854166669</v>
      </c>
    </row>
    <row r="193" spans="1:20" x14ac:dyDescent="0.3">
      <c r="A193" s="1">
        <v>42696.468912037039</v>
      </c>
      <c r="B193">
        <v>50</v>
      </c>
      <c r="C193">
        <v>48</v>
      </c>
      <c r="F193">
        <v>27</v>
      </c>
      <c r="G193">
        <v>78</v>
      </c>
      <c r="H193">
        <v>12</v>
      </c>
      <c r="I193">
        <v>1792</v>
      </c>
      <c r="K193">
        <v>24</v>
      </c>
      <c r="L193">
        <v>76</v>
      </c>
      <c r="M193">
        <v>15</v>
      </c>
      <c r="N193">
        <v>1792</v>
      </c>
      <c r="O193">
        <v>3.8</v>
      </c>
      <c r="Q193">
        <f t="shared" si="12"/>
        <v>13.5</v>
      </c>
      <c r="R193">
        <f t="shared" si="13"/>
        <v>49</v>
      </c>
      <c r="S193">
        <f t="shared" si="14"/>
        <v>3.8</v>
      </c>
      <c r="T193" s="2">
        <f t="shared" si="15"/>
        <v>42696.468912037039</v>
      </c>
    </row>
    <row r="194" spans="1:20" x14ac:dyDescent="0.3">
      <c r="A194" s="1">
        <v>42696.468969907408</v>
      </c>
      <c r="B194">
        <v>50</v>
      </c>
      <c r="C194">
        <v>49</v>
      </c>
      <c r="F194">
        <v>27</v>
      </c>
      <c r="G194">
        <v>78</v>
      </c>
      <c r="H194">
        <v>28</v>
      </c>
      <c r="I194">
        <v>796.45</v>
      </c>
      <c r="K194">
        <v>24</v>
      </c>
      <c r="L194">
        <v>76</v>
      </c>
      <c r="M194">
        <v>23</v>
      </c>
      <c r="N194">
        <v>796.45</v>
      </c>
      <c r="O194">
        <v>7.9</v>
      </c>
      <c r="Q194">
        <f t="shared" si="12"/>
        <v>25.5</v>
      </c>
      <c r="R194">
        <f t="shared" si="13"/>
        <v>49.5</v>
      </c>
      <c r="S194">
        <f t="shared" si="14"/>
        <v>7.9</v>
      </c>
      <c r="T194" s="2">
        <f t="shared" si="15"/>
        <v>42696.468969907408</v>
      </c>
    </row>
    <row r="195" spans="1:20" x14ac:dyDescent="0.3">
      <c r="A195" s="1">
        <v>42696.469027777777</v>
      </c>
      <c r="B195">
        <v>49</v>
      </c>
      <c r="C195">
        <v>47</v>
      </c>
      <c r="F195">
        <v>27</v>
      </c>
      <c r="G195">
        <v>78</v>
      </c>
      <c r="H195">
        <v>8</v>
      </c>
      <c r="I195">
        <v>1194.67</v>
      </c>
      <c r="K195">
        <v>24</v>
      </c>
      <c r="L195">
        <v>76</v>
      </c>
      <c r="M195">
        <v>12</v>
      </c>
      <c r="N195">
        <v>1194.67</v>
      </c>
      <c r="O195">
        <v>4.0999999999999996</v>
      </c>
      <c r="Q195">
        <f t="shared" si="12"/>
        <v>10</v>
      </c>
      <c r="R195">
        <f t="shared" si="13"/>
        <v>48</v>
      </c>
      <c r="S195">
        <f t="shared" si="14"/>
        <v>4.0999999999999996</v>
      </c>
      <c r="T195" s="2">
        <f t="shared" si="15"/>
        <v>42696.469027777777</v>
      </c>
    </row>
    <row r="196" spans="1:20" x14ac:dyDescent="0.3">
      <c r="A196" s="1">
        <v>42696.469097222223</v>
      </c>
      <c r="B196">
        <v>55</v>
      </c>
      <c r="C196">
        <v>55</v>
      </c>
      <c r="F196">
        <v>27</v>
      </c>
      <c r="G196">
        <v>78</v>
      </c>
      <c r="H196">
        <v>22</v>
      </c>
      <c r="I196">
        <v>2688.01</v>
      </c>
      <c r="K196">
        <v>24</v>
      </c>
      <c r="L196">
        <v>76</v>
      </c>
      <c r="M196">
        <v>24</v>
      </c>
      <c r="N196">
        <v>2688.01</v>
      </c>
      <c r="O196">
        <v>11.8</v>
      </c>
      <c r="Q196">
        <f t="shared" si="12"/>
        <v>23</v>
      </c>
      <c r="R196">
        <f t="shared" si="13"/>
        <v>55</v>
      </c>
      <c r="S196">
        <f t="shared" si="14"/>
        <v>11.8</v>
      </c>
      <c r="T196" s="2">
        <f t="shared" si="15"/>
        <v>42696.469097222223</v>
      </c>
    </row>
    <row r="197" spans="1:20" x14ac:dyDescent="0.3">
      <c r="A197" s="1">
        <v>42696.469143518516</v>
      </c>
      <c r="B197">
        <v>56</v>
      </c>
      <c r="C197">
        <v>55</v>
      </c>
      <c r="F197">
        <v>27</v>
      </c>
      <c r="G197">
        <v>78</v>
      </c>
      <c r="H197">
        <v>46</v>
      </c>
      <c r="I197">
        <v>2688.01</v>
      </c>
      <c r="K197">
        <v>24</v>
      </c>
      <c r="L197">
        <v>76</v>
      </c>
      <c r="M197">
        <v>44</v>
      </c>
      <c r="N197">
        <v>2688.01</v>
      </c>
      <c r="O197">
        <v>12</v>
      </c>
      <c r="Q197">
        <f t="shared" si="12"/>
        <v>45</v>
      </c>
      <c r="R197">
        <f t="shared" si="13"/>
        <v>55.5</v>
      </c>
      <c r="S197">
        <f t="shared" si="14"/>
        <v>12</v>
      </c>
      <c r="T197" s="2">
        <f t="shared" si="15"/>
        <v>42696.469143518516</v>
      </c>
    </row>
    <row r="198" spans="1:20" x14ac:dyDescent="0.3">
      <c r="A198" s="1">
        <v>42696.469201388885</v>
      </c>
      <c r="B198">
        <v>49</v>
      </c>
      <c r="C198">
        <v>48</v>
      </c>
      <c r="F198">
        <v>27</v>
      </c>
      <c r="G198">
        <v>78</v>
      </c>
      <c r="H198">
        <v>6</v>
      </c>
      <c r="I198">
        <v>796.45</v>
      </c>
      <c r="K198">
        <v>24</v>
      </c>
      <c r="L198">
        <v>76</v>
      </c>
      <c r="M198">
        <v>8</v>
      </c>
      <c r="N198">
        <v>796.45</v>
      </c>
      <c r="O198">
        <v>3.7</v>
      </c>
      <c r="Q198">
        <f t="shared" si="12"/>
        <v>7</v>
      </c>
      <c r="R198">
        <f t="shared" si="13"/>
        <v>48.5</v>
      </c>
      <c r="S198">
        <f t="shared" si="14"/>
        <v>3.7</v>
      </c>
      <c r="T198" s="2">
        <f t="shared" si="15"/>
        <v>42696.469201388885</v>
      </c>
    </row>
    <row r="199" spans="1:20" x14ac:dyDescent="0.3">
      <c r="A199" s="1">
        <v>42696.469259259262</v>
      </c>
      <c r="B199">
        <v>49</v>
      </c>
      <c r="C199">
        <v>48</v>
      </c>
      <c r="F199">
        <v>27</v>
      </c>
      <c r="G199">
        <v>78</v>
      </c>
      <c r="H199">
        <v>10</v>
      </c>
      <c r="I199">
        <v>796.45</v>
      </c>
      <c r="K199">
        <v>24</v>
      </c>
      <c r="L199">
        <v>76</v>
      </c>
      <c r="M199">
        <v>19</v>
      </c>
      <c r="N199">
        <v>796.45</v>
      </c>
      <c r="O199">
        <v>3.6</v>
      </c>
      <c r="Q199">
        <f t="shared" si="12"/>
        <v>14.5</v>
      </c>
      <c r="R199">
        <f t="shared" si="13"/>
        <v>48.5</v>
      </c>
      <c r="S199">
        <f t="shared" si="14"/>
        <v>3.6</v>
      </c>
      <c r="T199" s="2">
        <f t="shared" si="15"/>
        <v>42696.469259259262</v>
      </c>
    </row>
    <row r="200" spans="1:20" x14ac:dyDescent="0.3">
      <c r="A200" s="1">
        <v>42696.469317129631</v>
      </c>
      <c r="B200">
        <v>52</v>
      </c>
      <c r="C200">
        <v>55</v>
      </c>
      <c r="F200">
        <v>27</v>
      </c>
      <c r="G200">
        <v>78</v>
      </c>
      <c r="H200">
        <v>19</v>
      </c>
      <c r="I200">
        <v>2688.01</v>
      </c>
      <c r="K200">
        <v>24</v>
      </c>
      <c r="L200">
        <v>76</v>
      </c>
      <c r="M200">
        <v>37</v>
      </c>
      <c r="N200">
        <v>2688.01</v>
      </c>
      <c r="O200">
        <v>12.7</v>
      </c>
      <c r="Q200">
        <f t="shared" si="12"/>
        <v>28</v>
      </c>
      <c r="R200">
        <f t="shared" si="13"/>
        <v>53.5</v>
      </c>
      <c r="S200">
        <f t="shared" si="14"/>
        <v>12.7</v>
      </c>
      <c r="T200" s="2">
        <f t="shared" si="15"/>
        <v>42696.469317129631</v>
      </c>
    </row>
    <row r="201" spans="1:20" x14ac:dyDescent="0.3">
      <c r="A201" s="1">
        <v>42696.469375000001</v>
      </c>
      <c r="B201">
        <v>48</v>
      </c>
      <c r="C201">
        <v>48</v>
      </c>
      <c r="F201">
        <v>27</v>
      </c>
      <c r="G201">
        <v>78</v>
      </c>
      <c r="H201">
        <v>12</v>
      </c>
      <c r="I201">
        <v>796.45</v>
      </c>
      <c r="K201">
        <v>24</v>
      </c>
      <c r="L201">
        <v>76</v>
      </c>
      <c r="M201">
        <v>8</v>
      </c>
      <c r="N201">
        <v>796.45</v>
      </c>
      <c r="O201">
        <v>4.0999999999999996</v>
      </c>
      <c r="Q201">
        <f t="shared" si="12"/>
        <v>10</v>
      </c>
      <c r="R201">
        <f t="shared" si="13"/>
        <v>48</v>
      </c>
      <c r="S201">
        <f t="shared" si="14"/>
        <v>4.0999999999999996</v>
      </c>
      <c r="T201" s="2">
        <f t="shared" si="15"/>
        <v>42696.469375000001</v>
      </c>
    </row>
    <row r="202" spans="1:20" x14ac:dyDescent="0.3">
      <c r="A202" s="1">
        <v>42696.46943287037</v>
      </c>
      <c r="B202">
        <v>48</v>
      </c>
      <c r="C202">
        <v>47</v>
      </c>
      <c r="F202">
        <v>27</v>
      </c>
      <c r="G202">
        <v>78</v>
      </c>
      <c r="H202">
        <v>9</v>
      </c>
      <c r="I202">
        <v>796.45</v>
      </c>
      <c r="K202">
        <v>24</v>
      </c>
      <c r="L202">
        <v>76</v>
      </c>
      <c r="M202">
        <v>11</v>
      </c>
      <c r="N202">
        <v>796.45</v>
      </c>
      <c r="O202">
        <v>3.7</v>
      </c>
      <c r="Q202">
        <f t="shared" si="12"/>
        <v>10</v>
      </c>
      <c r="R202">
        <f t="shared" si="13"/>
        <v>47.5</v>
      </c>
      <c r="S202">
        <f t="shared" si="14"/>
        <v>3.7</v>
      </c>
      <c r="T202" s="2">
        <f t="shared" si="15"/>
        <v>42696.46943287037</v>
      </c>
    </row>
    <row r="203" spans="1:20" x14ac:dyDescent="0.3">
      <c r="A203" s="1">
        <v>42696.469490740739</v>
      </c>
      <c r="B203">
        <v>48</v>
      </c>
      <c r="C203">
        <v>49</v>
      </c>
      <c r="F203">
        <v>27</v>
      </c>
      <c r="G203">
        <v>78</v>
      </c>
      <c r="H203">
        <v>21</v>
      </c>
      <c r="I203">
        <v>796.45</v>
      </c>
      <c r="K203">
        <v>24</v>
      </c>
      <c r="L203">
        <v>76</v>
      </c>
      <c r="M203">
        <v>19</v>
      </c>
      <c r="N203">
        <v>796.45</v>
      </c>
      <c r="O203">
        <v>5</v>
      </c>
      <c r="Q203">
        <f t="shared" si="12"/>
        <v>20</v>
      </c>
      <c r="R203">
        <f t="shared" si="13"/>
        <v>48.5</v>
      </c>
      <c r="S203">
        <f t="shared" si="14"/>
        <v>5</v>
      </c>
      <c r="T203" s="2">
        <f t="shared" si="15"/>
        <v>42696.469490740739</v>
      </c>
    </row>
    <row r="204" spans="1:20" x14ac:dyDescent="0.3">
      <c r="A204" s="1">
        <v>42696.469548611109</v>
      </c>
      <c r="B204">
        <v>52</v>
      </c>
      <c r="C204">
        <v>52</v>
      </c>
      <c r="F204">
        <v>27</v>
      </c>
      <c r="G204">
        <v>78</v>
      </c>
      <c r="H204">
        <v>54</v>
      </c>
      <c r="I204">
        <v>2688.01</v>
      </c>
      <c r="K204">
        <v>24</v>
      </c>
      <c r="L204">
        <v>76</v>
      </c>
      <c r="M204">
        <v>55</v>
      </c>
      <c r="N204">
        <v>2688.01</v>
      </c>
      <c r="O204">
        <v>11.4</v>
      </c>
      <c r="Q204">
        <f t="shared" si="12"/>
        <v>54.5</v>
      </c>
      <c r="R204">
        <f t="shared" si="13"/>
        <v>52</v>
      </c>
      <c r="S204">
        <f t="shared" si="14"/>
        <v>11.4</v>
      </c>
      <c r="T204" s="2">
        <f t="shared" si="15"/>
        <v>42696.469548611109</v>
      </c>
    </row>
    <row r="205" spans="1:20" x14ac:dyDescent="0.3">
      <c r="A205" s="1">
        <v>42696.469618055555</v>
      </c>
      <c r="B205">
        <v>49</v>
      </c>
      <c r="C205">
        <v>49</v>
      </c>
      <c r="F205">
        <v>27</v>
      </c>
      <c r="G205">
        <v>78</v>
      </c>
      <c r="H205">
        <v>25</v>
      </c>
      <c r="I205">
        <v>2688.01</v>
      </c>
      <c r="K205">
        <v>24</v>
      </c>
      <c r="L205">
        <v>76</v>
      </c>
      <c r="M205">
        <v>24</v>
      </c>
      <c r="N205">
        <v>2688.01</v>
      </c>
      <c r="O205">
        <v>6.9</v>
      </c>
      <c r="Q205">
        <f t="shared" ref="Q205:Q211" si="16">AVERAGE(H205,M205)</f>
        <v>24.5</v>
      </c>
      <c r="R205">
        <f t="shared" ref="R205:R211" si="17">AVERAGE(B205:C205)</f>
        <v>49</v>
      </c>
      <c r="S205">
        <f t="shared" ref="S205:S211" si="18">O205</f>
        <v>6.9</v>
      </c>
      <c r="T205" s="2">
        <f t="shared" ref="T205:T211" si="19">A205</f>
        <v>42696.469618055555</v>
      </c>
    </row>
    <row r="206" spans="1:20" x14ac:dyDescent="0.3">
      <c r="A206" s="1">
        <v>42696.469675925924</v>
      </c>
      <c r="B206">
        <v>49</v>
      </c>
      <c r="C206">
        <v>48</v>
      </c>
      <c r="F206">
        <v>27</v>
      </c>
      <c r="G206">
        <v>78</v>
      </c>
      <c r="H206">
        <v>17</v>
      </c>
      <c r="I206">
        <v>796.45</v>
      </c>
      <c r="K206">
        <v>24</v>
      </c>
      <c r="L206">
        <v>76</v>
      </c>
      <c r="M206">
        <v>11</v>
      </c>
      <c r="N206">
        <v>796.45</v>
      </c>
      <c r="O206">
        <v>4.8</v>
      </c>
      <c r="Q206">
        <f t="shared" si="16"/>
        <v>14</v>
      </c>
      <c r="R206">
        <f t="shared" si="17"/>
        <v>48.5</v>
      </c>
      <c r="S206">
        <f t="shared" si="18"/>
        <v>4.8</v>
      </c>
      <c r="T206" s="2">
        <f t="shared" si="19"/>
        <v>42696.469675925924</v>
      </c>
    </row>
    <row r="207" spans="1:20" x14ac:dyDescent="0.3">
      <c r="A207" s="1">
        <v>42696.469733796293</v>
      </c>
      <c r="B207">
        <v>51</v>
      </c>
      <c r="C207">
        <v>49</v>
      </c>
      <c r="F207">
        <v>27</v>
      </c>
      <c r="G207">
        <v>78</v>
      </c>
      <c r="H207">
        <v>22</v>
      </c>
      <c r="I207">
        <v>2588.4499999999998</v>
      </c>
      <c r="K207">
        <v>24</v>
      </c>
      <c r="L207">
        <v>76</v>
      </c>
      <c r="M207">
        <v>26</v>
      </c>
      <c r="N207">
        <v>2688.01</v>
      </c>
      <c r="O207">
        <v>6.2</v>
      </c>
      <c r="Q207">
        <f t="shared" si="16"/>
        <v>24</v>
      </c>
      <c r="R207">
        <f t="shared" si="17"/>
        <v>50</v>
      </c>
      <c r="S207">
        <f t="shared" si="18"/>
        <v>6.2</v>
      </c>
      <c r="T207" s="2">
        <f t="shared" si="19"/>
        <v>42696.469733796293</v>
      </c>
    </row>
    <row r="208" spans="1:20" x14ac:dyDescent="0.3">
      <c r="A208" s="1">
        <v>42696.46979166667</v>
      </c>
      <c r="B208">
        <v>49</v>
      </c>
      <c r="C208">
        <v>48</v>
      </c>
      <c r="F208">
        <v>27</v>
      </c>
      <c r="G208">
        <v>78</v>
      </c>
      <c r="H208">
        <v>9</v>
      </c>
      <c r="I208">
        <v>796.45</v>
      </c>
      <c r="K208">
        <v>24</v>
      </c>
      <c r="L208">
        <v>76</v>
      </c>
      <c r="M208">
        <v>6</v>
      </c>
      <c r="N208">
        <v>796.45</v>
      </c>
      <c r="O208">
        <v>3.9</v>
      </c>
      <c r="Q208">
        <f t="shared" si="16"/>
        <v>7.5</v>
      </c>
      <c r="R208">
        <f t="shared" si="17"/>
        <v>48.5</v>
      </c>
      <c r="S208">
        <f t="shared" si="18"/>
        <v>3.9</v>
      </c>
      <c r="T208" s="2">
        <f t="shared" si="19"/>
        <v>42696.46979166667</v>
      </c>
    </row>
    <row r="209" spans="1:20" x14ac:dyDescent="0.3">
      <c r="A209" s="1">
        <v>42696.469849537039</v>
      </c>
      <c r="B209">
        <v>48</v>
      </c>
      <c r="C209">
        <v>48</v>
      </c>
      <c r="F209">
        <v>27</v>
      </c>
      <c r="G209">
        <v>78</v>
      </c>
      <c r="H209">
        <v>27</v>
      </c>
      <c r="I209">
        <v>796.45</v>
      </c>
      <c r="K209">
        <v>24</v>
      </c>
      <c r="L209">
        <v>76</v>
      </c>
      <c r="M209">
        <v>32</v>
      </c>
      <c r="N209">
        <v>796.45</v>
      </c>
      <c r="O209">
        <v>4.5999999999999996</v>
      </c>
      <c r="Q209">
        <f t="shared" si="16"/>
        <v>29.5</v>
      </c>
      <c r="R209">
        <f t="shared" si="17"/>
        <v>48</v>
      </c>
      <c r="S209">
        <f t="shared" si="18"/>
        <v>4.5999999999999996</v>
      </c>
      <c r="T209" s="2">
        <f t="shared" si="19"/>
        <v>42696.469849537039</v>
      </c>
    </row>
    <row r="210" spans="1:20" x14ac:dyDescent="0.3">
      <c r="A210" s="1">
        <v>42696.469907407409</v>
      </c>
      <c r="B210">
        <v>53</v>
      </c>
      <c r="C210">
        <v>51</v>
      </c>
      <c r="F210">
        <v>27</v>
      </c>
      <c r="G210">
        <v>78</v>
      </c>
      <c r="H210">
        <v>65</v>
      </c>
      <c r="I210">
        <v>2688.01</v>
      </c>
      <c r="K210">
        <v>24</v>
      </c>
      <c r="L210">
        <v>76</v>
      </c>
      <c r="M210">
        <v>65</v>
      </c>
      <c r="N210">
        <v>2688.01</v>
      </c>
      <c r="O210">
        <v>15.5</v>
      </c>
      <c r="Q210">
        <f t="shared" si="16"/>
        <v>65</v>
      </c>
      <c r="R210">
        <f t="shared" si="17"/>
        <v>52</v>
      </c>
      <c r="S210">
        <f t="shared" si="18"/>
        <v>15.5</v>
      </c>
      <c r="T210" s="2">
        <f t="shared" si="19"/>
        <v>42696.469907407409</v>
      </c>
    </row>
    <row r="211" spans="1:20" x14ac:dyDescent="0.3">
      <c r="A211" s="1">
        <v>42696.469965277778</v>
      </c>
      <c r="B211">
        <v>49</v>
      </c>
      <c r="C211">
        <v>48</v>
      </c>
      <c r="F211">
        <v>27</v>
      </c>
      <c r="G211">
        <v>78</v>
      </c>
      <c r="H211">
        <v>28</v>
      </c>
      <c r="I211">
        <v>1095.1099999999999</v>
      </c>
      <c r="K211">
        <v>24</v>
      </c>
      <c r="L211">
        <v>76</v>
      </c>
      <c r="M211">
        <v>20</v>
      </c>
      <c r="N211">
        <v>1592.89</v>
      </c>
      <c r="O211">
        <v>4.8</v>
      </c>
      <c r="Q211">
        <f t="shared" si="16"/>
        <v>24</v>
      </c>
      <c r="R211">
        <f t="shared" si="17"/>
        <v>48.5</v>
      </c>
      <c r="S211">
        <f t="shared" si="18"/>
        <v>4.8</v>
      </c>
      <c r="T211" s="2">
        <f t="shared" si="19"/>
        <v>42696.469965277778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CT-Log 2016-11-21 22-57-40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Sherman</dc:creator>
  <cp:lastModifiedBy>Isaac Sherman</cp:lastModifiedBy>
  <dcterms:created xsi:type="dcterms:W3CDTF">2016-11-22T14:02:56Z</dcterms:created>
  <dcterms:modified xsi:type="dcterms:W3CDTF">2016-11-23T02:39:10Z</dcterms:modified>
</cp:coreProperties>
</file>