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verde\Downloads\"/>
    </mc:Choice>
  </mc:AlternateContent>
  <xr:revisionPtr revIDLastSave="0" documentId="13_ncr:1_{6DB12C6E-D9E8-49FA-86B7-F88289A8E2AF}"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 sheet" sheetId="4" r:id="rId2"/>
    <sheet name="Pivot Table" sheetId="3" r:id="rId3"/>
    <sheet name="Dashborard" sheetId="2" r:id="rId4"/>
  </sheets>
  <definedNames>
    <definedName name="_xlnm._FilterDatabase" localSheetId="0" hidden="1">bike_buyers!$A$1:$M$1001</definedName>
    <definedName name="_xlnm._FilterDatabase" localSheetId="1" hidden="1">'Work sheet'!$A$1:$N$1001</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<sst xmlns="http://schemas.openxmlformats.org/spreadsheetml/2006/main" count="16271" uniqueCount="51">
  <si>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</si>
  <si>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</si>
  <si>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</si>
  <si>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</si>
  <si>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</si>
  <si>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</si>
  <si>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</si>
  <si>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</si>
  <si>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</si>
  <si>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</si>
  <si>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</si>
  <si>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</si>
  <si>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</si>
  <si>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</si>
  <si>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</si>
  <si>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</si>
  <si>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</si>
  <si>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</si>
  <si>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</si>
  <si>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</si>
  <si>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</si>
  <si>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</si>
  <si>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</si>
  <si>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</si>
  <si>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</si>
  <si>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</si>
  <si>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</si>
  <si>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</si>
  <si>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</si>
  <si>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</si>
  <si>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</si>
  <si>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</si>
  <si>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</si>
  <si>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</si>
  <si>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</si>
  <si>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</si>
  <si>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</si>
  <si>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</si>
  <si>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Male</t>
  </si>
  <si>
    <t>Single</t>
  </si>
  <si>
    <t>Female</t>
  </si>
  <si>
    <t>Age Brackets</t>
  </si>
  <si>
    <t>Row Labels</t>
  </si>
  <si>
    <t>Grand Total</t>
  </si>
  <si>
    <t>Average of Income</t>
  </si>
  <si>
    <t>Column Labels</t>
  </si>
  <si>
    <t>Middle Age</t>
  </si>
  <si>
    <t>Adolescent</t>
  </si>
  <si>
    <t>Count of Purchased Bike</t>
  </si>
  <si>
    <t>More than 10 Miles</t>
  </si>
  <si>
    <t>Bike Sales Dasborard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</si>
</sst>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409]#,##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Pre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50000</c:v>
                </c:pt>
                <c:pt idx="1">
                  <c:v>10000</c:v>
                </c:pt>
              </c:numCache>
            </c:numRef>
          </c:val>
          <c:extLst>
            <c:ext xmlns:c16="http://schemas.microsoft.com/office/drawing/2014/chart" uri="{C3380CC4-5D6E-409C-BE32-E72D297353CC}">
              <c16:uniqueId val="{00000000-10E6-4AB6-9E30-2315D159DF3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43333.333333333336</c:v>
                </c:pt>
                <c:pt idx="1">
                  <c:v>35000</c:v>
                </c:pt>
              </c:numCache>
            </c:numRef>
          </c:val>
          <c:extLst>
            <c:ext xmlns:c16="http://schemas.microsoft.com/office/drawing/2014/chart" uri="{C3380CC4-5D6E-409C-BE32-E72D297353CC}">
              <c16:uniqueId val="{00000001-10E6-4AB6-9E30-2315D159DF37}"/>
            </c:ext>
          </c:extLst>
        </c:ser>
        <c:dLbls>
          <c:showLegendKey val="0"/>
          <c:showVal val="0"/>
          <c:showCatName val="0"/>
          <c:showSerName val="0"/>
          <c:showPercent val="0"/>
          <c:showBubbleSize val="0"/>
        </c:dLbls>
        <c:gapWidth val="219"/>
        <c:overlap val="-27"/>
        <c:axId val="1528536975"/>
        <c:axId val="1528537391"/>
      </c:barChart>
      <c:catAx>
        <c:axId val="152853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537391"/>
        <c:crosses val="autoZero"/>
        <c:auto val="1"/>
        <c:lblAlgn val="ctr"/>
        <c:lblOffset val="100"/>
        <c:noMultiLvlLbl val="0"/>
      </c:catAx>
      <c:valAx>
        <c:axId val="152853739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536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Table'!$A$21:$A$23</c:f>
              <c:strCache>
                <c:ptCount val="2"/>
                <c:pt idx="0">
                  <c:v>0-1 Miles</c:v>
                </c:pt>
                <c:pt idx="1">
                  <c:v>1-2 Miles</c:v>
                </c:pt>
              </c:strCache>
            </c:strRef>
          </c:cat>
          <c:val>
            <c:numRef>
              <c:f>'Pivot Table'!$B$21:$B$23</c:f>
              <c:numCache>
                <c:formatCode>General</c:formatCode>
                <c:ptCount val="2"/>
                <c:pt idx="0">
                  <c:v>1</c:v>
                </c:pt>
                <c:pt idx="1">
                  <c:v>1</c:v>
                </c:pt>
              </c:numCache>
            </c:numRef>
          </c:val>
          <c:smooth val="0"/>
          <c:extLst>
            <c:ext xmlns:c16="http://schemas.microsoft.com/office/drawing/2014/chart" uri="{C3380CC4-5D6E-409C-BE32-E72D297353CC}">
              <c16:uniqueId val="{00000000-540E-4B30-95E7-395BDF177DC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Table'!$A$21:$A$23</c:f>
              <c:strCache>
                <c:ptCount val="2"/>
                <c:pt idx="0">
                  <c:v>0-1 Miles</c:v>
                </c:pt>
                <c:pt idx="1">
                  <c:v>1-2 Miles</c:v>
                </c:pt>
              </c:strCache>
            </c:strRef>
          </c:cat>
          <c:val>
            <c:numRef>
              <c:f>'Pivot Table'!$C$21:$C$23</c:f>
              <c:numCache>
                <c:formatCode>General</c:formatCode>
                <c:ptCount val="2"/>
                <c:pt idx="0">
                  <c:v>13</c:v>
                </c:pt>
              </c:numCache>
            </c:numRef>
          </c:val>
          <c:smooth val="0"/>
          <c:extLst>
            <c:ext xmlns:c16="http://schemas.microsoft.com/office/drawing/2014/chart" uri="{C3380CC4-5D6E-409C-BE32-E72D297353CC}">
              <c16:uniqueId val="{00000001-540E-4B30-95E7-395BDF177DC1}"/>
            </c:ext>
          </c:extLst>
        </c:ser>
        <c:dLbls>
          <c:dLblPos val="t"/>
          <c:showLegendKey val="0"/>
          <c:showVal val="0"/>
          <c:showCatName val="0"/>
          <c:showSerName val="0"/>
          <c:showPercent val="0"/>
          <c:showBubbleSize val="0"/>
        </c:dLbls>
        <c:smooth val="0"/>
        <c:axId val="2137106463"/>
        <c:axId val="2137090655"/>
      </c:lineChart>
      <c:catAx>
        <c:axId val="213710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090655"/>
        <c:crosses val="autoZero"/>
        <c:auto val="1"/>
        <c:lblAlgn val="ctr"/>
        <c:lblOffset val="100"/>
        <c:noMultiLvlLbl val="0"/>
      </c:catAx>
      <c:valAx>
        <c:axId val="213709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10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Adolescent</c:v>
                </c:pt>
                <c:pt idx="1">
                  <c:v>Middle Age</c:v>
                </c:pt>
              </c:strCache>
            </c:strRef>
          </c:cat>
          <c:val>
            <c:numRef>
              <c:f>'Pivot Table'!$B$43:$B$45</c:f>
              <c:numCache>
                <c:formatCode>General</c:formatCode>
                <c:ptCount val="2"/>
                <c:pt idx="1">
                  <c:v>2</c:v>
                </c:pt>
              </c:numCache>
            </c:numRef>
          </c:val>
          <c:smooth val="0"/>
          <c:extLst>
            <c:ext xmlns:c16="http://schemas.microsoft.com/office/drawing/2014/chart" uri="{C3380CC4-5D6E-409C-BE32-E72D297353CC}">
              <c16:uniqueId val="{00000000-29F9-4BB9-9B8C-D5F1B1C9C7D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Adolescent</c:v>
                </c:pt>
                <c:pt idx="1">
                  <c:v>Middle Age</c:v>
                </c:pt>
              </c:strCache>
            </c:strRef>
          </c:cat>
          <c:val>
            <c:numRef>
              <c:f>'Pivot Table'!$C$43:$C$45</c:f>
              <c:numCache>
                <c:formatCode>General</c:formatCode>
                <c:ptCount val="2"/>
                <c:pt idx="0">
                  <c:v>1</c:v>
                </c:pt>
                <c:pt idx="1">
                  <c:v>12</c:v>
                </c:pt>
              </c:numCache>
            </c:numRef>
          </c:val>
          <c:smooth val="0"/>
          <c:extLst>
            <c:ext xmlns:c16="http://schemas.microsoft.com/office/drawing/2014/chart" uri="{C3380CC4-5D6E-409C-BE32-E72D297353CC}">
              <c16:uniqueId val="{00000001-29F9-4BB9-9B8C-D5F1B1C9C7DE}"/>
            </c:ext>
          </c:extLst>
        </c:ser>
        <c:dLbls>
          <c:showLegendKey val="0"/>
          <c:showVal val="0"/>
          <c:showCatName val="0"/>
          <c:showSerName val="0"/>
          <c:showPercent val="0"/>
          <c:showBubbleSize val="0"/>
        </c:dLbls>
        <c:marker val="1"/>
        <c:smooth val="0"/>
        <c:axId val="96532383"/>
        <c:axId val="96529471"/>
      </c:lineChart>
      <c:catAx>
        <c:axId val="9653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29471"/>
        <c:crosses val="autoZero"/>
        <c:auto val="1"/>
        <c:lblAlgn val="ctr"/>
        <c:lblOffset val="100"/>
        <c:noMultiLvlLbl val="0"/>
      </c:catAx>
      <c:valAx>
        <c:axId val="9652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3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none"/>
          </c:marker>
          <c:cat>
            <c:strRef>
              <c:f>'Pivot Table'!$A$67:$A$75</c:f>
              <c:strCache>
                <c:ptCount val="8"/>
                <c:pt idx="0">
                  <c:v>30</c:v>
                </c:pt>
                <c:pt idx="1">
                  <c:v>36</c:v>
                </c:pt>
                <c:pt idx="2">
                  <c:v>37</c:v>
                </c:pt>
                <c:pt idx="3">
                  <c:v>38</c:v>
                </c:pt>
                <c:pt idx="4">
                  <c:v>40</c:v>
                </c:pt>
                <c:pt idx="5">
                  <c:v>44</c:v>
                </c:pt>
                <c:pt idx="6">
                  <c:v>46</c:v>
                </c:pt>
                <c:pt idx="7">
                  <c:v>47</c:v>
                </c:pt>
              </c:strCache>
            </c:strRef>
          </c:cat>
          <c:val>
            <c:numRef>
              <c:f>'Pivot Table'!$B$67:$B$75</c:f>
              <c:numCache>
                <c:formatCode>General</c:formatCode>
                <c:ptCount val="8"/>
                <c:pt idx="1">
                  <c:v>1</c:v>
                </c:pt>
                <c:pt idx="5">
                  <c:v>1</c:v>
                </c:pt>
              </c:numCache>
            </c:numRef>
          </c:val>
          <c:smooth val="0"/>
          <c:extLst>
            <c:ext xmlns:c16="http://schemas.microsoft.com/office/drawing/2014/chart" uri="{C3380CC4-5D6E-409C-BE32-E72D297353CC}">
              <c16:uniqueId val="{00000000-5B83-4DF2-9ABE-AC48EFF04C0C}"/>
            </c:ext>
          </c:extLst>
        </c:ser>
        <c:ser>
          <c:idx val="1"/>
          <c:order val="1"/>
          <c:tx>
            <c:strRef>
              <c:f>'Pivot Table'!$C$65:$C$66</c:f>
              <c:strCache>
                <c:ptCount val="1"/>
                <c:pt idx="0">
                  <c:v>Yes</c:v>
                </c:pt>
              </c:strCache>
            </c:strRef>
          </c:tx>
          <c:spPr>
            <a:ln w="28575" cap="rnd">
              <a:solidFill>
                <a:schemeClr val="accent2"/>
              </a:solidFill>
              <a:round/>
            </a:ln>
            <a:effectLst/>
          </c:spPr>
          <c:marker>
            <c:symbol val="none"/>
          </c:marker>
          <c:cat>
            <c:strRef>
              <c:f>'Pivot Table'!$A$67:$A$75</c:f>
              <c:strCache>
                <c:ptCount val="8"/>
                <c:pt idx="0">
                  <c:v>30</c:v>
                </c:pt>
                <c:pt idx="1">
                  <c:v>36</c:v>
                </c:pt>
                <c:pt idx="2">
                  <c:v>37</c:v>
                </c:pt>
                <c:pt idx="3">
                  <c:v>38</c:v>
                </c:pt>
                <c:pt idx="4">
                  <c:v>40</c:v>
                </c:pt>
                <c:pt idx="5">
                  <c:v>44</c:v>
                </c:pt>
                <c:pt idx="6">
                  <c:v>46</c:v>
                </c:pt>
                <c:pt idx="7">
                  <c:v>47</c:v>
                </c:pt>
              </c:strCache>
            </c:strRef>
          </c:cat>
          <c:val>
            <c:numRef>
              <c:f>'Pivot Table'!$C$67:$C$75</c:f>
              <c:numCache>
                <c:formatCode>General</c:formatCode>
                <c:ptCount val="8"/>
                <c:pt idx="0">
                  <c:v>1</c:v>
                </c:pt>
                <c:pt idx="1">
                  <c:v>2</c:v>
                </c:pt>
                <c:pt idx="2">
                  <c:v>4</c:v>
                </c:pt>
                <c:pt idx="3">
                  <c:v>2</c:v>
                </c:pt>
                <c:pt idx="4">
                  <c:v>1</c:v>
                </c:pt>
                <c:pt idx="5">
                  <c:v>1</c:v>
                </c:pt>
                <c:pt idx="6">
                  <c:v>1</c:v>
                </c:pt>
                <c:pt idx="7">
                  <c:v>1</c:v>
                </c:pt>
              </c:numCache>
            </c:numRef>
          </c:val>
          <c:smooth val="0"/>
          <c:extLst>
            <c:ext xmlns:c16="http://schemas.microsoft.com/office/drawing/2014/chart" uri="{C3380CC4-5D6E-409C-BE32-E72D297353CC}">
              <c16:uniqueId val="{00000001-5B83-4DF2-9ABE-AC48EFF04C0C}"/>
            </c:ext>
          </c:extLst>
        </c:ser>
        <c:dLbls>
          <c:showLegendKey val="0"/>
          <c:showVal val="0"/>
          <c:showCatName val="0"/>
          <c:showSerName val="0"/>
          <c:showPercent val="0"/>
          <c:showBubbleSize val="0"/>
        </c:dLbls>
        <c:smooth val="0"/>
        <c:axId val="94560959"/>
        <c:axId val="94561375"/>
      </c:lineChart>
      <c:catAx>
        <c:axId val="9456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61375"/>
        <c:crosses val="autoZero"/>
        <c:auto val="1"/>
        <c:lblAlgn val="ctr"/>
        <c:lblOffset val="100"/>
        <c:noMultiLvlLbl val="0"/>
      </c:catAx>
      <c:valAx>
        <c:axId val="9456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6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Pre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50000</c:v>
                </c:pt>
                <c:pt idx="1">
                  <c:v>10000</c:v>
                </c:pt>
              </c:numCache>
            </c:numRef>
          </c:val>
          <c:extLst>
            <c:ext xmlns:c16="http://schemas.microsoft.com/office/drawing/2014/chart" uri="{C3380CC4-5D6E-409C-BE32-E72D297353CC}">
              <c16:uniqueId val="{00000000-BD5F-4A8D-988A-522B2CDDEB1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43333.333333333336</c:v>
                </c:pt>
                <c:pt idx="1">
                  <c:v>35000</c:v>
                </c:pt>
              </c:numCache>
            </c:numRef>
          </c:val>
          <c:extLst>
            <c:ext xmlns:c16="http://schemas.microsoft.com/office/drawing/2014/chart" uri="{C3380CC4-5D6E-409C-BE32-E72D297353CC}">
              <c16:uniqueId val="{00000001-BD5F-4A8D-988A-522B2CDDEB10}"/>
            </c:ext>
          </c:extLst>
        </c:ser>
        <c:dLbls>
          <c:showLegendKey val="0"/>
          <c:showVal val="0"/>
          <c:showCatName val="0"/>
          <c:showSerName val="0"/>
          <c:showPercent val="0"/>
          <c:showBubbleSize val="0"/>
        </c:dLbls>
        <c:gapWidth val="219"/>
        <c:overlap val="-27"/>
        <c:axId val="1528536975"/>
        <c:axId val="1528537391"/>
      </c:barChart>
      <c:catAx>
        <c:axId val="152853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537391"/>
        <c:crosses val="autoZero"/>
        <c:auto val="1"/>
        <c:lblAlgn val="ctr"/>
        <c:lblOffset val="100"/>
        <c:noMultiLvlLbl val="0"/>
      </c:catAx>
      <c:valAx>
        <c:axId val="152853739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536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432535335762567"/>
          <c:y val="0.44746072736374237"/>
          <c:w val="0.19333334038106373"/>
          <c:h val="0.22862719947499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Table'!$A$21:$A$23</c:f>
              <c:strCache>
                <c:ptCount val="2"/>
                <c:pt idx="0">
                  <c:v>0-1 Miles</c:v>
                </c:pt>
                <c:pt idx="1">
                  <c:v>1-2 Miles</c:v>
                </c:pt>
              </c:strCache>
            </c:strRef>
          </c:cat>
          <c:val>
            <c:numRef>
              <c:f>'Pivot Table'!$B$21:$B$23</c:f>
              <c:numCache>
                <c:formatCode>General</c:formatCode>
                <c:ptCount val="2"/>
                <c:pt idx="0">
                  <c:v>1</c:v>
                </c:pt>
                <c:pt idx="1">
                  <c:v>1</c:v>
                </c:pt>
              </c:numCache>
            </c:numRef>
          </c:val>
          <c:smooth val="0"/>
          <c:extLst>
            <c:ext xmlns:c16="http://schemas.microsoft.com/office/drawing/2014/chart" uri="{C3380CC4-5D6E-409C-BE32-E72D297353CC}">
              <c16:uniqueId val="{00000000-1A65-4EA1-B879-1AC7B19ADC37}"/>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Table'!$A$21:$A$23</c:f>
              <c:strCache>
                <c:ptCount val="2"/>
                <c:pt idx="0">
                  <c:v>0-1 Miles</c:v>
                </c:pt>
                <c:pt idx="1">
                  <c:v>1-2 Miles</c:v>
                </c:pt>
              </c:strCache>
            </c:strRef>
          </c:cat>
          <c:val>
            <c:numRef>
              <c:f>'Pivot Table'!$C$21:$C$23</c:f>
              <c:numCache>
                <c:formatCode>General</c:formatCode>
                <c:ptCount val="2"/>
                <c:pt idx="0">
                  <c:v>13</c:v>
                </c:pt>
              </c:numCache>
            </c:numRef>
          </c:val>
          <c:smooth val="0"/>
          <c:extLst>
            <c:ext xmlns:c16="http://schemas.microsoft.com/office/drawing/2014/chart" uri="{C3380CC4-5D6E-409C-BE32-E72D297353CC}">
              <c16:uniqueId val="{00000001-1A65-4EA1-B879-1AC7B19ADC37}"/>
            </c:ext>
          </c:extLst>
        </c:ser>
        <c:dLbls>
          <c:showLegendKey val="0"/>
          <c:showVal val="0"/>
          <c:showCatName val="0"/>
          <c:showSerName val="0"/>
          <c:showPercent val="0"/>
          <c:showBubbleSize val="0"/>
        </c:dLbls>
        <c:marker val="1"/>
        <c:smooth val="0"/>
        <c:axId val="2137106463"/>
        <c:axId val="2137090655"/>
      </c:lineChart>
      <c:catAx>
        <c:axId val="213710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090655"/>
        <c:crosses val="autoZero"/>
        <c:auto val="1"/>
        <c:lblAlgn val="ctr"/>
        <c:lblOffset val="100"/>
        <c:noMultiLvlLbl val="0"/>
      </c:catAx>
      <c:valAx>
        <c:axId val="213709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10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Adolescent</c:v>
                </c:pt>
                <c:pt idx="1">
                  <c:v>Middle Age</c:v>
                </c:pt>
              </c:strCache>
            </c:strRef>
          </c:cat>
          <c:val>
            <c:numRef>
              <c:f>'Pivot Table'!$B$43:$B$45</c:f>
              <c:numCache>
                <c:formatCode>General</c:formatCode>
                <c:ptCount val="2"/>
                <c:pt idx="1">
                  <c:v>2</c:v>
                </c:pt>
              </c:numCache>
            </c:numRef>
          </c:val>
          <c:smooth val="0"/>
          <c:extLst>
            <c:ext xmlns:c16="http://schemas.microsoft.com/office/drawing/2014/chart" uri="{C3380CC4-5D6E-409C-BE32-E72D297353CC}">
              <c16:uniqueId val="{00000000-4BC1-4C03-94F8-741200B0FE8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Adolescent</c:v>
                </c:pt>
                <c:pt idx="1">
                  <c:v>Middle Age</c:v>
                </c:pt>
              </c:strCache>
            </c:strRef>
          </c:cat>
          <c:val>
            <c:numRef>
              <c:f>'Pivot Table'!$C$43:$C$45</c:f>
              <c:numCache>
                <c:formatCode>General</c:formatCode>
                <c:ptCount val="2"/>
                <c:pt idx="0">
                  <c:v>1</c:v>
                </c:pt>
                <c:pt idx="1">
                  <c:v>12</c:v>
                </c:pt>
              </c:numCache>
            </c:numRef>
          </c:val>
          <c:smooth val="0"/>
          <c:extLst>
            <c:ext xmlns:c16="http://schemas.microsoft.com/office/drawing/2014/chart" uri="{C3380CC4-5D6E-409C-BE32-E72D297353CC}">
              <c16:uniqueId val="{00000001-4BC1-4C03-94F8-741200B0FE8C}"/>
            </c:ext>
          </c:extLst>
        </c:ser>
        <c:dLbls>
          <c:showLegendKey val="0"/>
          <c:showVal val="0"/>
          <c:showCatName val="0"/>
          <c:showSerName val="0"/>
          <c:showPercent val="0"/>
          <c:showBubbleSize val="0"/>
        </c:dLbls>
        <c:marker val="1"/>
        <c:smooth val="0"/>
        <c:axId val="96532383"/>
        <c:axId val="96529471"/>
      </c:lineChart>
      <c:catAx>
        <c:axId val="9653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29471"/>
        <c:crosses val="autoZero"/>
        <c:auto val="1"/>
        <c:lblAlgn val="ctr"/>
        <c:lblOffset val="100"/>
        <c:noMultiLvlLbl val="0"/>
      </c:catAx>
      <c:valAx>
        <c:axId val="9652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3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247656</xdr:colOff>
      <xdr:row>0</xdr:row>
      <xdr:rowOff>61912</xdr:rowOff>
    </xdr:from>
    <xdr:to>
      <xdr:col>11</xdr:col>
      <xdr:colOff>552456</xdr:colOff>
      <xdr:row>14</xdr:row>
      <xdr:rowOff>138112</xdr:rowOff>
    </xdr:to>
    <xdr:graphicFrame macro="">
      <xdr:nvGraphicFramePr>
        <xdr:cNvPr id="2" name="Chart 1">
          <a:extLst>
            <a:ext uri="{FF2B5EF4-FFF2-40B4-BE49-F238E27FC236}">
              <a16:creationId xmlns:a16="http://schemas.microsoft.com/office/drawing/2014/main" id="{49BAE11B-D3EB-925C-4373-97C2DE427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123824</xdr:colOff>
      <xdr:row>16</xdr:row>
      <xdr:rowOff>166687</xdr:rowOff>
    </xdr:from>
    <xdr:to>
      <xdr:col>14</xdr:col>
      <xdr:colOff>19049</xdr:colOff>
      <xdr:row>33</xdr:row>
      <xdr:rowOff>180975</xdr:rowOff>
    </xdr:to>
    <xdr:graphicFrame macro="">
      <xdr:nvGraphicFramePr>
        <xdr:cNvPr id="3" name="Chart 2">
          <a:extLst>
            <a:ext uri="{FF2B5EF4-FFF2-40B4-BE49-F238E27FC236}">
              <a16:creationId xmlns:a16="http://schemas.microsoft.com/office/drawing/2014/main" id="{7EB13D94-BA79-DD81-2340-DBFCDE5247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161925</xdr:colOff>
      <xdr:row>38</xdr:row>
      <xdr:rowOff>90487</xdr:rowOff>
    </xdr:from>
    <xdr:to>
      <xdr:col>12</xdr:col>
      <xdr:colOff>466725</xdr:colOff>
      <xdr:row>52</xdr:row>
      <xdr:rowOff>166687</xdr:rowOff>
    </xdr:to>
    <xdr:graphicFrame macro="">
      <xdr:nvGraphicFramePr>
        <xdr:cNvPr id="4" name="Chart 3">
          <a:extLst>
            <a:ext uri="{FF2B5EF4-FFF2-40B4-BE49-F238E27FC236}">
              <a16:creationId xmlns:a16="http://schemas.microsoft.com/office/drawing/2014/main" id="{E129EB8E-F42D-9B7C-957E-DD9490068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1323975</xdr:colOff>
      <xdr:row>67</xdr:row>
      <xdr:rowOff>71437</xdr:rowOff>
    </xdr:from>
    <xdr:to>
      <xdr:col>10</xdr:col>
      <xdr:colOff>533400</xdr:colOff>
      <xdr:row>81</xdr:row>
      <xdr:rowOff>147637</xdr:rowOff>
    </xdr:to>
    <xdr:graphicFrame macro="">
      <xdr:nvGraphicFramePr>
        <xdr:cNvPr id="5" name="Chart 4">
          <a:extLst>
            <a:ext uri="{FF2B5EF4-FFF2-40B4-BE49-F238E27FC236}">
              <a16:creationId xmlns:a16="http://schemas.microsoft.com/office/drawing/2014/main" id="{593C0646-438C-1209-BF7D-869110FB31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609599</xdr:colOff>
      <xdr:row>6</xdr:row>
      <xdr:rowOff>54740</xdr:rowOff>
    </xdr:from>
    <xdr:to>
      <xdr:col>8</xdr:col>
      <xdr:colOff>344650</xdr:colOff>
      <xdr:row>19</xdr:row>
      <xdr:rowOff>148894</xdr:rowOff>
    </xdr:to>
    <xdr:graphicFrame macro="">
      <xdr:nvGraphicFramePr>
        <xdr:cNvPr id="3" name="Chart 2">
          <a:extLst>
            <a:ext uri="{FF2B5EF4-FFF2-40B4-BE49-F238E27FC236}">
              <a16:creationId xmlns:a16="http://schemas.microsoft.com/office/drawing/2014/main" id="{05890E14-2C0C-431F-BA81-C39E2DF83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606136</xdr:colOff>
      <xdr:row>20</xdr:row>
      <xdr:rowOff>35367</xdr:rowOff>
    </xdr:from>
    <xdr:to>
      <xdr:col>14</xdr:col>
      <xdr:colOff>561974</xdr:colOff>
      <xdr:row>37</xdr:row>
      <xdr:rowOff>104778</xdr:rowOff>
    </xdr:to>
    <xdr:graphicFrame macro="">
      <xdr:nvGraphicFramePr>
        <xdr:cNvPr id="6" name="Chart 5">
          <a:extLst>
            <a:ext uri="{FF2B5EF4-FFF2-40B4-BE49-F238E27FC236}">
              <a16:creationId xmlns:a16="http://schemas.microsoft.com/office/drawing/2014/main" id="{6CE0C412-FBE6-47ED-8D84-515CBD631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344650</xdr:colOff>
      <xdr:row>6</xdr:row>
      <xdr:rowOff>28462</xdr:rowOff>
    </xdr:from>
    <xdr:to>
      <xdr:col>14</xdr:col>
      <xdr:colOff>549164</xdr:colOff>
      <xdr:row>19</xdr:row>
      <xdr:rowOff>148894</xdr:rowOff>
    </xdr:to>
    <xdr:graphicFrame macro="">
      <xdr:nvGraphicFramePr>
        <xdr:cNvPr id="7" name="Chart 6">
          <a:extLst>
            <a:ext uri="{FF2B5EF4-FFF2-40B4-BE49-F238E27FC236}">
              <a16:creationId xmlns:a16="http://schemas.microsoft.com/office/drawing/2014/main" id="{4987AE1A-5FC9-445B-9D78-E7C6604FE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66675</xdr:rowOff>
    </xdr:from>
    <xdr:to>
      <xdr:col>2</xdr:col>
      <xdr:colOff>0</xdr:colOff>
      <xdr:row>11</xdr:row>
      <xdr:rowOff>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F08E862E-B488-F1E8-F387-6D6BA77ADAC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9675"/>
              <a:ext cx="1212273"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3462</xdr:colOff>
      <xdr:row>10</xdr:row>
      <xdr:rowOff>181841</xdr:rowOff>
    </xdr:from>
    <xdr:to>
      <xdr:col>2</xdr:col>
      <xdr:colOff>3462</xdr:colOff>
      <xdr:row>17</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EFB2C4D-1C14-B0A3-0FC5-B2C4062D2D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462" y="2086841"/>
              <a:ext cx="1212273" cy="1151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xdr:rowOff>
    </xdr:from>
    <xdr:to>
      <xdr:col>2</xdr:col>
      <xdr:colOff>3462</xdr:colOff>
      <xdr:row>26</xdr:row>
      <xdr:rowOff>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5B027603-84BA-F445-895F-A5D794405E3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8501"/>
              <a:ext cx="1215735"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ac verdell" refreshedDate="44986.002293634258" createdVersion="8" refreshedVersion="8" minRefreshableVersion="3" recordCount="1000" xr:uid="{8A1171AD-1C37-4DB4-969A-6B8F5A45844B}">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536578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D5B050-C002-48C1-9378-D2E2059D6B32}"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5:D75"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9">
    <i>
      <x v="5"/>
    </i>
    <i>
      <x v="11"/>
    </i>
    <i>
      <x v="12"/>
    </i>
    <i>
      <x v="13"/>
    </i>
    <i>
      <x v="15"/>
    </i>
    <i>
      <x v="19"/>
    </i>
    <i>
      <x v="21"/>
    </i>
    <i>
      <x v="2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0AFB7F-B0DE-4EDA-ADF4-A7534F602554}"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5"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F8FAE6-54D9-4BAC-84A0-26AFC5A1A539}"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3"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200D5B-4BC5-477F-BB7B-D08B940DB0B3}"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3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878DC74-B809-4BDA-A758-B2F0C2556407}" sourceName="Marital Status">
  <pivotTables>
    <pivotTable tabId="3" name="PivotTable1"/>
    <pivotTable tabId="3" name="PivotTable2"/>
    <pivotTable tabId="3" name="PivotTable3"/>
    <pivotTable tabId="3" name="PivotTable5"/>
  </pivotTables>
  <data>
    <tabular pivotCacheId="25365789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DF70BD-2898-42BC-87AA-30C6B1B1FEA6}" sourceName="Region">
  <pivotTables>
    <pivotTable tabId="3" name="PivotTable1"/>
    <pivotTable tabId="3" name="PivotTable2"/>
    <pivotTable tabId="3" name="PivotTable3"/>
    <pivotTable tabId="3" name="PivotTable5"/>
  </pivotTables>
  <data>
    <tabular pivotCacheId="253657897">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BDFF98-8E03-4232-84E5-D0FD58F296FA}" sourceName="Education">
  <pivotTables>
    <pivotTable tabId="3" name="PivotTable1"/>
    <pivotTable tabId="3" name="PivotTable2"/>
    <pivotTable tabId="3" name="PivotTable3"/>
    <pivotTable tabId="3" name="PivotTable5"/>
  </pivotTables>
  <data>
    <tabular pivotCacheId="253657897">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F37D7C-2EB0-4045-9C74-B2AFBE8AAA92}" cache="Slicer_Marital_Status" caption="Marital Status" rowHeight="241300"/>
  <slicer name="Region" xr10:uid="{240CA986-CBCD-42AF-8BE6-9A001A0992D2}" cache="Slicer_Region" caption="Region" rowHeight="241300"/>
  <slicer name="Education" xr10:uid="{894E8598-FECF-44F8-81E8-3CEE75B761D3}"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7DDE3-DB72-46C4-B9FD-E9C41861320C}">
  <dimension ref="A1:N1001"/>
  <sheetViews>
    <sheetView workbookViewId="0">
      <selection activeCell="M2" sqref="M2"/>
    </sheetView>
  </sheetViews>
  <sheetFormatPr defaultColWidth="11.85546875" defaultRowHeight="15" x14ac:dyDescent="0.25"/>
  <cols>
    <col min="1" max="1" width="15.7109375" customWidth="1"/>
    <col min="2" max="2" width="14.85546875" customWidth="1"/>
    <col min="3" max="3" width="13.85546875" customWidth="1"/>
    <col min="4" max="4" width="15.7109375" style="3" customWidth="1"/>
    <col min="6" max="6" width="26.5703125" customWidth="1"/>
    <col min="7" max="7" width="19.28515625" customWidth="1"/>
    <col min="8" max="8" width="17.42578125" customWidth="1"/>
    <col min="10" max="10" width="16.85546875" customWidth="1"/>
    <col min="13" max="13" width="16.140625" customWidth="1"/>
    <col min="14" max="14" width="16.85546875"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37</v>
      </c>
      <c r="C2" t="s">
        <v>40</v>
      </c>
      <c r="D2" s="3">
        <v>40000</v>
      </c>
      <c r="E2">
        <v>1</v>
      </c>
      <c r="F2" t="s">
        <v>13</v>
      </c>
      <c r="G2" t="s">
        <v>14</v>
      </c>
      <c r="H2" t="s">
        <v>15</v>
      </c>
      <c r="I2">
        <v>0</v>
      </c>
      <c r="J2" t="s">
        <v>16</v>
      </c>
      <c r="K2" t="s">
        <v>17</v>
      </c>
      <c r="L2">
        <v>42</v>
      </c>
      <c r="M2" t="str">
        <f>IF(L2&gt;54,"Old",IF( L2 &gt;=31, "Middle Age",IF(L2&lt;31,"Adolescent","Invalid")))</f>
        <v>Middle Age</v>
      </c>
      <c r="N2" t="s">
        <v>18</v>
      </c>
    </row>
    <row r="3" spans="1:14" x14ac:dyDescent="0.25">
      <c r="A3">
        <v>24107</v>
      </c>
      <c r="B3" t="s">
        <v>37</v>
      </c>
      <c r="C3" t="s">
        <v>38</v>
      </c>
      <c r="D3" s="3">
        <v>30000</v>
      </c>
      <c r="E3">
        <v>3</v>
      </c>
      <c r="F3" t="s">
        <v>19</v>
      </c>
      <c r="G3" t="s">
        <v>20</v>
      </c>
      <c r="H3" t="s">
        <v>15</v>
      </c>
      <c r="I3">
        <v>1</v>
      </c>
      <c r="J3" t="s">
        <v>16</v>
      </c>
      <c r="K3" t="s">
        <v>17</v>
      </c>
      <c r="L3">
        <v>43</v>
      </c>
      <c r="M3" t="str">
        <f t="shared" ref="M3:M66" si="0">IF(L3&gt;54,"Old",IF( L3 &gt;=31, "Middle Age",IF(L3&lt;31,"Adolescent","Invalid")))</f>
        <v>Middle Age</v>
      </c>
      <c r="N3" t="s">
        <v>18</v>
      </c>
    </row>
    <row r="4" spans="1:14" x14ac:dyDescent="0.25">
      <c r="A4">
        <v>14177</v>
      </c>
      <c r="B4" t="s">
        <v>37</v>
      </c>
      <c r="C4" t="s">
        <v>38</v>
      </c>
      <c r="D4" s="3">
        <v>80000</v>
      </c>
      <c r="E4">
        <v>5</v>
      </c>
      <c r="F4" t="s">
        <v>19</v>
      </c>
      <c r="G4" t="s">
        <v>21</v>
      </c>
      <c r="H4" t="s">
        <v>18</v>
      </c>
      <c r="I4">
        <v>2</v>
      </c>
      <c r="J4" t="s">
        <v>22</v>
      </c>
      <c r="K4" t="s">
        <v>17</v>
      </c>
      <c r="L4">
        <v>60</v>
      </c>
      <c r="M4" t="str">
        <f t="shared" si="0"/>
        <v>Old</v>
      </c>
      <c r="N4" t="s">
        <v>18</v>
      </c>
    </row>
    <row r="5" spans="1:14" x14ac:dyDescent="0.25">
      <c r="A5">
        <v>24381</v>
      </c>
      <c r="B5" t="s">
        <v>39</v>
      </c>
      <c r="C5" t="s">
        <v>38</v>
      </c>
      <c r="D5" s="3">
        <v>70000</v>
      </c>
      <c r="E5">
        <v>0</v>
      </c>
      <c r="F5" t="s">
        <v>13</v>
      </c>
      <c r="G5" t="s">
        <v>21</v>
      </c>
      <c r="H5" t="s">
        <v>15</v>
      </c>
      <c r="I5">
        <v>1</v>
      </c>
      <c r="J5" t="s">
        <v>23</v>
      </c>
      <c r="K5" t="s">
        <v>24</v>
      </c>
      <c r="L5">
        <v>41</v>
      </c>
      <c r="M5" t="str">
        <f t="shared" si="0"/>
        <v>Middle Age</v>
      </c>
      <c r="N5" t="s">
        <v>15</v>
      </c>
    </row>
    <row r="6" spans="1:14" x14ac:dyDescent="0.25">
      <c r="A6">
        <v>25597</v>
      </c>
      <c r="B6" t="s">
        <v>39</v>
      </c>
      <c r="C6" t="s">
        <v>38</v>
      </c>
      <c r="D6" s="3">
        <v>30000</v>
      </c>
      <c r="E6">
        <v>0</v>
      </c>
      <c r="F6" t="s">
        <v>13</v>
      </c>
      <c r="G6" t="s">
        <v>20</v>
      </c>
      <c r="H6" t="s">
        <v>18</v>
      </c>
      <c r="I6">
        <v>0</v>
      </c>
      <c r="J6" t="s">
        <v>16</v>
      </c>
      <c r="K6" t="s">
        <v>17</v>
      </c>
      <c r="L6">
        <v>36</v>
      </c>
      <c r="M6" t="str">
        <f t="shared" si="0"/>
        <v>Middle Age</v>
      </c>
      <c r="N6" t="s">
        <v>15</v>
      </c>
    </row>
    <row r="7" spans="1:14" x14ac:dyDescent="0.25">
      <c r="A7">
        <v>13507</v>
      </c>
      <c r="B7" t="s">
        <v>37</v>
      </c>
      <c r="C7" t="s">
        <v>40</v>
      </c>
      <c r="D7" s="3">
        <v>10000</v>
      </c>
      <c r="E7">
        <v>2</v>
      </c>
      <c r="F7" t="s">
        <v>19</v>
      </c>
      <c r="G7" t="s">
        <v>25</v>
      </c>
      <c r="H7" t="s">
        <v>15</v>
      </c>
      <c r="I7">
        <v>0</v>
      </c>
      <c r="J7" t="s">
        <v>26</v>
      </c>
      <c r="K7" t="s">
        <v>17</v>
      </c>
      <c r="L7">
        <v>50</v>
      </c>
      <c r="M7" t="str">
        <f t="shared" si="0"/>
        <v>Middle Age</v>
      </c>
      <c r="N7" t="s">
        <v>18</v>
      </c>
    </row>
    <row r="8" spans="1:14" x14ac:dyDescent="0.25">
      <c r="A8">
        <v>27974</v>
      </c>
      <c r="B8" t="s">
        <v>39</v>
      </c>
      <c r="C8" t="s">
        <v>38</v>
      </c>
      <c r="D8" s="3">
        <v>160000</v>
      </c>
      <c r="E8">
        <v>2</v>
      </c>
      <c r="F8" t="s">
        <v>27</v>
      </c>
      <c r="G8" t="s">
        <v>28</v>
      </c>
      <c r="H8" t="s">
        <v>15</v>
      </c>
      <c r="I8">
        <v>4</v>
      </c>
      <c r="J8" t="s">
        <v>16</v>
      </c>
      <c r="K8" t="s">
        <v>24</v>
      </c>
      <c r="L8">
        <v>33</v>
      </c>
      <c r="M8" t="str">
        <f t="shared" si="0"/>
        <v>Middle Age</v>
      </c>
      <c r="N8" t="s">
        <v>15</v>
      </c>
    </row>
    <row r="9" spans="1:14" x14ac:dyDescent="0.25">
      <c r="A9">
        <v>19364</v>
      </c>
      <c r="B9" t="s">
        <v>37</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40</v>
      </c>
      <c r="D13" s="3">
        <v>90000</v>
      </c>
      <c r="E13">
        <v>0</v>
      </c>
      <c r="F13" t="s">
        <v>13</v>
      </c>
      <c r="G13" t="s">
        <v>21</v>
      </c>
      <c r="H13" t="s">
        <v>18</v>
      </c>
      <c r="I13">
        <v>4</v>
      </c>
      <c r="J13" t="s">
        <v>49</v>
      </c>
      <c r="K13" t="s">
        <v>24</v>
      </c>
      <c r="L13">
        <v>36</v>
      </c>
      <c r="M13" t="str">
        <f t="shared" si="0"/>
        <v>Middle Age</v>
      </c>
      <c r="N13" t="s">
        <v>18</v>
      </c>
    </row>
    <row r="14" spans="1:14" x14ac:dyDescent="0.25">
      <c r="A14">
        <v>11434</v>
      </c>
      <c r="B14" t="s">
        <v>37</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40</v>
      </c>
      <c r="D23" s="3">
        <v>80000</v>
      </c>
      <c r="E23">
        <v>0</v>
      </c>
      <c r="F23" t="s">
        <v>13</v>
      </c>
      <c r="G23" t="s">
        <v>21</v>
      </c>
      <c r="H23" t="s">
        <v>15</v>
      </c>
      <c r="I23">
        <v>4</v>
      </c>
      <c r="J23" t="s">
        <v>49</v>
      </c>
      <c r="K23" t="s">
        <v>24</v>
      </c>
      <c r="L23">
        <v>35</v>
      </c>
      <c r="M23" t="str">
        <f t="shared" si="0"/>
        <v>Middle Age</v>
      </c>
      <c r="N23" t="s">
        <v>18</v>
      </c>
    </row>
    <row r="24" spans="1:14" x14ac:dyDescent="0.25">
      <c r="A24">
        <v>19193</v>
      </c>
      <c r="B24" t="s">
        <v>39</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37</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38</v>
      </c>
      <c r="D67" s="3">
        <v>30000</v>
      </c>
      <c r="E67">
        <v>2</v>
      </c>
      <c r="F67" t="s">
        <v>19</v>
      </c>
      <c r="G67" t="s">
        <v>20</v>
      </c>
      <c r="H67" t="s">
        <v>15</v>
      </c>
      <c r="I67">
        <v>2</v>
      </c>
      <c r="J67" t="s">
        <v>23</v>
      </c>
      <c r="K67" t="s">
        <v>24</v>
      </c>
      <c r="L67">
        <v>68</v>
      </c>
      <c r="M67" t="str">
        <f t="shared" ref="M67:M130" si="1">IF(L67&gt;54,"Old",IF( L67 &gt;=31, "Middle Age",IF(L67&lt;31,"Adolescent","Invalid")))</f>
        <v>Old</v>
      </c>
      <c r="N67" t="s">
        <v>18</v>
      </c>
    </row>
    <row r="68" spans="1:14" x14ac:dyDescent="0.25">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39</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37</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40</v>
      </c>
      <c r="D97" s="3">
        <v>90000</v>
      </c>
      <c r="E97">
        <v>5</v>
      </c>
      <c r="F97" t="s">
        <v>19</v>
      </c>
      <c r="G97" t="s">
        <v>21</v>
      </c>
      <c r="H97" t="s">
        <v>15</v>
      </c>
      <c r="I97">
        <v>2</v>
      </c>
      <c r="J97" t="s">
        <v>49</v>
      </c>
      <c r="K97" t="s">
        <v>17</v>
      </c>
      <c r="L97">
        <v>62</v>
      </c>
      <c r="M97" t="str">
        <f t="shared" si="1"/>
        <v>Old</v>
      </c>
      <c r="N97" t="s">
        <v>18</v>
      </c>
    </row>
    <row r="98" spans="1:14" x14ac:dyDescent="0.25">
      <c r="A98">
        <v>12507</v>
      </c>
      <c r="B98" t="s">
        <v>37</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40</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39</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38</v>
      </c>
      <c r="D131" s="3">
        <v>10000</v>
      </c>
      <c r="E131">
        <v>3</v>
      </c>
      <c r="F131" t="s">
        <v>27</v>
      </c>
      <c r="G131" t="s">
        <v>25</v>
      </c>
      <c r="H131" t="s">
        <v>15</v>
      </c>
      <c r="I131">
        <v>1</v>
      </c>
      <c r="J131" t="s">
        <v>16</v>
      </c>
      <c r="K131" t="s">
        <v>17</v>
      </c>
      <c r="L131">
        <v>39</v>
      </c>
      <c r="M131" t="str">
        <f t="shared" ref="M131:M194" si="2">IF(L131&gt;54,"Old",IF( L131 &gt;=31, "Middle Age",IF(L131&lt;31,"Adolescent","Invalid")))</f>
        <v>Middle Age</v>
      </c>
      <c r="N131" t="s">
        <v>15</v>
      </c>
    </row>
    <row r="132" spans="1:14" x14ac:dyDescent="0.25">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40</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39</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40</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39</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38</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40</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37</v>
      </c>
      <c r="C190" t="s">
        <v>40</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40</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37</v>
      </c>
      <c r="C195" t="s">
        <v>40</v>
      </c>
      <c r="D195" s="3">
        <v>70000</v>
      </c>
      <c r="E195">
        <v>5</v>
      </c>
      <c r="F195" t="s">
        <v>13</v>
      </c>
      <c r="G195" t="s">
        <v>21</v>
      </c>
      <c r="H195" t="s">
        <v>15</v>
      </c>
      <c r="I195">
        <v>4</v>
      </c>
      <c r="J195" t="s">
        <v>49</v>
      </c>
      <c r="K195" t="s">
        <v>24</v>
      </c>
      <c r="L195">
        <v>41</v>
      </c>
      <c r="M195" t="str">
        <f t="shared" ref="M195:M258" si="3">IF(L195&gt;54,"Old",IF( L195 &gt;=31, "Middle Age",IF(L195&lt;31,"Adolescent","Invalid")))</f>
        <v>Middle Age</v>
      </c>
      <c r="N195" t="s">
        <v>18</v>
      </c>
    </row>
    <row r="196" spans="1:14" x14ac:dyDescent="0.25">
      <c r="A196">
        <v>17843</v>
      </c>
      <c r="B196" t="s">
        <v>39</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39</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39</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40</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37</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40</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40</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39</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40</v>
      </c>
      <c r="D259" s="3">
        <v>50000</v>
      </c>
      <c r="E259">
        <v>0</v>
      </c>
      <c r="F259" t="s">
        <v>31</v>
      </c>
      <c r="G259" t="s">
        <v>14</v>
      </c>
      <c r="H259" t="s">
        <v>15</v>
      </c>
      <c r="I259">
        <v>0</v>
      </c>
      <c r="J259" t="s">
        <v>16</v>
      </c>
      <c r="K259" t="s">
        <v>17</v>
      </c>
      <c r="L259">
        <v>36</v>
      </c>
      <c r="M259" t="str">
        <f t="shared" ref="M259:M322" si="4">IF(L259&gt;54,"Old",IF( L259 &gt;=31, "Middle Age",IF(L259&lt;31,"Adolescent","Invalid")))</f>
        <v>Middle Age</v>
      </c>
      <c r="N259" t="s">
        <v>15</v>
      </c>
    </row>
    <row r="260" spans="1:14" x14ac:dyDescent="0.25">
      <c r="A260">
        <v>14193</v>
      </c>
      <c r="B260" t="s">
        <v>39</v>
      </c>
      <c r="C260" t="s">
        <v>40</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40</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39</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40</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39</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40</v>
      </c>
      <c r="D323" s="3">
        <v>160000</v>
      </c>
      <c r="E323">
        <v>0</v>
      </c>
      <c r="F323" t="s">
        <v>31</v>
      </c>
      <c r="G323" t="s">
        <v>28</v>
      </c>
      <c r="H323" t="s">
        <v>18</v>
      </c>
      <c r="I323">
        <v>3</v>
      </c>
      <c r="J323" t="s">
        <v>16</v>
      </c>
      <c r="K323" t="s">
        <v>24</v>
      </c>
      <c r="L323">
        <v>47</v>
      </c>
      <c r="M323" t="str">
        <f t="shared" ref="M323:M386" si="5">IF(L323&gt;54,"Old",IF( L323 &gt;=31, "Middle Age",IF(L323&lt;31,"Adolescent","Invalid")))</f>
        <v>Middle Age</v>
      </c>
      <c r="N323" t="s">
        <v>15</v>
      </c>
    </row>
    <row r="324" spans="1:14" x14ac:dyDescent="0.25">
      <c r="A324">
        <v>16410</v>
      </c>
      <c r="B324" t="s">
        <v>39</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40</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39</v>
      </c>
      <c r="C332" t="s">
        <v>40</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37</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39</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40</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39</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40</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38</v>
      </c>
      <c r="D387" s="3">
        <v>30000</v>
      </c>
      <c r="E387">
        <v>3</v>
      </c>
      <c r="F387" t="s">
        <v>19</v>
      </c>
      <c r="G387" t="s">
        <v>20</v>
      </c>
      <c r="H387" t="s">
        <v>15</v>
      </c>
      <c r="I387">
        <v>0</v>
      </c>
      <c r="J387" t="s">
        <v>16</v>
      </c>
      <c r="K387" t="s">
        <v>17</v>
      </c>
      <c r="L387">
        <v>43</v>
      </c>
      <c r="M387" t="str">
        <f t="shared" ref="M387:M450" si="6">IF(L387&gt;54,"Old",IF( L387 &gt;=31, "Middle Age",IF(L387&lt;31,"Adolescent","Invalid")))</f>
        <v>Middle Age</v>
      </c>
      <c r="N387" t="s">
        <v>18</v>
      </c>
    </row>
    <row r="388" spans="1:14" x14ac:dyDescent="0.25">
      <c r="A388">
        <v>28957</v>
      </c>
      <c r="B388" t="s">
        <v>39</v>
      </c>
      <c r="C388" t="s">
        <v>40</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39</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40</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40</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37</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39</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40</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39</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37</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40</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40</v>
      </c>
      <c r="D451" s="3">
        <v>40000</v>
      </c>
      <c r="E451">
        <v>1</v>
      </c>
      <c r="F451" t="s">
        <v>13</v>
      </c>
      <c r="G451" t="s">
        <v>14</v>
      </c>
      <c r="H451" t="s">
        <v>15</v>
      </c>
      <c r="I451">
        <v>0</v>
      </c>
      <c r="J451" t="s">
        <v>16</v>
      </c>
      <c r="K451" t="s">
        <v>17</v>
      </c>
      <c r="L451">
        <v>42</v>
      </c>
      <c r="M451" t="str">
        <f t="shared" ref="M451:M514" si="7">IF(L451&gt;54,"Old",IF( L451 &gt;=31, "Middle Age",IF(L451&lt;31,"Adolescent","Invalid")))</f>
        <v>Middle Age</v>
      </c>
      <c r="N451" t="s">
        <v>18</v>
      </c>
    </row>
    <row r="452" spans="1:14" x14ac:dyDescent="0.25">
      <c r="A452">
        <v>16559</v>
      </c>
      <c r="B452" t="s">
        <v>39</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39</v>
      </c>
      <c r="C461" t="s">
        <v>40</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39</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40</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37</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39</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40</v>
      </c>
      <c r="D515" s="3">
        <v>60000</v>
      </c>
      <c r="E515">
        <v>4</v>
      </c>
      <c r="F515" t="s">
        <v>31</v>
      </c>
      <c r="G515" t="s">
        <v>28</v>
      </c>
      <c r="H515" t="s">
        <v>15</v>
      </c>
      <c r="I515">
        <v>2</v>
      </c>
      <c r="J515" t="s">
        <v>49</v>
      </c>
      <c r="K515" t="s">
        <v>32</v>
      </c>
      <c r="L515">
        <v>61</v>
      </c>
      <c r="M515" t="str">
        <f t="shared" ref="M515:M578" si="8">IF(L515&gt;54,"Old",IF( L515 &gt;=31, "Middle Age",IF(L515&lt;31,"Adolescent","Invalid")))</f>
        <v>Old</v>
      </c>
      <c r="N515" t="s">
        <v>15</v>
      </c>
    </row>
    <row r="516" spans="1:14" x14ac:dyDescent="0.25">
      <c r="A516">
        <v>19399</v>
      </c>
      <c r="B516" t="s">
        <v>39</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39</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37</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37</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37</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39</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40</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39</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40</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40</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37</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39</v>
      </c>
      <c r="C578" t="s">
        <v>40</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38</v>
      </c>
      <c r="D579" s="3">
        <v>120000</v>
      </c>
      <c r="E579">
        <v>1</v>
      </c>
      <c r="F579" t="s">
        <v>13</v>
      </c>
      <c r="G579" t="s">
        <v>28</v>
      </c>
      <c r="H579" t="s">
        <v>15</v>
      </c>
      <c r="I579">
        <v>4</v>
      </c>
      <c r="J579" t="s">
        <v>16</v>
      </c>
      <c r="K579" t="s">
        <v>32</v>
      </c>
      <c r="L579">
        <v>38</v>
      </c>
      <c r="M579" t="str">
        <f t="shared" ref="M579:M642" si="9">IF(L579&gt;54,"Old",IF( L579 &gt;=31, "Middle Age",IF(L579&lt;31,"Adolescent","Invalid")))</f>
        <v>Middle Age</v>
      </c>
      <c r="N579" t="s">
        <v>18</v>
      </c>
    </row>
    <row r="580" spans="1:14" x14ac:dyDescent="0.25">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40</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37</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39</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40</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39</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39</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40</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37</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40</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40</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40</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38</v>
      </c>
      <c r="D643" s="3">
        <v>50000</v>
      </c>
      <c r="E643">
        <v>4</v>
      </c>
      <c r="F643" t="s">
        <v>13</v>
      </c>
      <c r="G643" t="s">
        <v>28</v>
      </c>
      <c r="H643" t="s">
        <v>15</v>
      </c>
      <c r="I643">
        <v>2</v>
      </c>
      <c r="J643" t="s">
        <v>49</v>
      </c>
      <c r="K643" t="s">
        <v>32</v>
      </c>
      <c r="L643">
        <v>64</v>
      </c>
      <c r="M643" t="str">
        <f t="shared" ref="M643:M706" si="10">IF(L643&gt;54,"Old",IF( L643 &gt;=31, "Middle Age",IF(L643&lt;31,"Adolescent","Invalid")))</f>
        <v>Old</v>
      </c>
      <c r="N643" t="s">
        <v>18</v>
      </c>
    </row>
    <row r="644" spans="1:14" x14ac:dyDescent="0.25">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40</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39</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40</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39</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40</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40</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39</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40</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40</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40</v>
      </c>
      <c r="D707" s="3">
        <v>70000</v>
      </c>
      <c r="E707">
        <v>4</v>
      </c>
      <c r="F707" t="s">
        <v>13</v>
      </c>
      <c r="G707" t="s">
        <v>28</v>
      </c>
      <c r="H707" t="s">
        <v>15</v>
      </c>
      <c r="I707">
        <v>1</v>
      </c>
      <c r="J707" t="s">
        <v>49</v>
      </c>
      <c r="K707" t="s">
        <v>32</v>
      </c>
      <c r="L707">
        <v>59</v>
      </c>
      <c r="M707" t="str">
        <f t="shared" ref="M707:M770" si="11">IF(L707&gt;54,"Old",IF( L707 &gt;=31, "Middle Age",IF(L707&lt;31,"Adolescent","Invalid")))</f>
        <v>Old</v>
      </c>
      <c r="N707" t="s">
        <v>18</v>
      </c>
    </row>
    <row r="708" spans="1:14" x14ac:dyDescent="0.25">
      <c r="A708">
        <v>20296</v>
      </c>
      <c r="B708" t="s">
        <v>39</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39</v>
      </c>
      <c r="C711" t="s">
        <v>40</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40</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40</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40</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40</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37</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40</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40</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39</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40</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40</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39</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40</v>
      </c>
      <c r="D771" s="3">
        <v>100000</v>
      </c>
      <c r="E771">
        <v>4</v>
      </c>
      <c r="F771" t="s">
        <v>13</v>
      </c>
      <c r="G771" t="s">
        <v>28</v>
      </c>
      <c r="H771" t="s">
        <v>15</v>
      </c>
      <c r="I771">
        <v>4</v>
      </c>
      <c r="J771" t="s">
        <v>16</v>
      </c>
      <c r="K771" t="s">
        <v>32</v>
      </c>
      <c r="L771">
        <v>40</v>
      </c>
      <c r="M771" t="str">
        <f t="shared" ref="M771:M834" si="12">IF(L771&gt;54,"Old",IF( L771 &gt;=31, "Middle Age",IF(L771&lt;31,"Adolescent","Invalid")))</f>
        <v>Middle Age</v>
      </c>
      <c r="N771" t="s">
        <v>18</v>
      </c>
    </row>
    <row r="772" spans="1:14" x14ac:dyDescent="0.25">
      <c r="A772">
        <v>17699</v>
      </c>
      <c r="B772" t="s">
        <v>37</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39</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40</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40</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40</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40</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40</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40</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37</v>
      </c>
      <c r="C815" t="s">
        <v>40</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39</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40</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40</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40</v>
      </c>
      <c r="D835" s="3">
        <v>70000</v>
      </c>
      <c r="E835">
        <v>0</v>
      </c>
      <c r="F835" t="s">
        <v>13</v>
      </c>
      <c r="G835" t="s">
        <v>21</v>
      </c>
      <c r="H835" t="s">
        <v>18</v>
      </c>
      <c r="I835">
        <v>1</v>
      </c>
      <c r="J835" t="s">
        <v>16</v>
      </c>
      <c r="K835" t="s">
        <v>32</v>
      </c>
      <c r="L835">
        <v>37</v>
      </c>
      <c r="M835" t="str">
        <f t="shared" ref="M835:M898" si="13">IF(L835&gt;54,"Old",IF( L835 &gt;=31, "Middle Age",IF(L835&lt;31,"Adolescent","Invalid")))</f>
        <v>Middle Age</v>
      </c>
      <c r="N835" t="s">
        <v>15</v>
      </c>
    </row>
    <row r="836" spans="1:14" x14ac:dyDescent="0.25">
      <c r="A836">
        <v>19889</v>
      </c>
      <c r="B836" t="s">
        <v>39</v>
      </c>
      <c r="C836" t="s">
        <v>40</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40</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39</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40</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38</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39</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38</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39</v>
      </c>
      <c r="C874" t="s">
        <v>40</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38</v>
      </c>
      <c r="D899" s="3">
        <v>30000</v>
      </c>
      <c r="E899">
        <v>0</v>
      </c>
      <c r="F899" t="s">
        <v>29</v>
      </c>
      <c r="G899" t="s">
        <v>20</v>
      </c>
      <c r="H899" t="s">
        <v>18</v>
      </c>
      <c r="I899">
        <v>2</v>
      </c>
      <c r="J899" t="s">
        <v>16</v>
      </c>
      <c r="K899" t="s">
        <v>32</v>
      </c>
      <c r="L899">
        <v>28</v>
      </c>
      <c r="M899" t="str">
        <f t="shared" ref="M899:M962" si="14">IF(L899&gt;54,"Old",IF( L899 &gt;=31, "Middle Age",IF(L899&lt;31,"Adolescent","Invalid")))</f>
        <v>Adolescent</v>
      </c>
      <c r="N899" t="s">
        <v>18</v>
      </c>
    </row>
    <row r="900" spans="1:14" x14ac:dyDescent="0.25">
      <c r="A900">
        <v>18066</v>
      </c>
      <c r="B900" t="s">
        <v>39</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37</v>
      </c>
      <c r="C901" t="s">
        <v>40</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39</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39</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40</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37</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40</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40</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39</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40</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40</v>
      </c>
      <c r="D963" s="3">
        <v>120000</v>
      </c>
      <c r="E963">
        <v>2</v>
      </c>
      <c r="F963" t="s">
        <v>13</v>
      </c>
      <c r="G963" t="s">
        <v>28</v>
      </c>
      <c r="H963" t="s">
        <v>15</v>
      </c>
      <c r="I963">
        <v>3</v>
      </c>
      <c r="J963" t="s">
        <v>23</v>
      </c>
      <c r="K963" t="s">
        <v>32</v>
      </c>
      <c r="L963">
        <v>62</v>
      </c>
      <c r="M963" t="str">
        <f t="shared" ref="M963:M1001" si="15">IF(L963&gt;54,"Old",IF( L963 &gt;=31, "Middle Age",IF(L963&lt;31,"Adolescent","Invalid")))</f>
        <v>Old</v>
      </c>
      <c r="N963" t="s">
        <v>18</v>
      </c>
    </row>
    <row r="964" spans="1:14" x14ac:dyDescent="0.25">
      <c r="A964">
        <v>16813</v>
      </c>
      <c r="B964" t="s">
        <v>37</v>
      </c>
      <c r="C964" t="s">
        <v>38</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39</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40</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40</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39</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40</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39</v>
      </c>
      <c r="C989" t="s">
        <v>40</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37</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37</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39</v>
      </c>
      <c r="C992" t="s">
        <v>40</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A517DDE3-DB72-46C4-B9FD-E9C41861320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C16B0-260E-49BC-8003-30332F1DB4ED}">
  <dimension ref="A1:D75"/>
  <sheetViews>
    <sheetView topLeftCell="A20" workbookViewId="0">
      <selection activeCell="B66" sqref="B66:B12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1" spans="1:4" x14ac:dyDescent="0.25">
      <c r="A1" t="s">
        <v>36</v>
      </c>
    </row>
    <row r="3" spans="1:4" x14ac:dyDescent="0.25">
      <c r="A3" s="5" t="s">
        <v>44</v>
      </c>
      <c r="B3" s="5" t="s">
        <v>45</v>
      </c>
    </row>
    <row r="4" spans="1:4" x14ac:dyDescent="0.25">
      <c r="A4" s="5" t="s">
        <v>42</v>
      </c>
      <c r="B4" t="s">
        <v>18</v>
      </c>
      <c r="C4" t="s">
        <v>15</v>
      </c>
      <c r="D4" t="s">
        <v>43</v>
      </c>
    </row>
    <row r="5" spans="1:4" x14ac:dyDescent="0.25">
      <c r="A5" s="6" t="s">
        <v>40</v>
      </c>
      <c r="B5" s="7">
        <v>50000</v>
      </c>
      <c r="C5" s="7">
        <v>43333.333333333336</v>
      </c>
      <c r="D5" s="7">
        <v>44000</v>
      </c>
    </row>
    <row r="6" spans="1:4" x14ac:dyDescent="0.25">
      <c r="A6" s="6" t="s">
        <v>38</v>
      </c>
      <c r="B6" s="7">
        <v>10000</v>
      </c>
      <c r="C6" s="7">
        <v>35000</v>
      </c>
      <c r="D6" s="7">
        <v>30000</v>
      </c>
    </row>
    <row r="7" spans="1:4" x14ac:dyDescent="0.25">
      <c r="A7" s="6" t="s">
        <v>43</v>
      </c>
      <c r="B7" s="7">
        <v>30000</v>
      </c>
      <c r="C7" s="7">
        <v>40769.230769230766</v>
      </c>
      <c r="D7" s="7">
        <v>39333.333333333336</v>
      </c>
    </row>
    <row r="19" spans="1:4" x14ac:dyDescent="0.25">
      <c r="A19" s="5" t="s">
        <v>48</v>
      </c>
      <c r="B19" s="5" t="s">
        <v>45</v>
      </c>
    </row>
    <row r="20" spans="1:4" x14ac:dyDescent="0.25">
      <c r="A20" s="5" t="s">
        <v>42</v>
      </c>
      <c r="B20" t="s">
        <v>18</v>
      </c>
      <c r="C20" t="s">
        <v>15</v>
      </c>
      <c r="D20" t="s">
        <v>43</v>
      </c>
    </row>
    <row r="21" spans="1:4" x14ac:dyDescent="0.25">
      <c r="A21" s="6" t="s">
        <v>16</v>
      </c>
      <c r="B21" s="4">
        <v>1</v>
      </c>
      <c r="C21" s="4">
        <v>13</v>
      </c>
      <c r="D21" s="4">
        <v>14</v>
      </c>
    </row>
    <row r="22" spans="1:4" x14ac:dyDescent="0.25">
      <c r="A22" s="6" t="s">
        <v>26</v>
      </c>
      <c r="B22" s="4">
        <v>1</v>
      </c>
      <c r="C22" s="4"/>
      <c r="D22" s="4">
        <v>1</v>
      </c>
    </row>
    <row r="23" spans="1:4" x14ac:dyDescent="0.25">
      <c r="A23" s="6" t="s">
        <v>43</v>
      </c>
      <c r="B23" s="4">
        <v>2</v>
      </c>
      <c r="C23" s="4">
        <v>13</v>
      </c>
      <c r="D23" s="4">
        <v>15</v>
      </c>
    </row>
    <row r="41" spans="1:4" x14ac:dyDescent="0.25">
      <c r="A41" s="5" t="s">
        <v>48</v>
      </c>
      <c r="B41" s="5" t="s">
        <v>45</v>
      </c>
    </row>
    <row r="42" spans="1:4" x14ac:dyDescent="0.25">
      <c r="A42" s="5" t="s">
        <v>42</v>
      </c>
      <c r="B42" t="s">
        <v>18</v>
      </c>
      <c r="C42" t="s">
        <v>15</v>
      </c>
      <c r="D42" t="s">
        <v>43</v>
      </c>
    </row>
    <row r="43" spans="1:4" x14ac:dyDescent="0.25">
      <c r="A43" s="6" t="s">
        <v>47</v>
      </c>
      <c r="B43" s="4"/>
      <c r="C43" s="4">
        <v>1</v>
      </c>
      <c r="D43" s="4">
        <v>1</v>
      </c>
    </row>
    <row r="44" spans="1:4" x14ac:dyDescent="0.25">
      <c r="A44" s="6" t="s">
        <v>46</v>
      </c>
      <c r="B44" s="4">
        <v>2</v>
      </c>
      <c r="C44" s="4">
        <v>12</v>
      </c>
      <c r="D44" s="4">
        <v>14</v>
      </c>
    </row>
    <row r="45" spans="1:4" x14ac:dyDescent="0.25">
      <c r="A45" s="6" t="s">
        <v>43</v>
      </c>
      <c r="B45" s="4">
        <v>2</v>
      </c>
      <c r="C45" s="4">
        <v>13</v>
      </c>
      <c r="D45" s="4">
        <v>15</v>
      </c>
    </row>
    <row r="65" spans="1:4" x14ac:dyDescent="0.25">
      <c r="A65" s="5" t="s">
        <v>48</v>
      </c>
      <c r="B65" s="5" t="s">
        <v>45</v>
      </c>
    </row>
    <row r="66" spans="1:4" x14ac:dyDescent="0.25">
      <c r="A66" s="5" t="s">
        <v>42</v>
      </c>
      <c r="B66" t="s">
        <v>18</v>
      </c>
      <c r="C66" t="s">
        <v>15</v>
      </c>
      <c r="D66" t="s">
        <v>43</v>
      </c>
    </row>
    <row r="67" spans="1:4" x14ac:dyDescent="0.25">
      <c r="A67" s="6">
        <v>30</v>
      </c>
      <c r="B67" s="4"/>
      <c r="C67" s="4">
        <v>1</v>
      </c>
      <c r="D67" s="4">
        <v>1</v>
      </c>
    </row>
    <row r="68" spans="1:4" x14ac:dyDescent="0.25">
      <c r="A68" s="6">
        <v>36</v>
      </c>
      <c r="B68" s="4">
        <v>1</v>
      </c>
      <c r="C68" s="4">
        <v>2</v>
      </c>
      <c r="D68" s="4">
        <v>3</v>
      </c>
    </row>
    <row r="69" spans="1:4" x14ac:dyDescent="0.25">
      <c r="A69" s="6">
        <v>37</v>
      </c>
      <c r="B69" s="4"/>
      <c r="C69" s="4">
        <v>4</v>
      </c>
      <c r="D69" s="4">
        <v>4</v>
      </c>
    </row>
    <row r="70" spans="1:4" x14ac:dyDescent="0.25">
      <c r="A70" s="6">
        <v>38</v>
      </c>
      <c r="B70" s="4"/>
      <c r="C70" s="4">
        <v>2</v>
      </c>
      <c r="D70" s="4">
        <v>2</v>
      </c>
    </row>
    <row r="71" spans="1:4" x14ac:dyDescent="0.25">
      <c r="A71" s="6">
        <v>40</v>
      </c>
      <c r="B71" s="4"/>
      <c r="C71" s="4">
        <v>1</v>
      </c>
      <c r="D71" s="4">
        <v>1</v>
      </c>
    </row>
    <row r="72" spans="1:4" x14ac:dyDescent="0.25">
      <c r="A72" s="6">
        <v>44</v>
      </c>
      <c r="B72" s="4">
        <v>1</v>
      </c>
      <c r="C72" s="4">
        <v>1</v>
      </c>
      <c r="D72" s="4">
        <v>2</v>
      </c>
    </row>
    <row r="73" spans="1:4" x14ac:dyDescent="0.25">
      <c r="A73" s="6">
        <v>46</v>
      </c>
      <c r="B73" s="4"/>
      <c r="C73" s="4">
        <v>1</v>
      </c>
      <c r="D73" s="4">
        <v>1</v>
      </c>
    </row>
    <row r="74" spans="1:4" x14ac:dyDescent="0.25">
      <c r="A74" s="6">
        <v>47</v>
      </c>
      <c r="B74" s="4"/>
      <c r="C74" s="4">
        <v>1</v>
      </c>
      <c r="D74" s="4">
        <v>1</v>
      </c>
    </row>
    <row r="75" spans="1:4" x14ac:dyDescent="0.25">
      <c r="A75" s="6" t="s">
        <v>43</v>
      </c>
      <c r="B75" s="4">
        <v>2</v>
      </c>
      <c r="C75" s="4">
        <v>13</v>
      </c>
      <c r="D75" s="4">
        <v>15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47C61-27DB-44A1-961B-883FE45CC63D}">
  <dimension ref="A1:O6"/>
  <sheetViews>
    <sheetView showGridLines="0" tabSelected="1" zoomScale="110" zoomScaleNormal="110" workbookViewId="0">
      <selection activeCell="S11" sqref="S11"/>
    </sheetView>
  </sheetViews>
  <sheetFormatPr defaultRowHeight="15" x14ac:dyDescent="0.25"/>
  <sheetData>
    <row r="1" spans="1:15" ht="15" customHeight="1"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Dashborard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verdell</cp:lastModifiedBy>
  <dcterms:created xsi:type="dcterms:W3CDTF">2022-03-18T02:50:57Z</dcterms:created>
  <dcterms:modified xsi:type="dcterms:W3CDTF">2023-03-01T15:06:29Z</dcterms:modified>
</cp:coreProperties>
</file>