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f.ap21374\Excell\"/>
    </mc:Choice>
  </mc:AlternateContent>
  <bookViews>
    <workbookView xWindow="0" yWindow="0" windowWidth="28710" windowHeight="6600" activeTab="2"/>
  </bookViews>
  <sheets>
    <sheet name="Ex 01" sheetId="1" r:id="rId1"/>
    <sheet name="Ex 02" sheetId="2" r:id="rId2"/>
    <sheet name="Ex 0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2" i="3"/>
  <c r="H3" i="3"/>
  <c r="H4" i="3"/>
  <c r="H5" i="3"/>
  <c r="H6" i="3"/>
  <c r="H2" i="3"/>
  <c r="G3" i="3" l="1"/>
  <c r="G4" i="3"/>
  <c r="G5" i="3"/>
  <c r="G6" i="3"/>
  <c r="G2" i="3"/>
  <c r="C2" i="2" l="1"/>
  <c r="D2" i="2" s="1"/>
  <c r="D3" i="2"/>
  <c r="D4" i="2"/>
  <c r="C3" i="2"/>
  <c r="C4" i="2"/>
  <c r="B5" i="1"/>
</calcChain>
</file>

<file path=xl/sharedStrings.xml><?xml version="1.0" encoding="utf-8"?>
<sst xmlns="http://schemas.openxmlformats.org/spreadsheetml/2006/main" count="34" uniqueCount="30">
  <si>
    <t>Informe o sexo (M ou F)</t>
  </si>
  <si>
    <t>Informe a altura</t>
  </si>
  <si>
    <t>Calcule o peso ideal</t>
  </si>
  <si>
    <t>(Pesoa ideal p/ homens: 72,7 * h - 58)</t>
  </si>
  <si>
    <t>(Pesoa ideal p/ mulheres: 62,1 * h - 44,7)</t>
  </si>
  <si>
    <t>m</t>
  </si>
  <si>
    <t>Cliente</t>
  </si>
  <si>
    <t>Valor da Compra</t>
  </si>
  <si>
    <t>Valor do Desconto</t>
  </si>
  <si>
    <t>Valor a Pagar</t>
  </si>
  <si>
    <t>João</t>
  </si>
  <si>
    <t>Maria</t>
  </si>
  <si>
    <t>José</t>
  </si>
  <si>
    <t>Desconto de 10% para compras &lt; R$ 5.000,00</t>
  </si>
  <si>
    <t>Desconto de 15% para compras &gt;= R$ 5.000,00 e &lt; R$ 7.000,00</t>
  </si>
  <si>
    <t>Desconto de 20% para compras &gt;= R$ 7.000,00</t>
  </si>
  <si>
    <t>Aluno</t>
  </si>
  <si>
    <t>Nota 1</t>
  </si>
  <si>
    <t>Nota 2</t>
  </si>
  <si>
    <t>Nota 3</t>
  </si>
  <si>
    <t>Nota 4</t>
  </si>
  <si>
    <t>Faltas (%)</t>
  </si>
  <si>
    <t>Média</t>
  </si>
  <si>
    <t>Resultado</t>
  </si>
  <si>
    <t>Pedro</t>
  </si>
  <si>
    <t>Paulo</t>
  </si>
  <si>
    <t>Aprovado</t>
  </si>
  <si>
    <t>Média &gt;= 7 e nenhuma nota &lt; 5</t>
  </si>
  <si>
    <t>Reprovado</t>
  </si>
  <si>
    <t>Média &lt; 7 ou alguma nota &lt;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</si>
</sst>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 Light"/>
      <family val="1"/>
      <scheme val="maj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5" borderId="4" xfId="0" applyFill="1" applyBorder="1"/>
    <xf numFmtId="165" fontId="0" fillId="5" borderId="4" xfId="2" applyNumberFormat="1" applyFont="1" applyFill="1" applyBorder="1"/>
    <xf numFmtId="165" fontId="0" fillId="5" borderId="5" xfId="2" applyNumberFormat="1" applyFont="1" applyFill="1" applyBorder="1"/>
    <xf numFmtId="0" fontId="0" fillId="6" borderId="4" xfId="0" applyFill="1" applyBorder="1"/>
    <xf numFmtId="165" fontId="0" fillId="6" borderId="4" xfId="2" applyNumberFormat="1" applyFont="1" applyFill="1" applyBorder="1"/>
    <xf numFmtId="0" fontId="0" fillId="5" borderId="6" xfId="0" applyFill="1" applyBorder="1"/>
    <xf numFmtId="165" fontId="0" fillId="5" borderId="6" xfId="2" applyNumberFormat="1" applyFont="1" applyFill="1" applyBorder="1"/>
    <xf numFmtId="0" fontId="0" fillId="7" borderId="7" xfId="0" applyFill="1" applyBorder="1"/>
    <xf numFmtId="0" fontId="0" fillId="7" borderId="8" xfId="0" applyFill="1" applyBorder="1"/>
    <xf numFmtId="0" fontId="3" fillId="7" borderId="9" xfId="0" applyFont="1" applyFill="1" applyBorder="1"/>
    <xf numFmtId="0" fontId="0" fillId="7" borderId="10" xfId="0" applyFill="1" applyBorder="1"/>
    <xf numFmtId="0" fontId="0" fillId="7" borderId="0" xfId="0" applyFill="1"/>
    <xf numFmtId="0" fontId="3" fillId="7" borderId="11" xfId="0" applyFont="1" applyFill="1" applyBorder="1"/>
    <xf numFmtId="0" fontId="0" fillId="7" borderId="12" xfId="0" applyFill="1" applyBorder="1"/>
    <xf numFmtId="0" fontId="0" fillId="7" borderId="13" xfId="0" applyFill="1" applyBorder="1"/>
    <xf numFmtId="0" fontId="3" fillId="7" borderId="14" xfId="0" applyFont="1" applyFill="1" applyBorder="1"/>
    <xf numFmtId="0" fontId="4" fillId="0" borderId="0" xfId="0" applyFont="1"/>
    <xf numFmtId="0" fontId="2" fillId="8" borderId="1" xfId="0" applyFont="1" applyFill="1" applyBorder="1" applyAlignment="1">
      <alignment horizontal="center"/>
    </xf>
    <xf numFmtId="166" fontId="2" fillId="8" borderId="1" xfId="1" applyNumberFormat="1" applyFont="1" applyFill="1" applyBorder="1" applyAlignment="1">
      <alignment horizontal="center"/>
    </xf>
    <xf numFmtId="0" fontId="2" fillId="8" borderId="1" xfId="1" applyNumberFormat="1" applyFont="1" applyFill="1" applyBorder="1" applyAlignment="1">
      <alignment horizontal="center"/>
    </xf>
    <xf numFmtId="0" fontId="0" fillId="9" borderId="1" xfId="0" applyFill="1" applyBorder="1"/>
    <xf numFmtId="166" fontId="0" fillId="9" borderId="1" xfId="1" applyNumberFormat="1" applyFont="1" applyFill="1" applyBorder="1" applyAlignment="1">
      <alignment horizontal="center"/>
    </xf>
    <xf numFmtId="0" fontId="0" fillId="9" borderId="1" xfId="1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166" fontId="0" fillId="10" borderId="1" xfId="1" applyNumberFormat="1" applyFont="1" applyFill="1" applyBorder="1" applyAlignment="1">
      <alignment horizontal="center"/>
    </xf>
    <xf numFmtId="0" fontId="0" fillId="10" borderId="1" xfId="1" applyNumberFormat="1" applyFont="1" applyFill="1" applyBorder="1" applyAlignment="1">
      <alignment horizontal="center"/>
    </xf>
    <xf numFmtId="0" fontId="0" fillId="11" borderId="15" xfId="0" applyFill="1" applyBorder="1"/>
    <xf numFmtId="0" fontId="0" fillId="11" borderId="16" xfId="0" applyFill="1" applyBorder="1"/>
    <xf numFmtId="166" fontId="0" fillId="9" borderId="1" xfId="1" applyNumberFormat="1" applyFont="1" applyFill="1" applyBorder="1" applyAlignment="1"/>
    <xf numFmtId="166" fontId="0" fillId="10" borderId="1" xfId="1" applyNumberFormat="1" applyFont="1" applyFill="1" applyBorder="1" applyAlignment="1"/>
    <xf numFmtId="0" fontId="0" fillId="0" borderId="8" xfId="0" applyBorder="1"/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2" borderId="1" xfId="0" applyFill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zoomScale="250" zoomScaleNormal="250" workbookViewId="0">
      <selection activeCell="C6" sqref="C6"/>
    </sheetView>
  </sheetViews>
  <sheetFormatPr defaultRowHeight="15" x14ac:dyDescent="0.25"/>
  <cols>
    <col min="1" max="1" width="37.140625" customWidth="1"/>
  </cols>
  <sheetData>
    <row r="3" spans="1:2" x14ac:dyDescent="0.25">
      <c r="A3" s="1" t="s">
        <v>0</v>
      </c>
      <c r="B3" s="4" t="s">
        <v>5</v>
      </c>
    </row>
    <row r="4" spans="1:2" x14ac:dyDescent="0.25">
      <c r="A4" s="1" t="s">
        <v>1</v>
      </c>
      <c r="B4" s="3">
        <v>1.6</v>
      </c>
    </row>
    <row r="5" spans="1:2" x14ac:dyDescent="0.25">
      <c r="A5" s="2" t="s">
        <v>2</v>
      </c>
      <c r="B5" s="3">
        <f>IF(B3="M",72.7*B4-58,62.1*B4-44.7)</f>
        <v>58.320000000000007</v>
      </c>
    </row>
    <row r="6" spans="1:2" x14ac:dyDescent="0.25">
      <c r="A6" t="s">
        <v>3</v>
      </c>
    </row>
    <row r="7" spans="1:2" x14ac:dyDescent="0.25">
      <c r="A7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90" zoomScaleNormal="190" workbookViewId="0">
      <selection activeCell="D9" sqref="D9"/>
    </sheetView>
  </sheetViews>
  <sheetFormatPr defaultRowHeight="15" x14ac:dyDescent="0.25"/>
  <cols>
    <col min="1" max="1" width="23.140625" customWidth="1"/>
    <col min="2" max="2" width="18.85546875" customWidth="1"/>
    <col min="3" max="3" width="22.140625" customWidth="1"/>
    <col min="4" max="4" width="27.28515625" customWidth="1"/>
  </cols>
  <sheetData>
    <row r="1" spans="1:4" ht="15.75" thickBot="1" x14ac:dyDescent="0.3">
      <c r="A1" s="5" t="s">
        <v>6</v>
      </c>
      <c r="B1" s="6" t="s">
        <v>7</v>
      </c>
      <c r="C1" s="6" t="s">
        <v>8</v>
      </c>
      <c r="D1" s="7" t="s">
        <v>9</v>
      </c>
    </row>
    <row r="2" spans="1:4" ht="15.75" thickTop="1" x14ac:dyDescent="0.25">
      <c r="A2" s="8" t="s">
        <v>10</v>
      </c>
      <c r="B2" s="9">
        <v>7350</v>
      </c>
      <c r="C2" s="9">
        <f>IF(B2&lt;5000,B2*10%,IF(AND(B2&gt;=5000,B2&lt;7000),B2*15%,B2*20%))</f>
        <v>1470</v>
      </c>
      <c r="D2" s="10">
        <f>B2-C2</f>
        <v>5880</v>
      </c>
    </row>
    <row r="3" spans="1:4" x14ac:dyDescent="0.25">
      <c r="A3" s="11" t="s">
        <v>11</v>
      </c>
      <c r="B3" s="12">
        <v>3890</v>
      </c>
      <c r="C3" s="9">
        <f t="shared" ref="C3:C4" si="0">IF(B3&lt;5000,B3*10%,IF(AND(B3&gt;=5000,B3&lt;7000),B3*15%,B3*20%))</f>
        <v>389</v>
      </c>
      <c r="D3" s="10">
        <f t="shared" ref="D3:D4" si="1">B3-C3</f>
        <v>3501</v>
      </c>
    </row>
    <row r="4" spans="1:4" x14ac:dyDescent="0.25">
      <c r="A4" s="13" t="s">
        <v>12</v>
      </c>
      <c r="B4" s="14">
        <v>5200</v>
      </c>
      <c r="C4" s="9">
        <f t="shared" si="0"/>
        <v>780</v>
      </c>
      <c r="D4" s="10">
        <f t="shared" si="1"/>
        <v>4420</v>
      </c>
    </row>
    <row r="6" spans="1:4" x14ac:dyDescent="0.25">
      <c r="A6" s="15" t="s">
        <v>13</v>
      </c>
      <c r="B6" s="16"/>
      <c r="C6" s="17"/>
    </row>
    <row r="7" spans="1:4" x14ac:dyDescent="0.25">
      <c r="A7" s="18" t="s">
        <v>14</v>
      </c>
      <c r="B7" s="19"/>
      <c r="C7" s="20"/>
    </row>
    <row r="8" spans="1:4" x14ac:dyDescent="0.25">
      <c r="A8" s="21" t="s">
        <v>15</v>
      </c>
      <c r="B8" s="22"/>
      <c r="C8" s="23"/>
    </row>
    <row r="12" spans="1:4" x14ac:dyDescent="0.25">
      <c r="D12" s="2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zoomScale="175" zoomScaleNormal="175" workbookViewId="0">
      <selection activeCell="J4" sqref="J4"/>
    </sheetView>
  </sheetViews>
  <sheetFormatPr defaultRowHeight="15" x14ac:dyDescent="0.25"/>
  <cols>
    <col min="1" max="1" width="10.5703125" bestFit="1" customWidth="1"/>
    <col min="2" max="2" width="7.5703125" customWidth="1"/>
    <col min="3" max="4" width="8.140625" bestFit="1" customWidth="1"/>
    <col min="8" max="8" width="10.5703125" bestFit="1" customWidth="1"/>
    <col min="10" max="10" width="10.5703125" bestFit="1" customWidth="1"/>
  </cols>
  <sheetData>
    <row r="1" spans="1:10" x14ac:dyDescent="0.25">
      <c r="A1" s="25" t="s">
        <v>16</v>
      </c>
      <c r="B1" s="26" t="s">
        <v>17</v>
      </c>
      <c r="C1" s="26" t="s">
        <v>18</v>
      </c>
      <c r="D1" s="26" t="s">
        <v>19</v>
      </c>
      <c r="E1" s="26" t="s">
        <v>20</v>
      </c>
      <c r="F1" s="27" t="s">
        <v>21</v>
      </c>
      <c r="G1" s="26" t="s">
        <v>22</v>
      </c>
      <c r="H1" s="25" t="s">
        <v>23</v>
      </c>
      <c r="J1" s="43" t="s">
        <v>23</v>
      </c>
    </row>
    <row r="2" spans="1:10" x14ac:dyDescent="0.25">
      <c r="A2" s="28" t="s">
        <v>10</v>
      </c>
      <c r="B2" s="37">
        <v>6</v>
      </c>
      <c r="C2" s="29">
        <v>6.5</v>
      </c>
      <c r="D2" s="29">
        <v>8</v>
      </c>
      <c r="E2" s="29">
        <v>7</v>
      </c>
      <c r="F2" s="30">
        <v>13</v>
      </c>
      <c r="G2" s="29">
        <f>AVERAGE(B2,C2,D2,E2)</f>
        <v>6.875</v>
      </c>
      <c r="H2" s="31" t="str">
        <f>IF(AND(G2&gt;=7,B2&gt;=5,C2&gt;=5,D2&gt;=5,E2&gt;=5),$A$8,$A$9)</f>
        <v>Reprovado</v>
      </c>
      <c r="J2" s="3" t="str">
        <f>IF(AND(G2&gt;=7,F2&lt;25),$A$8,$A$9)</f>
        <v>Reprovado</v>
      </c>
    </row>
    <row r="3" spans="1:10" x14ac:dyDescent="0.25">
      <c r="A3" s="32" t="s">
        <v>12</v>
      </c>
      <c r="B3" s="38">
        <v>5.8</v>
      </c>
      <c r="C3" s="33">
        <v>6</v>
      </c>
      <c r="D3" s="33">
        <v>7.8</v>
      </c>
      <c r="E3" s="33">
        <v>5</v>
      </c>
      <c r="F3" s="34">
        <v>18</v>
      </c>
      <c r="G3" s="29">
        <f t="shared" ref="G3:G6" si="0">AVERAGE(B3,C3,D3,E3)</f>
        <v>6.15</v>
      </c>
      <c r="H3" s="31" t="str">
        <f t="shared" ref="H3:H6" si="1">IF(AND(G3&gt;=7,B3&gt;=5,C3&gt;=5,D3&gt;=5,E3&gt;=5),$A$8,$A$9)</f>
        <v>Reprovado</v>
      </c>
      <c r="J3" s="3" t="str">
        <f t="shared" ref="J3:J6" si="2">IF(AND(G3&gt;=7,F3&lt;25),$A$8,$A$9)</f>
        <v>Reprovado</v>
      </c>
    </row>
    <row r="4" spans="1:10" x14ac:dyDescent="0.25">
      <c r="A4" s="28" t="s">
        <v>11</v>
      </c>
      <c r="B4" s="37">
        <v>8.6999999999999993</v>
      </c>
      <c r="C4" s="29">
        <v>4.9000000000000004</v>
      </c>
      <c r="D4" s="29">
        <v>9.3000000000000007</v>
      </c>
      <c r="E4" s="29">
        <v>9.6999999999999993</v>
      </c>
      <c r="F4" s="30">
        <v>20</v>
      </c>
      <c r="G4" s="29">
        <f t="shared" si="0"/>
        <v>8.1499999999999986</v>
      </c>
      <c r="H4" s="31" t="str">
        <f t="shared" si="1"/>
        <v>Reprovado</v>
      </c>
      <c r="J4" s="3" t="str">
        <f t="shared" si="2"/>
        <v>Aprovado</v>
      </c>
    </row>
    <row r="5" spans="1:10" x14ac:dyDescent="0.25">
      <c r="A5" s="32" t="s">
        <v>24</v>
      </c>
      <c r="B5" s="38">
        <v>5.0999999999999996</v>
      </c>
      <c r="C5" s="33">
        <v>7.9</v>
      </c>
      <c r="D5" s="33">
        <v>7.5</v>
      </c>
      <c r="E5" s="33">
        <v>8.3000000000000007</v>
      </c>
      <c r="F5" s="34">
        <v>27</v>
      </c>
      <c r="G5" s="29">
        <f t="shared" si="0"/>
        <v>7.2</v>
      </c>
      <c r="H5" s="31" t="str">
        <f t="shared" si="1"/>
        <v>Aprovado</v>
      </c>
      <c r="J5" s="3" t="str">
        <f t="shared" si="2"/>
        <v>Reprovado</v>
      </c>
    </row>
    <row r="6" spans="1:10" x14ac:dyDescent="0.25">
      <c r="A6" s="28" t="s">
        <v>25</v>
      </c>
      <c r="B6" s="37">
        <v>5.3</v>
      </c>
      <c r="C6" s="29">
        <v>4.5999999999999996</v>
      </c>
      <c r="D6" s="29">
        <v>5</v>
      </c>
      <c r="E6" s="29">
        <v>4.2</v>
      </c>
      <c r="F6" s="30">
        <v>29</v>
      </c>
      <c r="G6" s="29">
        <f t="shared" si="0"/>
        <v>4.7749999999999995</v>
      </c>
      <c r="H6" s="31" t="str">
        <f t="shared" si="1"/>
        <v>Reprovado</v>
      </c>
      <c r="J6" s="3" t="str">
        <f t="shared" si="2"/>
        <v>Reprovado</v>
      </c>
    </row>
    <row r="7" spans="1:10" ht="15.75" thickBot="1" x14ac:dyDescent="0.3">
      <c r="D7" s="39"/>
    </row>
    <row r="8" spans="1:10" ht="15.75" thickBot="1" x14ac:dyDescent="0.3">
      <c r="A8" s="35" t="s">
        <v>26</v>
      </c>
      <c r="B8" s="40" t="s">
        <v>27</v>
      </c>
      <c r="C8" s="41"/>
      <c r="D8" s="41"/>
      <c r="E8" s="42"/>
    </row>
    <row r="9" spans="1:10" ht="15.75" thickBot="1" x14ac:dyDescent="0.3">
      <c r="A9" s="36" t="s">
        <v>28</v>
      </c>
      <c r="B9" s="40" t="s">
        <v>29</v>
      </c>
      <c r="C9" s="41"/>
      <c r="D9" s="41"/>
      <c r="E9" s="42"/>
    </row>
  </sheetData>
  <mergeCells count="2">
    <mergeCell ref="B9:E9"/>
    <mergeCell ref="B8:E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 01</vt:lpstr>
      <vt:lpstr>Ex 02</vt:lpstr>
      <vt:lpstr>Ex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Juciarias Medeiros</dc:creator>
  <cp:lastModifiedBy>senaij04</cp:lastModifiedBy>
  <dcterms:created xsi:type="dcterms:W3CDTF">2022-03-14T11:27:11Z</dcterms:created>
  <dcterms:modified xsi:type="dcterms:W3CDTF">2022-03-14T14:29:54Z</dcterms:modified>
</cp:coreProperties>
</file>