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Bernardo Ledoit Ratio" sheetId="2" r:id="rId3"/>
  </sheets>
  <calcPr calcId="162913"/>
</workbook>
</file>

<file path=xl/calcChain.xml><?xml version="1.0" encoding="utf-8"?>
<calcChain xmlns="http://schemas.openxmlformats.org/spreadsheetml/2006/main">
  <c r="B27" i="2" l="1"/>
  <c r="C22" i="2" l="1"/>
  <c r="C2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3" i="2"/>
  <c r="B26" i="2" l="1"/>
  <c r="B25" i="2"/>
</calcChain>
</file>

<file path=xl/sharedStrings.xml><?xml version="1.0" encoding="utf-8"?>
<sst xmlns="http://schemas.openxmlformats.org/spreadsheetml/2006/main" count="17" uniqueCount="16">
  <si>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</si>
  <si>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</si>
  <si>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</si>
  <si>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</si>
  <si>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</si>
  <si>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</si>
  <si>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</si>
  <si>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</si>
  <si>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</si>
  <si>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</si>
  <si>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RBLX</t>
  </si>
  <si>
    <t/>
  </si>
  <si>
    <t>Stock Monthly Returns</t>
  </si>
  <si>
    <t>Variance</t>
  </si>
  <si>
    <t>Covariance</t>
  </si>
  <si>
    <t>Bernardo Ledoit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</si>
</sst>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10" fontId="0" fillId="0" borderId="0" xfId="0" applyNumberFormat="1" applyBorder="1"/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164" fontId="16" fillId="33" borderId="11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114300</xdr:rowOff>
    </xdr:to>
    <xdr:sp macro="" textlink="">
      <xdr:nvSpPr>
        <xdr:cNvPr id="1028" name="AutoShape 4" descr="Alpha Attribution — Symmetric Top Stock Pickers"/>
        <xdr:cNvSpPr>
          <a:spLocks noChangeAspect="1" noChangeArrowheads="1"/>
        </xdr:cNvSpPr>
      </xdr:nvSpPr>
      <xdr:spPr bwMode="auto">
        <a:xfrm>
          <a:off x="83153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12</xdr:col>
      <xdr:colOff>218590</xdr:colOff>
      <xdr:row>15</xdr:row>
      <xdr:rowOff>171357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3150" y="2286000"/>
          <a:ext cx="3876190" cy="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0"/>
  <sheetViews>
    <sheetView tabSelected="1" topLeftCell="A10" workbookViewId="0">
      <selection activeCell="P13" sqref="P13"/>
    </sheetView>
  </sheetViews>
  <sheetFormatPr defaultRowHeight="15" x14ac:dyDescent="0.25"/>
  <cols>
    <col min="1" max="1" width="23.5703125" bestFit="1" customWidth="1"/>
    <col min="2" max="2" width="20.85546875" customWidth="1"/>
    <col min="3" max="3" width="20.42578125" bestFit="1" customWidth="1"/>
  </cols>
  <sheetData>
    <row r="1" spans="1:3" x14ac:dyDescent="0.25">
      <c r="A1" s="6" t="s">
        <v>0</v>
      </c>
      <c r="B1" s="6" t="s">
        <v>10</v>
      </c>
      <c r="C1" s="6" t="s">
        <v>12</v>
      </c>
    </row>
    <row r="2" spans="1:3" x14ac:dyDescent="0.25">
      <c r="A2" s="1">
        <v>44287</v>
      </c>
      <c r="B2" s="10">
        <v>74.550003000000004</v>
      </c>
      <c r="C2" s="8" t="s">
        <v>11</v>
      </c>
    </row>
    <row r="3" spans="1:3" x14ac:dyDescent="0.25">
      <c r="A3" s="1">
        <v>44317</v>
      </c>
      <c r="B3" s="10">
        <v>93.769997000000004</v>
      </c>
      <c r="C3" s="2">
        <f t="shared" ref="C3:C23" si="0">(B3-B2)/B3</f>
        <v>0.2049695490552271</v>
      </c>
    </row>
    <row r="4" spans="1:3" x14ac:dyDescent="0.25">
      <c r="A4" s="1">
        <v>44348</v>
      </c>
      <c r="B4" s="10">
        <v>89.980002999999996</v>
      </c>
      <c r="C4" s="2">
        <f t="shared" si="0"/>
        <v>-4.2120403130015534E-2</v>
      </c>
    </row>
    <row r="5" spans="1:3" x14ac:dyDescent="0.25">
      <c r="A5" s="1">
        <v>44378</v>
      </c>
      <c r="B5" s="10">
        <v>76.980002999999996</v>
      </c>
      <c r="C5" s="2">
        <f t="shared" si="0"/>
        <v>-0.1688750258947119</v>
      </c>
    </row>
    <row r="6" spans="1:3" x14ac:dyDescent="0.25">
      <c r="A6" s="1">
        <v>44409</v>
      </c>
      <c r="B6" s="10">
        <v>82.050003000000004</v>
      </c>
      <c r="C6" s="2">
        <f t="shared" si="0"/>
        <v>6.1791588234311301E-2</v>
      </c>
    </row>
    <row r="7" spans="1:3" x14ac:dyDescent="0.25">
      <c r="A7" s="1">
        <v>44440</v>
      </c>
      <c r="B7" s="10">
        <v>75.550003000000004</v>
      </c>
      <c r="C7" s="2">
        <f t="shared" si="0"/>
        <v>-8.6035734505530065E-2</v>
      </c>
    </row>
    <row r="8" spans="1:3" x14ac:dyDescent="0.25">
      <c r="A8" s="1">
        <v>44470</v>
      </c>
      <c r="B8" s="10">
        <v>84.019997000000004</v>
      </c>
      <c r="C8" s="2">
        <f t="shared" si="0"/>
        <v>0.10080926329954522</v>
      </c>
    </row>
    <row r="9" spans="1:3" x14ac:dyDescent="0.25">
      <c r="A9" s="1">
        <v>44501</v>
      </c>
      <c r="B9" s="10">
        <v>126.099998</v>
      </c>
      <c r="C9" s="2">
        <f t="shared" si="0"/>
        <v>0.33370342321496305</v>
      </c>
    </row>
    <row r="10" spans="1:3" x14ac:dyDescent="0.25">
      <c r="A10" s="1">
        <v>44531</v>
      </c>
      <c r="B10" s="10">
        <v>103.160004</v>
      </c>
      <c r="C10" s="2">
        <f t="shared" si="0"/>
        <v>-0.22237294601113042</v>
      </c>
    </row>
    <row r="11" spans="1:3" x14ac:dyDescent="0.25">
      <c r="A11" s="1">
        <v>44562</v>
      </c>
      <c r="B11" s="10">
        <v>65.860000999999997</v>
      </c>
      <c r="C11" s="2">
        <f t="shared" si="0"/>
        <v>-0.56635290667547977</v>
      </c>
    </row>
    <row r="12" spans="1:3" x14ac:dyDescent="0.25">
      <c r="A12" s="1">
        <v>44593</v>
      </c>
      <c r="B12" s="10">
        <v>51.57</v>
      </c>
      <c r="C12" s="2">
        <f t="shared" si="0"/>
        <v>-0.27709910800853205</v>
      </c>
    </row>
    <row r="13" spans="1:3" x14ac:dyDescent="0.25">
      <c r="A13" s="1">
        <v>44621</v>
      </c>
      <c r="B13" s="10">
        <v>46.240001999999997</v>
      </c>
      <c r="C13" s="2">
        <f t="shared" si="0"/>
        <v>-0.11526811785172508</v>
      </c>
    </row>
    <row r="14" spans="1:3" x14ac:dyDescent="0.25">
      <c r="A14" s="1">
        <v>44652</v>
      </c>
      <c r="B14" s="10">
        <v>30.65</v>
      </c>
      <c r="C14" s="2">
        <f t="shared" si="0"/>
        <v>-0.50864606851549754</v>
      </c>
    </row>
    <row r="15" spans="1:3" x14ac:dyDescent="0.25">
      <c r="A15" s="1">
        <v>44682</v>
      </c>
      <c r="B15" s="10">
        <v>29.940000999999999</v>
      </c>
      <c r="C15" s="2">
        <f t="shared" si="0"/>
        <v>-2.3714060664193026E-2</v>
      </c>
    </row>
    <row r="16" spans="1:3" x14ac:dyDescent="0.25">
      <c r="A16" s="1">
        <v>44713</v>
      </c>
      <c r="B16" s="10">
        <v>32.860000999999997</v>
      </c>
      <c r="C16" s="2">
        <f t="shared" si="0"/>
        <v>8.8861835396779151E-2</v>
      </c>
    </row>
    <row r="17" spans="1:3" x14ac:dyDescent="0.25">
      <c r="A17" s="1">
        <v>44743</v>
      </c>
      <c r="B17" s="10">
        <v>42.93</v>
      </c>
      <c r="C17" s="2">
        <f t="shared" si="0"/>
        <v>0.23456787794083397</v>
      </c>
    </row>
    <row r="18" spans="1:3" x14ac:dyDescent="0.25">
      <c r="A18" s="1">
        <v>44774</v>
      </c>
      <c r="B18" s="10">
        <v>39.110000999999997</v>
      </c>
      <c r="C18" s="2">
        <f t="shared" si="0"/>
        <v>-9.7673201286801375E-2</v>
      </c>
    </row>
    <row r="19" spans="1:3" x14ac:dyDescent="0.25">
      <c r="A19" s="1">
        <v>44805</v>
      </c>
      <c r="B19" s="10">
        <v>35.840000000000003</v>
      </c>
      <c r="C19" s="2">
        <f t="shared" si="0"/>
        <v>-9.1238867187499809E-2</v>
      </c>
    </row>
    <row r="20" spans="1:3" x14ac:dyDescent="0.25">
      <c r="A20" s="1">
        <v>44835</v>
      </c>
      <c r="B20" s="10">
        <v>44.740001999999997</v>
      </c>
      <c r="C20" s="2">
        <f t="shared" si="0"/>
        <v>0.19892717036534763</v>
      </c>
    </row>
    <row r="21" spans="1:3" x14ac:dyDescent="0.25">
      <c r="A21" s="1">
        <v>44866</v>
      </c>
      <c r="B21" s="10">
        <v>31.77</v>
      </c>
      <c r="C21" s="2">
        <f t="shared" si="0"/>
        <v>-0.408246836638338</v>
      </c>
    </row>
    <row r="22" spans="1:3" x14ac:dyDescent="0.25">
      <c r="A22" s="1">
        <v>44896</v>
      </c>
      <c r="B22" s="10">
        <v>28.459999</v>
      </c>
      <c r="C22" s="2">
        <f t="shared" si="0"/>
        <v>-0.11630362320111114</v>
      </c>
    </row>
    <row r="23" spans="1:3" x14ac:dyDescent="0.25">
      <c r="A23" s="1">
        <v>44927</v>
      </c>
      <c r="B23" s="10">
        <v>33.409999999999997</v>
      </c>
      <c r="C23" s="2">
        <f t="shared" si="0"/>
        <v>0.14815926369350485</v>
      </c>
    </row>
    <row r="24" spans="1:3" x14ac:dyDescent="0.25">
      <c r="A24" s="1"/>
    </row>
    <row r="25" spans="1:3" x14ac:dyDescent="0.25">
      <c r="A25" s="3" t="s">
        <v>13</v>
      </c>
      <c r="B25" s="11">
        <f>_xlfn.VAR.S(C3:C23)</f>
        <v>5.8002023468635144E-2</v>
      </c>
      <c r="C25" s="7"/>
    </row>
    <row r="26" spans="1:3" x14ac:dyDescent="0.25">
      <c r="A26" s="4" t="s">
        <v>14</v>
      </c>
      <c r="B26" s="12">
        <f>COVAR(C3:C23,C3:C23)</f>
        <v>5.5240022351081088E-2</v>
      </c>
      <c r="C26" s="4"/>
    </row>
    <row r="27" spans="1:3" x14ac:dyDescent="0.25">
      <c r="A27" s="5" t="s">
        <v>15</v>
      </c>
      <c r="B27" s="13">
        <f>B25/(B25+2*B26)</f>
        <v>0.34426229508196726</v>
      </c>
      <c r="C27" s="9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Bernardo Ledoit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2023-07-15T01:16:21Z</dcterms:modified>
</cp:coreProperties>
</file>