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iabella_vols_utk_edu/Documents/"/>
    </mc:Choice>
  </mc:AlternateContent>
  <xr:revisionPtr revIDLastSave="193" documentId="8_{8E4D3791-B04D-C341-8C3D-5ACFDE0FAF1F}" xr6:coauthVersionLast="47" xr6:coauthVersionMax="47" xr10:uidLastSave="{EA9D04D9-EC31-6E4C-AFE5-35489665C982}"/>
  <bookViews>
    <workbookView xWindow="780" yWindow="1000" windowWidth="27640" windowHeight="15680" activeTab="2" xr2:uid="{E5C74970-578C-644B-8322-89BCDF7FDAE4}"/>
  </bookViews>
  <sheets>
    <sheet name="1-3-1" sheetId="1" r:id="rId1"/>
    <sheet name="1-3-2" sheetId="2" r:id="rId2"/>
    <sheet name="1-3-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3" l="1"/>
  <c r="F2" i="3"/>
  <c r="F4" i="3"/>
  <c r="B9" i="3"/>
  <c r="B2" i="3"/>
  <c r="E6" i="2"/>
  <c r="E4" i="2"/>
  <c r="E4" i="1"/>
  <c r="E2" i="1"/>
</calcChain>
</file>

<file path=xl/sharedStrings.xml><?xml version="1.0" encoding="utf-8"?>
<sst xmlns="http://schemas.openxmlformats.org/spreadsheetml/2006/main" count="39" uniqueCount="28">
  <si>
    <t>Width (W)</t>
  </si>
  <si>
    <t>Length (L)</t>
  </si>
  <si>
    <t>Area (L^2)</t>
  </si>
  <si>
    <t>m</t>
  </si>
  <si>
    <t>ft</t>
  </si>
  <si>
    <t>Conversions</t>
  </si>
  <si>
    <t>1 m/ft^2</t>
  </si>
  <si>
    <t>1 acre/ft^2</t>
  </si>
  <si>
    <t>ft^2</t>
  </si>
  <si>
    <t>acre^2</t>
  </si>
  <si>
    <t>Volume (V)</t>
  </si>
  <si>
    <t>ft/in^3</t>
  </si>
  <si>
    <t>ft^3</t>
  </si>
  <si>
    <t>in^3</t>
  </si>
  <si>
    <t>Height (H)</t>
  </si>
  <si>
    <t>Angle (Radians)</t>
  </si>
  <si>
    <t>Tree:</t>
  </si>
  <si>
    <t>Person:</t>
  </si>
  <si>
    <t>radians</t>
  </si>
  <si>
    <t>Sunrise:</t>
  </si>
  <si>
    <t>Sunset:</t>
  </si>
  <si>
    <t>Hours Given:</t>
  </si>
  <si>
    <t>AM</t>
  </si>
  <si>
    <t>PM</t>
  </si>
  <si>
    <t>Amount of Daytime Left</t>
  </si>
  <si>
    <t>Minutes</t>
  </si>
  <si>
    <t xml:space="preserve"> </t>
  </si>
  <si>
    <t>Formula = ATAN(B2 / D2) * B9 / 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</si>
</sst>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8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8" fontId="0" fillId="0" borderId="0" xfId="0" applyNumberForma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0E335-1543-244C-925A-9CAF46C77F61}">
  <dimension ref="A1:H4"/>
  <sheetViews>
    <sheetView workbookViewId="0">
      <selection activeCell="D7" sqref="D7"/>
    </sheetView>
  </sheetViews>
  <sheetFormatPr baseColWidth="10" defaultRowHeight="16" x14ac:dyDescent="0.2"/>
  <sheetData>
    <row r="1" spans="1:8" x14ac:dyDescent="0.2">
      <c r="A1" t="s">
        <v>0</v>
      </c>
      <c r="C1" t="s">
        <v>1</v>
      </c>
      <c r="E1" t="s">
        <v>2</v>
      </c>
      <c r="G1" t="s">
        <v>5</v>
      </c>
    </row>
    <row r="2" spans="1:8" x14ac:dyDescent="0.2">
      <c r="A2">
        <v>37</v>
      </c>
      <c r="B2" t="s">
        <v>3</v>
      </c>
      <c r="C2">
        <v>216</v>
      </c>
      <c r="D2" t="s">
        <v>4</v>
      </c>
      <c r="E2" s="3">
        <f xml:space="preserve"> C2 * A2*H2</f>
        <v>26220.153600000001</v>
      </c>
      <c r="F2" t="s">
        <v>8</v>
      </c>
      <c r="G2" t="s">
        <v>6</v>
      </c>
      <c r="H2">
        <v>3.2808000000000002</v>
      </c>
    </row>
    <row r="3" spans="1:8" x14ac:dyDescent="0.2">
      <c r="G3" t="s">
        <v>7</v>
      </c>
      <c r="H3">
        <v>43560</v>
      </c>
    </row>
    <row r="4" spans="1:8" x14ac:dyDescent="0.2">
      <c r="E4" s="4">
        <f>E2 / H3</f>
        <v>0.60193190082644632</v>
      </c>
      <c r="F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0D1D3-C8BC-4147-8F03-C6CC3F32A5B7}">
  <dimension ref="A1:H6"/>
  <sheetViews>
    <sheetView workbookViewId="0">
      <selection activeCell="E39" sqref="E39"/>
    </sheetView>
  </sheetViews>
  <sheetFormatPr baseColWidth="10" defaultRowHeight="16" x14ac:dyDescent="0.2"/>
  <sheetData>
    <row r="1" spans="1:8" x14ac:dyDescent="0.2">
      <c r="A1" t="s">
        <v>0</v>
      </c>
      <c r="C1" t="s">
        <v>1</v>
      </c>
      <c r="E1" t="s">
        <v>10</v>
      </c>
      <c r="G1" t="s">
        <v>5</v>
      </c>
    </row>
    <row r="2" spans="1:8" x14ac:dyDescent="0.2">
      <c r="A2">
        <v>6</v>
      </c>
      <c r="B2" t="s">
        <v>4</v>
      </c>
      <c r="C2">
        <v>10</v>
      </c>
      <c r="D2" t="s">
        <v>4</v>
      </c>
      <c r="E2">
        <v>564</v>
      </c>
      <c r="F2" t="s">
        <v>12</v>
      </c>
      <c r="G2" t="s">
        <v>11</v>
      </c>
      <c r="H2">
        <v>12</v>
      </c>
    </row>
    <row r="4" spans="1:8" x14ac:dyDescent="0.2">
      <c r="E4">
        <f xml:space="preserve"> E2 * H2^3</f>
        <v>974592</v>
      </c>
      <c r="F4" t="s">
        <v>13</v>
      </c>
    </row>
    <row r="6" spans="1:8" x14ac:dyDescent="0.2">
      <c r="E6">
        <f xml:space="preserve"> E2 / (A2 * C2)</f>
        <v>9.4</v>
      </c>
      <c r="F6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A153-7544-6845-8397-04B03216C617}">
  <dimension ref="A1:J10"/>
  <sheetViews>
    <sheetView tabSelected="1" workbookViewId="0">
      <selection activeCell="J12" sqref="J12"/>
    </sheetView>
  </sheetViews>
  <sheetFormatPr baseColWidth="10" defaultRowHeight="16" x14ac:dyDescent="0.2"/>
  <cols>
    <col min="3" max="3" width="4.33203125" customWidth="1"/>
    <col min="5" max="5" width="2.83203125" customWidth="1"/>
    <col min="6" max="6" width="15.1640625" customWidth="1"/>
    <col min="7" max="7" width="8.6640625" customWidth="1"/>
    <col min="8" max="8" width="22.1640625" customWidth="1"/>
    <col min="9" max="9" width="7.83203125" customWidth="1"/>
    <col min="10" max="10" width="33.83203125" customWidth="1"/>
  </cols>
  <sheetData>
    <row r="1" spans="1:10" x14ac:dyDescent="0.2">
      <c r="B1" t="s">
        <v>14</v>
      </c>
      <c r="D1" t="s">
        <v>1</v>
      </c>
      <c r="F1" s="5" t="s">
        <v>15</v>
      </c>
      <c r="H1" t="s">
        <v>24</v>
      </c>
    </row>
    <row r="2" spans="1:10" x14ac:dyDescent="0.2">
      <c r="A2" t="s">
        <v>16</v>
      </c>
      <c r="B2" s="2">
        <f xml:space="preserve"> (D2 * B4) / D4</f>
        <v>12.572093023255814</v>
      </c>
      <c r="D2">
        <v>51</v>
      </c>
      <c r="E2" t="s">
        <v>4</v>
      </c>
      <c r="F2" s="1">
        <f xml:space="preserve"> ATAN(B2 / D2) * DEGREES(PI())/2</f>
        <v>21.752352377714491</v>
      </c>
      <c r="G2" t="s">
        <v>18</v>
      </c>
    </row>
    <row r="4" spans="1:10" x14ac:dyDescent="0.2">
      <c r="A4" t="s">
        <v>17</v>
      </c>
      <c r="B4">
        <v>5.3</v>
      </c>
      <c r="C4" t="s">
        <v>4</v>
      </c>
      <c r="D4">
        <v>21.5</v>
      </c>
      <c r="E4" t="s">
        <v>4</v>
      </c>
      <c r="F4" s="1">
        <f>ATAN(B4 / D4) * DEGREES(PI())</f>
        <v>43.504704755428975</v>
      </c>
      <c r="G4" t="s">
        <v>18</v>
      </c>
    </row>
    <row r="6" spans="1:10" x14ac:dyDescent="0.2">
      <c r="A6" t="s">
        <v>19</v>
      </c>
      <c r="B6">
        <v>6</v>
      </c>
      <c r="C6" t="s">
        <v>22</v>
      </c>
    </row>
    <row r="7" spans="1:10" x14ac:dyDescent="0.2">
      <c r="A7" t="s">
        <v>20</v>
      </c>
      <c r="B7">
        <v>6</v>
      </c>
      <c r="C7" t="s">
        <v>23</v>
      </c>
    </row>
    <row r="9" spans="1:10" x14ac:dyDescent="0.2">
      <c r="A9" t="s">
        <v>21</v>
      </c>
      <c r="B9">
        <f xml:space="preserve"> B6 + B7</f>
        <v>12</v>
      </c>
      <c r="H9" s="1">
        <f>ATAN(12.57/51) * 12 / 180 * 60 * 60</f>
        <v>57.996987644843301</v>
      </c>
      <c r="I9" t="s">
        <v>25</v>
      </c>
      <c r="J9" t="s">
        <v>27</v>
      </c>
    </row>
    <row r="10" spans="1:10" x14ac:dyDescent="0.2">
      <c r="H1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1-3-1</vt:lpstr>
      <vt:lpstr>1-3-2</vt:lpstr>
      <vt:lpstr>1-3-3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Abella</dc:creator>
  <cp:lastModifiedBy>Abella, Isaac Rafanan</cp:lastModifiedBy>
  <dcterms:created xsi:type="dcterms:W3CDTF">2022-08-31T16:46:07Z</dcterms:created>
  <dcterms:modified xsi:type="dcterms:W3CDTF">2022-09-01T13:45:14Z</dcterms:modified>
</cp:coreProperties>
</file>