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"/>
    </mc:Choice>
  </mc:AlternateContent>
  <xr:revisionPtr revIDLastSave="91" documentId="8_{2A800AAA-F51C-1548-A59E-0947C9760A36}" xr6:coauthVersionLast="47" xr6:coauthVersionMax="47" xr10:uidLastSave="{29176E59-4DF2-B240-BCAF-4B51C585DDF7}"/>
  <bookViews>
    <workbookView xWindow="0" yWindow="500" windowWidth="28800" windowHeight="16180" activeTab="1" xr2:uid="{00000000-000D-0000-FFFF-FFFF00000000}"/>
  </bookViews>
  <sheets>
    <sheet name="Experimental" sheetId="1" r:id="rId1"/>
    <sheet name="Theoret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</calcChain>
</file>

<file path=xl/sharedStrings.xml><?xml version="1.0" encoding="utf-8"?>
<sst xmlns="http://schemas.openxmlformats.org/spreadsheetml/2006/main" count="4" uniqueCount="4">
  <si>
    <t>velocity (v) [m/s]</t>
  </si>
  <si>
    <t>Kinetic Energy (Ke) [J]</t>
  </si>
  <si>
    <t>m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</si>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</sst>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model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Experimental!$A$2:$A$11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Experimental!$B$2:$B$11</c:f>
              <c:numCache>
                <c:formatCode>0.00E+00</c:formatCode>
                <c:ptCount val="10"/>
                <c:pt idx="0">
                  <c:v>0.79919460236151996</c:v>
                </c:pt>
                <c:pt idx="1">
                  <c:v>1736.1967784093999</c:v>
                </c:pt>
                <c:pt idx="2">
                  <c:v>3464.1927514212998</c:v>
                </c:pt>
                <c:pt idx="3">
                  <c:v>5741.7871136377998</c:v>
                </c:pt>
                <c:pt idx="4">
                  <c:v>9159.2798650589993</c:v>
                </c:pt>
                <c:pt idx="5">
                  <c:v>13290.771005684999</c:v>
                </c:pt>
                <c:pt idx="6">
                  <c:v>17642.160535515999</c:v>
                </c:pt>
                <c:pt idx="7">
                  <c:v>23925.148454550999</c:v>
                </c:pt>
                <c:pt idx="8">
                  <c:v>30140.734762790999</c:v>
                </c:pt>
                <c:pt idx="9">
                  <c:v>36794.919460236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E-FA4F-9DCE-065CFE25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70015"/>
        <c:axId val="1042796575"/>
      </c:scatterChart>
      <c:valAx>
        <c:axId val="10424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96575"/>
        <c:crosses val="autoZero"/>
        <c:crossBetween val="midCat"/>
      </c:valAx>
      <c:valAx>
        <c:axId val="10427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 Energy (Ke)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7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0</xdr:rowOff>
    </xdr:from>
    <xdr:to>
      <xdr:col>13</xdr:col>
      <xdr:colOff>69850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A20C8-259E-4F31-24E9-C3523822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N29" sqref="N29"/>
    </sheetView>
  </sheetViews>
  <sheetFormatPr baseColWidth="10" defaultColWidth="8.83203125" defaultRowHeight="15" x14ac:dyDescent="0.2"/>
  <cols>
    <col min="2" max="2" width="8.83203125" style="2"/>
  </cols>
  <sheetData>
    <row r="1" spans="1:6" x14ac:dyDescent="0.2">
      <c r="A1" s="1" t="s">
        <v>0</v>
      </c>
      <c r="B1" s="2" t="s">
        <v>1</v>
      </c>
      <c r="E1" s="3"/>
    </row>
    <row r="2" spans="1:6" x14ac:dyDescent="0.2">
      <c r="A2">
        <v>1</v>
      </c>
      <c r="B2" s="2">
        <v>0.79919460236151996</v>
      </c>
      <c r="E2" s="4">
        <f>1/4*(3.613)*(3)*EXP(4)/(368.13)</f>
        <v>0.40188883560783584</v>
      </c>
      <c r="F2" s="3"/>
    </row>
    <row r="3" spans="1:6" x14ac:dyDescent="0.2">
      <c r="A3">
        <v>2</v>
      </c>
      <c r="B3" s="2">
        <v>1736.1967784093999</v>
      </c>
      <c r="D3" s="3" t="s">
        <v>3</v>
      </c>
      <c r="E3" s="4">
        <f>4*E2/(3.613)*(3*(EXP(4)))</f>
        <v>72.878118825891818</v>
      </c>
      <c r="F3" s="3" t="s">
        <v>2</v>
      </c>
    </row>
    <row r="4" spans="1:6" x14ac:dyDescent="0.2">
      <c r="A4">
        <v>3</v>
      </c>
      <c r="B4" s="2">
        <v>3464.1927514212998</v>
      </c>
    </row>
    <row r="5" spans="1:6" x14ac:dyDescent="0.2">
      <c r="A5">
        <v>4</v>
      </c>
      <c r="B5" s="2">
        <v>5741.7871136377998</v>
      </c>
    </row>
    <row r="6" spans="1:6" x14ac:dyDescent="0.2">
      <c r="A6">
        <v>5</v>
      </c>
      <c r="B6" s="2">
        <v>9159.2798650589993</v>
      </c>
    </row>
    <row r="7" spans="1:6" x14ac:dyDescent="0.2">
      <c r="A7">
        <v>6</v>
      </c>
      <c r="B7" s="2">
        <v>13290.771005684999</v>
      </c>
    </row>
    <row r="8" spans="1:6" x14ac:dyDescent="0.2">
      <c r="A8">
        <v>7</v>
      </c>
      <c r="B8" s="2">
        <v>17642.160535515999</v>
      </c>
    </row>
    <row r="9" spans="1:6" x14ac:dyDescent="0.2">
      <c r="A9">
        <v>8</v>
      </c>
      <c r="B9" s="2">
        <v>23925.148454550999</v>
      </c>
    </row>
    <row r="10" spans="1:6" x14ac:dyDescent="0.2">
      <c r="A10">
        <v>9</v>
      </c>
      <c r="B10" s="2">
        <v>30140.734762790999</v>
      </c>
    </row>
    <row r="11" spans="1:6" x14ac:dyDescent="0.2">
      <c r="A11">
        <v>10</v>
      </c>
      <c r="B11" s="2">
        <v>36794.919460236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tabSelected="1" workbookViewId="0">
      <selection activeCell="K9" sqref="K9"/>
    </sheetView>
  </sheetViews>
  <sheetFormatPr baseColWidth="10" defaultColWidth="8.83203125" defaultRowHeight="15" x14ac:dyDescent="0.2"/>
  <sheetData>
    <row r="1" spans="1:2" x14ac:dyDescent="0.2">
      <c r="A1">
        <v>0.1</v>
      </c>
      <c r="B1">
        <f>3*(COS(5*(EXP(-A1))))</f>
        <v>-0.56127851755471769</v>
      </c>
    </row>
    <row r="2" spans="1:2" x14ac:dyDescent="0.2">
      <c r="A2">
        <v>0.2</v>
      </c>
      <c r="B2">
        <f t="shared" ref="B2:B50" si="0">3*(COS(5*(EXP(-A2))))</f>
        <v>-1.7400159444248122</v>
      </c>
    </row>
    <row r="3" spans="1:2" x14ac:dyDescent="0.2">
      <c r="A3">
        <v>0.3</v>
      </c>
      <c r="B3">
        <f t="shared" si="0"/>
        <v>-2.5377759778374962</v>
      </c>
    </row>
    <row r="4" spans="1:2" x14ac:dyDescent="0.2">
      <c r="A4">
        <v>0.4</v>
      </c>
      <c r="B4">
        <f t="shared" si="0"/>
        <v>-2.93408800584365</v>
      </c>
    </row>
    <row r="5" spans="1:2" x14ac:dyDescent="0.2">
      <c r="A5">
        <v>0.5</v>
      </c>
      <c r="B5">
        <f t="shared" si="0"/>
        <v>-2.9822159239608128</v>
      </c>
    </row>
    <row r="6" spans="1:2" x14ac:dyDescent="0.2">
      <c r="A6">
        <v>0.6</v>
      </c>
      <c r="B6">
        <f t="shared" si="0"/>
        <v>-2.7660549448168306</v>
      </c>
    </row>
    <row r="7" spans="1:2" x14ac:dyDescent="0.2">
      <c r="A7">
        <v>0.7</v>
      </c>
      <c r="B7">
        <f t="shared" si="0"/>
        <v>-2.372428031442166</v>
      </c>
    </row>
    <row r="8" spans="1:2" x14ac:dyDescent="0.2">
      <c r="A8">
        <v>0.8</v>
      </c>
      <c r="B8">
        <f t="shared" si="0"/>
        <v>-1.8766785501125924</v>
      </c>
    </row>
    <row r="9" spans="1:2" x14ac:dyDescent="0.2">
      <c r="A9">
        <v>0.9</v>
      </c>
      <c r="B9">
        <f t="shared" si="0"/>
        <v>-1.3373575367615742</v>
      </c>
    </row>
    <row r="10" spans="1:2" x14ac:dyDescent="0.2">
      <c r="A10">
        <v>1</v>
      </c>
      <c r="B10">
        <f t="shared" si="0"/>
        <v>-0.79614823205977059</v>
      </c>
    </row>
    <row r="11" spans="1:2" x14ac:dyDescent="0.2">
      <c r="A11">
        <v>1.1000000000000001</v>
      </c>
      <c r="B11">
        <f t="shared" si="0"/>
        <v>-0.28026797869346232</v>
      </c>
    </row>
    <row r="12" spans="1:2" x14ac:dyDescent="0.2">
      <c r="A12">
        <v>1.2</v>
      </c>
      <c r="B12">
        <f t="shared" si="0"/>
        <v>0.1943396222130119</v>
      </c>
    </row>
    <row r="13" spans="1:2" x14ac:dyDescent="0.2">
      <c r="A13">
        <v>1.3</v>
      </c>
      <c r="B13">
        <f t="shared" si="0"/>
        <v>0.61991346410421766</v>
      </c>
    </row>
    <row r="14" spans="1:2" x14ac:dyDescent="0.2">
      <c r="A14">
        <v>1.4</v>
      </c>
      <c r="B14">
        <f t="shared" si="0"/>
        <v>0.99426924979601528</v>
      </c>
    </row>
    <row r="15" spans="1:2" x14ac:dyDescent="0.2">
      <c r="A15">
        <v>1.5</v>
      </c>
      <c r="B15">
        <f t="shared" si="0"/>
        <v>1.3187790886011903</v>
      </c>
    </row>
    <row r="16" spans="1:2" x14ac:dyDescent="0.2">
      <c r="A16">
        <v>1.6</v>
      </c>
      <c r="B16">
        <f t="shared" si="0"/>
        <v>1.5968964283473297</v>
      </c>
    </row>
    <row r="17" spans="1:2" x14ac:dyDescent="0.2">
      <c r="A17">
        <v>1.7</v>
      </c>
      <c r="B17">
        <f t="shared" si="0"/>
        <v>1.8331318393540461</v>
      </c>
    </row>
    <row r="18" spans="1:2" x14ac:dyDescent="0.2">
      <c r="A18">
        <v>1.8</v>
      </c>
      <c r="B18">
        <f t="shared" si="0"/>
        <v>2.0323754097060727</v>
      </c>
    </row>
    <row r="19" spans="1:2" x14ac:dyDescent="0.2">
      <c r="A19">
        <v>1.9</v>
      </c>
      <c r="B19">
        <f t="shared" si="0"/>
        <v>2.1994721850940677</v>
      </c>
    </row>
    <row r="20" spans="1:2" x14ac:dyDescent="0.2">
      <c r="A20">
        <v>2</v>
      </c>
      <c r="B20">
        <f t="shared" si="0"/>
        <v>2.3389747998321022</v>
      </c>
    </row>
    <row r="21" spans="1:2" x14ac:dyDescent="0.2">
      <c r="A21">
        <v>2.1</v>
      </c>
      <c r="B21">
        <f t="shared" si="0"/>
        <v>2.4550155602358537</v>
      </c>
    </row>
    <row r="22" spans="1:2" x14ac:dyDescent="0.2">
      <c r="A22">
        <v>2.2000000000000002</v>
      </c>
      <c r="B22">
        <f t="shared" si="0"/>
        <v>2.5512559513867656</v>
      </c>
    </row>
    <row r="23" spans="1:2" x14ac:dyDescent="0.2">
      <c r="A23">
        <v>2.2999999999999998</v>
      </c>
      <c r="B23">
        <f t="shared" si="0"/>
        <v>2.6308840368942032</v>
      </c>
    </row>
    <row r="24" spans="1:2" x14ac:dyDescent="0.2">
      <c r="A24">
        <v>2.4</v>
      </c>
      <c r="B24">
        <f t="shared" si="0"/>
        <v>2.6966396377837913</v>
      </c>
    </row>
    <row r="25" spans="1:2" x14ac:dyDescent="0.2">
      <c r="A25">
        <v>2.5</v>
      </c>
      <c r="B25">
        <f t="shared" si="0"/>
        <v>2.7508540013254619</v>
      </c>
    </row>
    <row r="26" spans="1:2" x14ac:dyDescent="0.2">
      <c r="A26">
        <v>2.6</v>
      </c>
      <c r="B26">
        <f t="shared" si="0"/>
        <v>2.7954954689661169</v>
      </c>
    </row>
    <row r="27" spans="1:2" x14ac:dyDescent="0.2">
      <c r="A27">
        <v>2.7</v>
      </c>
      <c r="B27">
        <f t="shared" si="0"/>
        <v>2.8322159394976536</v>
      </c>
    </row>
    <row r="28" spans="1:2" x14ac:dyDescent="0.2">
      <c r="A28">
        <v>2.8</v>
      </c>
      <c r="B28">
        <f t="shared" si="0"/>
        <v>2.862395120615906</v>
      </c>
    </row>
    <row r="29" spans="1:2" x14ac:dyDescent="0.2">
      <c r="A29">
        <v>2.9</v>
      </c>
      <c r="B29">
        <f t="shared" si="0"/>
        <v>2.887180993397835</v>
      </c>
    </row>
    <row r="30" spans="1:2" x14ac:dyDescent="0.2">
      <c r="A30">
        <v>3</v>
      </c>
      <c r="B30">
        <f t="shared" si="0"/>
        <v>2.9075258195264393</v>
      </c>
    </row>
    <row r="31" spans="1:2" x14ac:dyDescent="0.2">
      <c r="A31">
        <v>3.1</v>
      </c>
      <c r="B31">
        <f t="shared" si="0"/>
        <v>2.9242175722083985</v>
      </c>
    </row>
    <row r="32" spans="1:2" x14ac:dyDescent="0.2">
      <c r="A32">
        <v>3.2</v>
      </c>
      <c r="B32">
        <f t="shared" si="0"/>
        <v>2.9379069891899454</v>
      </c>
    </row>
    <row r="33" spans="1:2" x14ac:dyDescent="0.2">
      <c r="A33">
        <v>3.3</v>
      </c>
      <c r="B33">
        <f t="shared" si="0"/>
        <v>2.9491306130103587</v>
      </c>
    </row>
    <row r="34" spans="1:2" x14ac:dyDescent="0.2">
      <c r="A34">
        <v>3.4</v>
      </c>
      <c r="B34">
        <f t="shared" si="0"/>
        <v>2.958330255728614</v>
      </c>
    </row>
    <row r="35" spans="1:2" x14ac:dyDescent="0.2">
      <c r="A35">
        <v>3.5</v>
      </c>
      <c r="B35">
        <f t="shared" si="0"/>
        <v>2.965869340127349</v>
      </c>
    </row>
    <row r="36" spans="1:2" x14ac:dyDescent="0.2">
      <c r="A36">
        <v>3.6</v>
      </c>
      <c r="B36">
        <f t="shared" si="0"/>
        <v>2.9720465512250707</v>
      </c>
    </row>
    <row r="37" spans="1:2" x14ac:dyDescent="0.2">
      <c r="A37">
        <v>3.7</v>
      </c>
      <c r="B37">
        <f t="shared" si="0"/>
        <v>2.977107196431962</v>
      </c>
    </row>
    <row r="38" spans="1:2" x14ac:dyDescent="0.2">
      <c r="A38">
        <v>3.8</v>
      </c>
      <c r="B38">
        <f t="shared" si="0"/>
        <v>2.9812526296218751</v>
      </c>
    </row>
    <row r="39" spans="1:2" x14ac:dyDescent="0.2">
      <c r="A39">
        <v>3.9</v>
      </c>
      <c r="B39">
        <f t="shared" si="0"/>
        <v>2.9846480496508065</v>
      </c>
    </row>
    <row r="40" spans="1:2" x14ac:dyDescent="0.2">
      <c r="A40">
        <v>4</v>
      </c>
      <c r="B40">
        <f t="shared" si="0"/>
        <v>2.9874289408067787</v>
      </c>
    </row>
    <row r="41" spans="1:2" x14ac:dyDescent="0.2">
      <c r="A41">
        <v>4.0999999999999996</v>
      </c>
      <c r="B41">
        <f t="shared" si="0"/>
        <v>2.9897063831041928</v>
      </c>
    </row>
    <row r="42" spans="1:2" x14ac:dyDescent="0.2">
      <c r="A42">
        <v>4.2</v>
      </c>
      <c r="B42">
        <f t="shared" si="0"/>
        <v>2.9915714250182175</v>
      </c>
    </row>
    <row r="43" spans="1:2" x14ac:dyDescent="0.2">
      <c r="A43">
        <v>4.3</v>
      </c>
      <c r="B43">
        <f t="shared" si="0"/>
        <v>2.993098680373675</v>
      </c>
    </row>
    <row r="44" spans="1:2" x14ac:dyDescent="0.2">
      <c r="A44">
        <v>4.4000000000000004</v>
      </c>
      <c r="B44">
        <f t="shared" si="0"/>
        <v>2.9943492844969026</v>
      </c>
    </row>
    <row r="45" spans="1:2" x14ac:dyDescent="0.2">
      <c r="A45">
        <v>4.5</v>
      </c>
      <c r="B45">
        <f t="shared" si="0"/>
        <v>2.995373322066559</v>
      </c>
    </row>
    <row r="46" spans="1:2" x14ac:dyDescent="0.2">
      <c r="A46">
        <v>4.5999999999999996</v>
      </c>
      <c r="B46">
        <f t="shared" si="0"/>
        <v>2.9962118199390129</v>
      </c>
    </row>
    <row r="47" spans="1:2" x14ac:dyDescent="0.2">
      <c r="A47">
        <v>4.7</v>
      </c>
      <c r="B47">
        <f t="shared" si="0"/>
        <v>2.9968983821353206</v>
      </c>
    </row>
    <row r="48" spans="1:2" x14ac:dyDescent="0.2">
      <c r="A48">
        <v>4.8</v>
      </c>
      <c r="B48">
        <f t="shared" si="0"/>
        <v>2.9974605307349407</v>
      </c>
    </row>
    <row r="49" spans="1:2" x14ac:dyDescent="0.2">
      <c r="A49">
        <v>4.9000000000000004</v>
      </c>
      <c r="B49">
        <f t="shared" si="0"/>
        <v>2.9979208052351836</v>
      </c>
    </row>
    <row r="50" spans="1:2" x14ac:dyDescent="0.2">
      <c r="A50">
        <v>5</v>
      </c>
      <c r="B50">
        <f t="shared" si="0"/>
        <v>2.9982976636554413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</vt:lpstr>
      <vt:lpstr>Theoretical</vt:lpstr>
    </vt:vector>
  </TitlesOfParts>
  <Manager/>
  <Company>EF141 Fall 2022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EF141 F22 Exam 2 Data for iabella</dc:title>
  <dc:subject/>
  <dc:creator>iabella@vols.utk.edu</dc:creator>
  <cp:keywords/>
  <dc:description/>
  <cp:lastModifiedBy>isaac A</cp:lastModifiedBy>
  <dcterms:created xsi:type="dcterms:W3CDTF">2022-10-25T17:47:15Z</dcterms:created>
  <dcterms:modified xsi:type="dcterms:W3CDTF">2022-10-25T18:10:24Z</dcterms:modified>
  <cp:category/>
</cp:coreProperties>
</file>