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acabella/Documents/EF141/Module 3/"/>
    </mc:Choice>
  </mc:AlternateContent>
  <xr:revisionPtr revIDLastSave="0" documentId="13_ncr:1_{709DB8C0-0727-2347-B80B-17594D7AA7D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5" i="3" l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234" i="3"/>
  <c r="B9" i="3"/>
  <c r="B17" i="3"/>
  <c r="B25" i="3"/>
  <c r="B33" i="3"/>
  <c r="B41" i="3"/>
  <c r="B49" i="3"/>
  <c r="B57" i="3"/>
  <c r="B65" i="3"/>
  <c r="B73" i="3"/>
  <c r="B81" i="3"/>
  <c r="B89" i="3"/>
  <c r="B97" i="3"/>
  <c r="B105" i="3"/>
  <c r="B113" i="3"/>
  <c r="B121" i="3"/>
  <c r="B129" i="3"/>
  <c r="B137" i="3"/>
  <c r="B145" i="3"/>
  <c r="B153" i="3"/>
  <c r="B161" i="3"/>
  <c r="B169" i="3"/>
  <c r="B177" i="3"/>
  <c r="B184" i="3"/>
  <c r="B185" i="3"/>
  <c r="B193" i="3"/>
  <c r="B201" i="3"/>
  <c r="B208" i="3"/>
  <c r="B209" i="3"/>
  <c r="B216" i="3"/>
  <c r="B217" i="3"/>
  <c r="B224" i="3"/>
  <c r="B225" i="3"/>
  <c r="B232" i="3"/>
  <c r="B233" i="3"/>
  <c r="B3" i="3"/>
  <c r="B11" i="3" s="1"/>
  <c r="B226" i="3" l="1"/>
  <c r="B218" i="3"/>
  <c r="B210" i="3"/>
  <c r="B202" i="3"/>
  <c r="B194" i="3"/>
  <c r="B186" i="3"/>
  <c r="B178" i="3"/>
  <c r="B170" i="3"/>
  <c r="B162" i="3"/>
  <c r="B154" i="3"/>
  <c r="B146" i="3"/>
  <c r="B138" i="3"/>
  <c r="B130" i="3"/>
  <c r="B122" i="3"/>
  <c r="B114" i="3"/>
  <c r="B106" i="3"/>
  <c r="B98" i="3"/>
  <c r="B90" i="3"/>
  <c r="B82" i="3"/>
  <c r="B74" i="3"/>
  <c r="B66" i="3"/>
  <c r="B58" i="3"/>
  <c r="B50" i="3"/>
  <c r="B42" i="3"/>
  <c r="B34" i="3"/>
  <c r="B26" i="3"/>
  <c r="B18" i="3"/>
  <c r="B10" i="3"/>
  <c r="B152" i="3"/>
  <c r="B112" i="3"/>
  <c r="B80" i="3"/>
  <c r="B56" i="3"/>
  <c r="B16" i="3"/>
  <c r="B215" i="3"/>
  <c r="B183" i="3"/>
  <c r="B159" i="3"/>
  <c r="B151" i="3"/>
  <c r="B135" i="3"/>
  <c r="B127" i="3"/>
  <c r="B119" i="3"/>
  <c r="B111" i="3"/>
  <c r="B103" i="3"/>
  <c r="B95" i="3"/>
  <c r="B87" i="3"/>
  <c r="B79" i="3"/>
  <c r="B71" i="3"/>
  <c r="B63" i="3"/>
  <c r="B55" i="3"/>
  <c r="B47" i="3"/>
  <c r="B39" i="3"/>
  <c r="B31" i="3"/>
  <c r="B23" i="3"/>
  <c r="B15" i="3"/>
  <c r="B7" i="3"/>
  <c r="B176" i="3"/>
  <c r="B144" i="3"/>
  <c r="B120" i="3"/>
  <c r="B104" i="3"/>
  <c r="B72" i="3"/>
  <c r="B64" i="3"/>
  <c r="B48" i="3"/>
  <c r="B24" i="3"/>
  <c r="B8" i="3"/>
  <c r="B231" i="3"/>
  <c r="B223" i="3"/>
  <c r="B207" i="3"/>
  <c r="B199" i="3"/>
  <c r="B191" i="3"/>
  <c r="B175" i="3"/>
  <c r="B167" i="3"/>
  <c r="B143" i="3"/>
  <c r="B230" i="3"/>
  <c r="B222" i="3"/>
  <c r="B214" i="3"/>
  <c r="B206" i="3"/>
  <c r="B198" i="3"/>
  <c r="B190" i="3"/>
  <c r="B182" i="3"/>
  <c r="B174" i="3"/>
  <c r="B166" i="3"/>
  <c r="B158" i="3"/>
  <c r="B150" i="3"/>
  <c r="B142" i="3"/>
  <c r="B134" i="3"/>
  <c r="B126" i="3"/>
  <c r="B118" i="3"/>
  <c r="B110" i="3"/>
  <c r="B102" i="3"/>
  <c r="B94" i="3"/>
  <c r="B86" i="3"/>
  <c r="B78" i="3"/>
  <c r="B70" i="3"/>
  <c r="B62" i="3"/>
  <c r="B54" i="3"/>
  <c r="B46" i="3"/>
  <c r="B38" i="3"/>
  <c r="B30" i="3"/>
  <c r="B22" i="3"/>
  <c r="B14" i="3"/>
  <c r="B6" i="3"/>
  <c r="B200" i="3"/>
  <c r="B160" i="3"/>
  <c r="B128" i="3"/>
  <c r="B96" i="3"/>
  <c r="B40" i="3"/>
  <c r="B229" i="3"/>
  <c r="B213" i="3"/>
  <c r="B197" i="3"/>
  <c r="B181" i="3"/>
  <c r="B165" i="3"/>
  <c r="B149" i="3"/>
  <c r="B133" i="3"/>
  <c r="B117" i="3"/>
  <c r="B93" i="3"/>
  <c r="B77" i="3"/>
  <c r="B61" i="3"/>
  <c r="B45" i="3"/>
  <c r="B29" i="3"/>
  <c r="B5" i="3"/>
  <c r="B228" i="3"/>
  <c r="B220" i="3"/>
  <c r="B212" i="3"/>
  <c r="B204" i="3"/>
  <c r="B196" i="3"/>
  <c r="B188" i="3"/>
  <c r="B180" i="3"/>
  <c r="B172" i="3"/>
  <c r="B164" i="3"/>
  <c r="B156" i="3"/>
  <c r="B148" i="3"/>
  <c r="B140" i="3"/>
  <c r="B132" i="3"/>
  <c r="B124" i="3"/>
  <c r="B116" i="3"/>
  <c r="B108" i="3"/>
  <c r="B100" i="3"/>
  <c r="B92" i="3"/>
  <c r="B84" i="3"/>
  <c r="B76" i="3"/>
  <c r="B68" i="3"/>
  <c r="B60" i="3"/>
  <c r="B52" i="3"/>
  <c r="B44" i="3"/>
  <c r="B36" i="3"/>
  <c r="B28" i="3"/>
  <c r="B20" i="3"/>
  <c r="B12" i="3"/>
  <c r="B192" i="3"/>
  <c r="B168" i="3"/>
  <c r="B136" i="3"/>
  <c r="B88" i="3"/>
  <c r="B32" i="3"/>
  <c r="B221" i="3"/>
  <c r="B205" i="3"/>
  <c r="B189" i="3"/>
  <c r="B173" i="3"/>
  <c r="B157" i="3"/>
  <c r="B141" i="3"/>
  <c r="B125" i="3"/>
  <c r="B109" i="3"/>
  <c r="B101" i="3"/>
  <c r="B85" i="3"/>
  <c r="B69" i="3"/>
  <c r="B53" i="3"/>
  <c r="B37" i="3"/>
  <c r="B21" i="3"/>
  <c r="B13" i="3"/>
  <c r="B227" i="3"/>
  <c r="B219" i="3"/>
  <c r="B211" i="3"/>
  <c r="B203" i="3"/>
  <c r="B195" i="3"/>
  <c r="B187" i="3"/>
  <c r="B179" i="3"/>
  <c r="B171" i="3"/>
  <c r="B163" i="3"/>
  <c r="B155" i="3"/>
  <c r="B147" i="3"/>
  <c r="B139" i="3"/>
  <c r="B131" i="3"/>
  <c r="B123" i="3"/>
  <c r="B115" i="3"/>
  <c r="B107" i="3"/>
  <c r="B99" i="3"/>
  <c r="B91" i="3"/>
  <c r="B83" i="3"/>
  <c r="B75" i="3"/>
  <c r="B67" i="3"/>
  <c r="B59" i="3"/>
  <c r="B51" i="3"/>
  <c r="B43" i="3"/>
  <c r="B35" i="3"/>
  <c r="B27" i="3"/>
  <c r="B19" i="3"/>
  <c r="B4" i="3"/>
</calcChain>
</file>

<file path=xl/sharedStrings.xml><?xml version="1.0" encoding="utf-8"?>
<sst xmlns="http://schemas.openxmlformats.org/spreadsheetml/2006/main" count="7" uniqueCount="7">
  <si>
    <t>time (t) [s]</t>
  </si>
  <si>
    <t>lift (L) [N]</t>
  </si>
  <si>
    <t>A helicopter provides a variable upwards lift with a load attached to a cable, then descends. Determine the tension in the cable for each time value.  Find the time t_max at which the tension is maximum. Find the tension corresponding to the minimum upward lift.</t>
  </si>
  <si>
    <t>Constants</t>
  </si>
  <si>
    <t>Mass of the Heli. (kg)</t>
  </si>
  <si>
    <t>Mass of the Load (kg)</t>
  </si>
  <si>
    <t>Acceleration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</si>
</sst>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 applyProtection="1">
      <alignment wrapText="1"/>
      <protection locked="0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41"/>
  <sheetViews>
    <sheetView tabSelected="1" zoomScale="150" workbookViewId="0">
      <selection activeCell="D6" sqref="D6"/>
    </sheetView>
  </sheetViews>
  <sheetFormatPr baseColWidth="10" defaultColWidth="8.83203125" defaultRowHeight="15" x14ac:dyDescent="0.2"/>
  <cols>
    <col min="2" max="2" width="13.1640625" customWidth="1"/>
    <col min="3" max="3" width="12.33203125" bestFit="1" customWidth="1"/>
    <col min="4" max="4" width="26" customWidth="1"/>
    <col min="5" max="5" width="23.6640625" customWidth="1"/>
    <col min="8" max="8" width="8.5" customWidth="1"/>
    <col min="9" max="9" width="5" bestFit="1" customWidth="1"/>
  </cols>
  <sheetData>
    <row r="1" spans="1:26" ht="36" customHeight="1" x14ac:dyDescent="0.2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1" t="s">
        <v>0</v>
      </c>
      <c r="B2" s="1" t="s">
        <v>1</v>
      </c>
      <c r="C2" s="3"/>
      <c r="D2" s="4" t="s">
        <v>3</v>
      </c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>
        <v>0</v>
      </c>
      <c r="B3">
        <f>100000*EXP(A3)</f>
        <v>100000</v>
      </c>
      <c r="C3" s="6"/>
      <c r="D3" s="5" t="s">
        <v>4</v>
      </c>
      <c r="E3" s="5">
        <v>7600</v>
      </c>
      <c r="F3" s="5"/>
      <c r="G3" s="5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>
        <v>0.01</v>
      </c>
      <c r="B4">
        <f>B$3*EXP(A4)</f>
        <v>101005.01670841679</v>
      </c>
      <c r="C4" s="6"/>
      <c r="D4" s="5" t="s">
        <v>5</v>
      </c>
      <c r="E4" s="5">
        <v>1200</v>
      </c>
      <c r="F4" s="5"/>
      <c r="G4" s="5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>
        <v>0.02</v>
      </c>
      <c r="B5">
        <f t="shared" ref="B5:B68" si="0">B$3*EXP(A5)</f>
        <v>102020.13400267558</v>
      </c>
      <c r="C5" s="6"/>
      <c r="D5" s="5" t="s">
        <v>6</v>
      </c>
      <c r="E5" s="5">
        <v>9.81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>
        <v>0.03</v>
      </c>
      <c r="B6">
        <f t="shared" si="0"/>
        <v>103045.45339535169</v>
      </c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>
        <v>0.04</v>
      </c>
      <c r="B7">
        <f t="shared" si="0"/>
        <v>104081.07741923882</v>
      </c>
      <c r="C7" s="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>
        <v>0.05</v>
      </c>
      <c r="B8">
        <f t="shared" si="0"/>
        <v>105127.10963760241</v>
      </c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>
        <v>0.06</v>
      </c>
      <c r="B9">
        <f t="shared" si="0"/>
        <v>106183.65465453596</v>
      </c>
      <c r="C9" s="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>
        <v>7.0000000000000007E-2</v>
      </c>
      <c r="B10">
        <f t="shared" si="0"/>
        <v>107250.81812542165</v>
      </c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>
        <v>0.08</v>
      </c>
      <c r="B11">
        <f t="shared" si="0"/>
        <v>108328.70676749587</v>
      </c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>
        <v>0.09</v>
      </c>
      <c r="B12">
        <f t="shared" si="0"/>
        <v>109417.42837052104</v>
      </c>
      <c r="C12" s="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>
        <v>0.1</v>
      </c>
      <c r="B13">
        <f t="shared" si="0"/>
        <v>110517.09180756476</v>
      </c>
      <c r="C13" s="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>
        <v>0.11</v>
      </c>
      <c r="B14">
        <f t="shared" si="0"/>
        <v>111627.80704588712</v>
      </c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>
        <v>0.12</v>
      </c>
      <c r="B15">
        <f t="shared" si="0"/>
        <v>112749.68515793758</v>
      </c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>
        <v>0.13</v>
      </c>
      <c r="B16">
        <f t="shared" si="0"/>
        <v>113882.83833246218</v>
      </c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>
        <v>0.14000000000000001</v>
      </c>
      <c r="B17">
        <f t="shared" si="0"/>
        <v>115027.37988572274</v>
      </c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>
        <v>0.15</v>
      </c>
      <c r="B18">
        <f t="shared" si="0"/>
        <v>116183.42427282831</v>
      </c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>
        <v>0.16</v>
      </c>
      <c r="B19">
        <f t="shared" si="0"/>
        <v>117351.08709918102</v>
      </c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>
        <v>0.17</v>
      </c>
      <c r="B20">
        <f t="shared" si="0"/>
        <v>118530.48513203654</v>
      </c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>
        <v>0.18</v>
      </c>
      <c r="B21">
        <f t="shared" si="0"/>
        <v>119721.73631218102</v>
      </c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>
        <v>0.19</v>
      </c>
      <c r="B22">
        <f t="shared" si="0"/>
        <v>120924.95976572514</v>
      </c>
      <c r="C22" s="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>
        <v>0.2</v>
      </c>
      <c r="B23">
        <f t="shared" si="0"/>
        <v>122140.27581601699</v>
      </c>
      <c r="C23" s="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>
        <v>0.21</v>
      </c>
      <c r="B24">
        <f t="shared" si="0"/>
        <v>123367.80599567432</v>
      </c>
      <c r="C24" s="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>
        <v>0.22</v>
      </c>
      <c r="B25">
        <f t="shared" si="0"/>
        <v>124607.67305873807</v>
      </c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>
        <v>0.23</v>
      </c>
      <c r="B26">
        <f t="shared" si="0"/>
        <v>125860.00099294778</v>
      </c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>
        <v>0.24</v>
      </c>
      <c r="B27">
        <f t="shared" si="0"/>
        <v>127124.91503214047</v>
      </c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>
        <v>0.25</v>
      </c>
      <c r="B28">
        <f t="shared" si="0"/>
        <v>128402.54166877414</v>
      </c>
      <c r="C28" s="6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>
        <v>0.26</v>
      </c>
      <c r="B29">
        <f t="shared" si="0"/>
        <v>129693.00866657718</v>
      </c>
      <c r="C29" s="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>
        <v>0.27</v>
      </c>
      <c r="B30">
        <f t="shared" si="0"/>
        <v>130996.44507332474</v>
      </c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>
        <v>0.28000000000000003</v>
      </c>
      <c r="B31">
        <f t="shared" si="0"/>
        <v>132312.98123374369</v>
      </c>
      <c r="C31" s="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>
        <v>0.28999999999999998</v>
      </c>
      <c r="B32">
        <f t="shared" si="0"/>
        <v>133642.7488025472</v>
      </c>
      <c r="C32" s="6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>
        <v>0.3</v>
      </c>
      <c r="B33">
        <f t="shared" si="0"/>
        <v>134985.88075760033</v>
      </c>
      <c r="C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>
        <v>0.31</v>
      </c>
      <c r="B34">
        <f t="shared" si="0"/>
        <v>136342.51141321778</v>
      </c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>
        <v>0.32</v>
      </c>
      <c r="B35">
        <f t="shared" si="0"/>
        <v>137712.77643359572</v>
      </c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>
        <v>0.33</v>
      </c>
      <c r="B36">
        <f t="shared" si="0"/>
        <v>139096.81284637802</v>
      </c>
      <c r="C36" s="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>
        <v>0.34</v>
      </c>
      <c r="B37">
        <f t="shared" si="0"/>
        <v>140494.75905635938</v>
      </c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>
        <v>0.35</v>
      </c>
      <c r="B38">
        <f t="shared" si="0"/>
        <v>141906.75485932571</v>
      </c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>
        <v>0.36</v>
      </c>
      <c r="B39">
        <f t="shared" si="0"/>
        <v>143332.94145603402</v>
      </c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>
        <v>0.37</v>
      </c>
      <c r="B40">
        <f t="shared" si="0"/>
        <v>144773.46146633246</v>
      </c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>
        <v>0.38</v>
      </c>
      <c r="B41">
        <f t="shared" si="0"/>
        <v>146228.45894342245</v>
      </c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>
        <v>0.39</v>
      </c>
      <c r="B42">
        <f t="shared" si="0"/>
        <v>147698.07938826428</v>
      </c>
      <c r="C42" s="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>
        <v>0.4</v>
      </c>
      <c r="B43">
        <f t="shared" si="0"/>
        <v>149182.46976412705</v>
      </c>
      <c r="C43" s="6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>
        <v>0.41</v>
      </c>
      <c r="B44">
        <f t="shared" si="0"/>
        <v>150681.77851128535</v>
      </c>
      <c r="C44" s="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>
        <v>0.42</v>
      </c>
      <c r="B45">
        <f t="shared" si="0"/>
        <v>152196.15556186336</v>
      </c>
      <c r="C45" s="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>
        <v>0.43</v>
      </c>
      <c r="B46">
        <f t="shared" si="0"/>
        <v>153725.75235482815</v>
      </c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>
        <v>0.44</v>
      </c>
      <c r="B47">
        <f t="shared" si="0"/>
        <v>155270.7218511336</v>
      </c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>
        <v>0.45</v>
      </c>
      <c r="B48">
        <f t="shared" si="0"/>
        <v>156831.21854901689</v>
      </c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>
        <v>0.46</v>
      </c>
      <c r="B49">
        <f t="shared" si="0"/>
        <v>158407.39849944817</v>
      </c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>
        <v>0.47</v>
      </c>
      <c r="B50">
        <f t="shared" si="0"/>
        <v>159999.41932173603</v>
      </c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>
        <v>0.48</v>
      </c>
      <c r="B51">
        <f t="shared" si="0"/>
        <v>161607.44021928933</v>
      </c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>
        <v>0.49</v>
      </c>
      <c r="B52">
        <f t="shared" si="0"/>
        <v>163231.62199553789</v>
      </c>
      <c r="C52" s="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>
        <v>0.5</v>
      </c>
      <c r="B53">
        <f t="shared" si="0"/>
        <v>164872.12707001282</v>
      </c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>
        <v>0.51</v>
      </c>
      <c r="B54">
        <f t="shared" si="0"/>
        <v>166529.11949458864</v>
      </c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>
        <v>0.52</v>
      </c>
      <c r="B55">
        <f t="shared" si="0"/>
        <v>168202.76496988864</v>
      </c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>
        <v>0.53</v>
      </c>
      <c r="B56">
        <f t="shared" si="0"/>
        <v>169893.23086185506</v>
      </c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>
        <v>0.54</v>
      </c>
      <c r="B57">
        <f t="shared" si="0"/>
        <v>171600.68621848585</v>
      </c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>
        <v>0.55000000000000004</v>
      </c>
      <c r="B58">
        <f t="shared" si="0"/>
        <v>173325.30178673952</v>
      </c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>
        <v>0.56000000000000005</v>
      </c>
      <c r="B59">
        <f t="shared" si="0"/>
        <v>175067.25002961012</v>
      </c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>
        <v>0.56999999999999995</v>
      </c>
      <c r="B60">
        <f t="shared" si="0"/>
        <v>176826.70514337352</v>
      </c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>
        <v>0.57999999999999996</v>
      </c>
      <c r="B61">
        <f t="shared" si="0"/>
        <v>178603.84307500735</v>
      </c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>
        <v>0.59</v>
      </c>
      <c r="B62">
        <f t="shared" si="0"/>
        <v>180398.8415397857</v>
      </c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>
        <v>0.6</v>
      </c>
      <c r="B63">
        <f t="shared" si="0"/>
        <v>182211.88003905088</v>
      </c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>
        <v>0.61</v>
      </c>
      <c r="B64">
        <f t="shared" si="0"/>
        <v>184043.13987816375</v>
      </c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>
        <v>0.62</v>
      </c>
      <c r="B65">
        <f t="shared" si="0"/>
        <v>185892.80418463421</v>
      </c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>
        <v>0.63</v>
      </c>
      <c r="B66">
        <f t="shared" si="0"/>
        <v>187761.05792643433</v>
      </c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>
        <v>0.64</v>
      </c>
      <c r="B67">
        <f t="shared" si="0"/>
        <v>189648.08793049515</v>
      </c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>
        <v>0.65</v>
      </c>
      <c r="B68">
        <f t="shared" si="0"/>
        <v>191554.08290138963</v>
      </c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>
        <v>0.66</v>
      </c>
      <c r="B69">
        <f t="shared" ref="B69:B132" si="1">B$3*EXP(A69)</f>
        <v>193479.23344020316</v>
      </c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>
        <v>0.67</v>
      </c>
      <c r="B70">
        <f t="shared" si="1"/>
        <v>195423.73206359395</v>
      </c>
      <c r="C70" s="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>
        <v>0.68</v>
      </c>
      <c r="B71">
        <f t="shared" si="1"/>
        <v>197387.77322304476</v>
      </c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>
        <v>0.69</v>
      </c>
      <c r="B72">
        <f t="shared" si="1"/>
        <v>199371.55332430822</v>
      </c>
      <c r="C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>
        <v>0.7</v>
      </c>
      <c r="B73">
        <f t="shared" si="1"/>
        <v>201375.27074704767</v>
      </c>
      <c r="C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>
        <v>0.71</v>
      </c>
      <c r="B74">
        <f t="shared" si="1"/>
        <v>203399.12586467506</v>
      </c>
      <c r="C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>
        <v>0.72</v>
      </c>
      <c r="B75">
        <f t="shared" si="1"/>
        <v>205443.32106438876</v>
      </c>
      <c r="C75" s="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>
        <v>0.73</v>
      </c>
      <c r="B76">
        <f t="shared" si="1"/>
        <v>207508.06076741224</v>
      </c>
      <c r="C76" s="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>
        <v>0.74</v>
      </c>
      <c r="B77">
        <f t="shared" si="1"/>
        <v>209593.55144943643</v>
      </c>
      <c r="C77" s="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>
        <v>0.75</v>
      </c>
      <c r="B78">
        <f t="shared" si="1"/>
        <v>211700.00166126748</v>
      </c>
      <c r="C78" s="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>
        <v>0.76</v>
      </c>
      <c r="B79">
        <f t="shared" si="1"/>
        <v>213827.62204968184</v>
      </c>
      <c r="C79" s="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>
        <v>0.77</v>
      </c>
      <c r="B80">
        <f t="shared" si="1"/>
        <v>215976.6253784915</v>
      </c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">
      <c r="A81">
        <v>0.78</v>
      </c>
      <c r="B81">
        <f t="shared" si="1"/>
        <v>218147.2265498201</v>
      </c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">
      <c r="A82">
        <v>0.79</v>
      </c>
      <c r="B82">
        <f t="shared" si="1"/>
        <v>220339.6426255937</v>
      </c>
      <c r="C82" s="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">
      <c r="A83">
        <v>0.8</v>
      </c>
      <c r="B83">
        <f t="shared" si="1"/>
        <v>222554.09284924678</v>
      </c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">
      <c r="A84">
        <v>0.81</v>
      </c>
      <c r="B84">
        <f t="shared" si="1"/>
        <v>224790.79866764718</v>
      </c>
      <c r="C84" s="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">
      <c r="A85">
        <v>0.82</v>
      </c>
      <c r="B85">
        <f t="shared" si="1"/>
        <v>227049.98375324058</v>
      </c>
      <c r="C85" s="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">
      <c r="A86">
        <v>0.83</v>
      </c>
      <c r="B86">
        <f t="shared" si="1"/>
        <v>229331.87402641826</v>
      </c>
      <c r="C86" s="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">
      <c r="A87">
        <v>0.84</v>
      </c>
      <c r="B87">
        <f t="shared" si="1"/>
        <v>231636.69767810914</v>
      </c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">
      <c r="A88">
        <v>0.85</v>
      </c>
      <c r="B88">
        <f t="shared" si="1"/>
        <v>233964.68519259908</v>
      </c>
      <c r="C88" s="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">
      <c r="A89">
        <v>0.86</v>
      </c>
      <c r="B89">
        <f t="shared" si="1"/>
        <v>236316.06937057947</v>
      </c>
      <c r="C89" s="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">
      <c r="A90">
        <v>0.87</v>
      </c>
      <c r="B90">
        <f t="shared" si="1"/>
        <v>238691.08535242765</v>
      </c>
      <c r="C90" s="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">
      <c r="A91">
        <v>0.88</v>
      </c>
      <c r="B91">
        <f t="shared" si="1"/>
        <v>241089.97064172098</v>
      </c>
      <c r="C91" s="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">
      <c r="A92">
        <v>0.89</v>
      </c>
      <c r="B92">
        <f t="shared" si="1"/>
        <v>243512.96512898745</v>
      </c>
      <c r="C92" s="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>
        <v>0.9</v>
      </c>
      <c r="B93">
        <f t="shared" si="1"/>
        <v>245960.31111569499</v>
      </c>
      <c r="C93" s="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>
        <v>0.91</v>
      </c>
      <c r="B94">
        <f t="shared" si="1"/>
        <v>248432.25333848165</v>
      </c>
      <c r="C94" s="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">
      <c r="A95">
        <v>0.92</v>
      </c>
      <c r="B95">
        <f t="shared" si="1"/>
        <v>250929.0389936298</v>
      </c>
      <c r="C95" s="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">
      <c r="A96">
        <v>0.93</v>
      </c>
      <c r="B96">
        <f t="shared" si="1"/>
        <v>253450.9177617855</v>
      </c>
      <c r="C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">
      <c r="A97">
        <v>0.94</v>
      </c>
      <c r="B97">
        <f t="shared" si="1"/>
        <v>255998.14183292713</v>
      </c>
      <c r="C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>
        <v>0.95</v>
      </c>
      <c r="B98">
        <f t="shared" si="1"/>
        <v>258570.96593158459</v>
      </c>
      <c r="C98" s="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>
        <v>0.96</v>
      </c>
      <c r="B99">
        <f t="shared" si="1"/>
        <v>261169.64734231177</v>
      </c>
      <c r="C99" s="6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">
      <c r="A100">
        <v>0.97</v>
      </c>
      <c r="B100">
        <f t="shared" si="1"/>
        <v>263794.44593541528</v>
      </c>
      <c r="C100" s="6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">
      <c r="A101">
        <v>0.98</v>
      </c>
      <c r="B101">
        <f t="shared" si="1"/>
        <v>266445.6241929417</v>
      </c>
      <c r="C101" s="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">
      <c r="A102">
        <v>0.99</v>
      </c>
      <c r="B102">
        <f t="shared" si="1"/>
        <v>269123.44723492622</v>
      </c>
      <c r="C102" s="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">
      <c r="A103">
        <v>1</v>
      </c>
      <c r="B103">
        <f t="shared" si="1"/>
        <v>271828.18284590449</v>
      </c>
      <c r="C103" s="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">
      <c r="A104">
        <v>1.01</v>
      </c>
      <c r="B104">
        <f t="shared" si="1"/>
        <v>274560.10150169162</v>
      </c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">
      <c r="A105">
        <v>1.02</v>
      </c>
      <c r="B105">
        <f t="shared" si="1"/>
        <v>277319.47639642976</v>
      </c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">
      <c r="A106">
        <v>1.03</v>
      </c>
      <c r="B106">
        <f t="shared" si="1"/>
        <v>280106.58346990793</v>
      </c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">
      <c r="A107">
        <v>1.04</v>
      </c>
      <c r="B107">
        <f t="shared" si="1"/>
        <v>282921.70143515599</v>
      </c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">
      <c r="A108">
        <v>1.05</v>
      </c>
      <c r="B108">
        <f t="shared" si="1"/>
        <v>285765.11180631636</v>
      </c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>
        <v>1.06</v>
      </c>
      <c r="B109">
        <f t="shared" si="1"/>
        <v>288637.09892679588</v>
      </c>
      <c r="C109" s="6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>
        <v>1.07</v>
      </c>
      <c r="B110">
        <f t="shared" si="1"/>
        <v>291537.9499976997</v>
      </c>
      <c r="C110" s="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>
        <v>1.08</v>
      </c>
      <c r="B111">
        <f t="shared" si="1"/>
        <v>294467.9551065524</v>
      </c>
      <c r="C111" s="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>
        <v>1.0900000000000001</v>
      </c>
      <c r="B112">
        <f t="shared" si="1"/>
        <v>297427.40725630656</v>
      </c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>
        <v>1.1000000000000001</v>
      </c>
      <c r="B113">
        <f t="shared" si="1"/>
        <v>300416.60239464336</v>
      </c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>
        <v>1.1100000000000001</v>
      </c>
      <c r="B114">
        <f t="shared" si="1"/>
        <v>303435.83944356756</v>
      </c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>
        <v>1.1200000000000001</v>
      </c>
      <c r="B115">
        <f t="shared" si="1"/>
        <v>306485.42032930022</v>
      </c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>
        <v>1.1299999999999999</v>
      </c>
      <c r="B116">
        <f t="shared" si="1"/>
        <v>309565.65001247107</v>
      </c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>
        <v>1.1399999999999999</v>
      </c>
      <c r="B117">
        <f t="shared" si="1"/>
        <v>312676.83651861554</v>
      </c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>
        <v>1.1499999999999999</v>
      </c>
      <c r="B118">
        <f t="shared" si="1"/>
        <v>315819.29096897674</v>
      </c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>
        <v>1.1599999999999999</v>
      </c>
      <c r="B119">
        <f t="shared" si="1"/>
        <v>318993.32761161844</v>
      </c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>
        <v>1.17</v>
      </c>
      <c r="B120">
        <f t="shared" si="1"/>
        <v>322199.26385284995</v>
      </c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>
        <v>1.18</v>
      </c>
      <c r="B121">
        <f t="shared" si="1"/>
        <v>325437.42028896709</v>
      </c>
      <c r="C121" s="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>
        <v>1.19</v>
      </c>
      <c r="B122">
        <f t="shared" si="1"/>
        <v>328708.12073831179</v>
      </c>
      <c r="C122" s="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>
        <v>1.2</v>
      </c>
      <c r="B123">
        <f t="shared" si="1"/>
        <v>332011.69227365474</v>
      </c>
      <c r="C123" s="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>
        <v>1.21</v>
      </c>
      <c r="B124">
        <f t="shared" si="1"/>
        <v>335348.46525490237</v>
      </c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>
        <v>1.22</v>
      </c>
      <c r="B125">
        <f t="shared" si="1"/>
        <v>338718.77336213348</v>
      </c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>
        <v>1.23</v>
      </c>
      <c r="B126">
        <f t="shared" si="1"/>
        <v>342122.95362896734</v>
      </c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>
        <v>1.24</v>
      </c>
      <c r="B127">
        <f t="shared" si="1"/>
        <v>345561.34647626756</v>
      </c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>
        <v>1.25</v>
      </c>
      <c r="B128">
        <f t="shared" si="1"/>
        <v>349034.29574618413</v>
      </c>
      <c r="C128" s="6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>
        <v>1.26</v>
      </c>
      <c r="B129">
        <f t="shared" si="1"/>
        <v>352542.14873653825</v>
      </c>
      <c r="C129" s="6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>
        <v>1.27</v>
      </c>
      <c r="B130">
        <f t="shared" si="1"/>
        <v>356085.25623555208</v>
      </c>
      <c r="C130" s="6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>
        <v>1.28</v>
      </c>
      <c r="B131">
        <f t="shared" si="1"/>
        <v>359663.97255692817</v>
      </c>
      <c r="C131" s="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>
        <v>1.29</v>
      </c>
      <c r="B132">
        <f t="shared" si="1"/>
        <v>363278.65557528095</v>
      </c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>
        <v>1.3</v>
      </c>
      <c r="B133">
        <f t="shared" ref="B133:B196" si="2">B$3*EXP(A133)</f>
        <v>366929.66676192445</v>
      </c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>
        <v>1.31</v>
      </c>
      <c r="B134">
        <f t="shared" si="2"/>
        <v>370617.37122101989</v>
      </c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>
        <v>1.32</v>
      </c>
      <c r="B135">
        <f t="shared" si="2"/>
        <v>374342.13772608625</v>
      </c>
      <c r="C135" s="6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>
        <v>1.33</v>
      </c>
      <c r="B136">
        <f t="shared" si="2"/>
        <v>378104.3387568781</v>
      </c>
      <c r="C136" s="6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>
        <v>1.34</v>
      </c>
      <c r="B137">
        <f t="shared" si="2"/>
        <v>381904.35053663363</v>
      </c>
      <c r="C137" s="6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>
        <v>1.35</v>
      </c>
      <c r="B138">
        <f t="shared" si="2"/>
        <v>385742.55306969746</v>
      </c>
      <c r="C138" s="6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>
        <v>1.36</v>
      </c>
      <c r="B139">
        <f t="shared" si="2"/>
        <v>389619.33017952146</v>
      </c>
      <c r="C139" s="6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>
        <v>1.37</v>
      </c>
      <c r="B140">
        <f t="shared" si="2"/>
        <v>393535.06954704731</v>
      </c>
      <c r="C140" s="6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>
        <v>1.38</v>
      </c>
      <c r="B141">
        <f t="shared" si="2"/>
        <v>397490.16274947475</v>
      </c>
      <c r="C141" s="6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>
        <v>1.39</v>
      </c>
      <c r="B142">
        <f t="shared" si="2"/>
        <v>401485.0052994201</v>
      </c>
      <c r="C142" s="6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>
        <v>1.4</v>
      </c>
      <c r="B143">
        <f t="shared" si="2"/>
        <v>405519.99668446748</v>
      </c>
      <c r="C143" s="6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>
        <v>1.41</v>
      </c>
      <c r="B144">
        <f t="shared" si="2"/>
        <v>409595.54040711757</v>
      </c>
      <c r="C144" s="6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>
        <v>1.42</v>
      </c>
      <c r="B145">
        <f t="shared" si="2"/>
        <v>413712.04402513924</v>
      </c>
      <c r="C145" s="6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>
        <v>1.43</v>
      </c>
      <c r="B146">
        <f t="shared" si="2"/>
        <v>417869.91919232463</v>
      </c>
      <c r="C146" s="6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>
        <v>1.44</v>
      </c>
      <c r="B147">
        <f t="shared" si="2"/>
        <v>422069.58169965522</v>
      </c>
      <c r="C147" s="6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>
        <v>1.45</v>
      </c>
      <c r="B148">
        <f t="shared" si="2"/>
        <v>426311.4515168817</v>
      </c>
      <c r="C148" s="6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>
        <v>1.46</v>
      </c>
      <c r="B149">
        <f t="shared" si="2"/>
        <v>430595.95283452061</v>
      </c>
      <c r="C149" s="6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>
        <v>1.47</v>
      </c>
      <c r="B150">
        <f t="shared" si="2"/>
        <v>434923.51410627412</v>
      </c>
      <c r="C150" s="6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>
        <v>1.48</v>
      </c>
      <c r="B151">
        <f t="shared" si="2"/>
        <v>439294.5680918757</v>
      </c>
      <c r="C151" s="6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>
        <v>1.49</v>
      </c>
      <c r="B152">
        <f t="shared" si="2"/>
        <v>443709.55190036644</v>
      </c>
      <c r="C152" s="6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>
        <v>1.5</v>
      </c>
      <c r="B153">
        <f t="shared" si="2"/>
        <v>448168.90703380643</v>
      </c>
      <c r="C153" s="6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>
        <v>1.51</v>
      </c>
      <c r="B154">
        <f t="shared" si="2"/>
        <v>452673.07943142526</v>
      </c>
      <c r="C154" s="6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>
        <v>1.52</v>
      </c>
      <c r="B155">
        <f t="shared" si="2"/>
        <v>457222.51951421588</v>
      </c>
      <c r="C155" s="6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>
        <v>1.53</v>
      </c>
      <c r="B156">
        <f t="shared" si="2"/>
        <v>461817.68222997815</v>
      </c>
      <c r="C156" s="6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>
        <v>1.54</v>
      </c>
      <c r="B157">
        <f t="shared" si="2"/>
        <v>466459.02709881257</v>
      </c>
      <c r="C157" s="6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>
        <v>1.55</v>
      </c>
      <c r="B158">
        <f t="shared" si="2"/>
        <v>471147.01825907419</v>
      </c>
      <c r="C158" s="6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>
        <v>1.56</v>
      </c>
      <c r="B159">
        <f t="shared" si="2"/>
        <v>475882.12451378541</v>
      </c>
      <c r="C159" s="6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>
        <v>1.57</v>
      </c>
      <c r="B160">
        <f t="shared" si="2"/>
        <v>480664.81937751779</v>
      </c>
      <c r="C160" s="6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>
        <v>1.58</v>
      </c>
      <c r="B161">
        <f t="shared" si="2"/>
        <v>485495.58112374338</v>
      </c>
      <c r="C161" s="6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>
        <v>1.59</v>
      </c>
      <c r="B162">
        <f t="shared" si="2"/>
        <v>490374.89283266227</v>
      </c>
      <c r="C162" s="6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>
        <v>1.6</v>
      </c>
      <c r="B163">
        <f t="shared" si="2"/>
        <v>495303.24243951146</v>
      </c>
      <c r="C163" s="6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>
        <v>1.61</v>
      </c>
      <c r="B164">
        <f t="shared" si="2"/>
        <v>500281.12278335879</v>
      </c>
      <c r="C164" s="6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>
        <v>1.62</v>
      </c>
      <c r="B165">
        <f t="shared" si="2"/>
        <v>505309.03165638674</v>
      </c>
      <c r="C165" s="6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>
        <v>1.63</v>
      </c>
      <c r="B166">
        <f t="shared" si="2"/>
        <v>510387.47185367253</v>
      </c>
      <c r="C166" s="6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>
        <v>1.64</v>
      </c>
      <c r="B167">
        <f t="shared" si="2"/>
        <v>515516.95122346806</v>
      </c>
      <c r="C167" s="6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>
        <v>1.65</v>
      </c>
      <c r="B168">
        <f t="shared" si="2"/>
        <v>520697.98271798488</v>
      </c>
      <c r="C168" s="6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>
        <v>1.66</v>
      </c>
      <c r="B169">
        <f t="shared" si="2"/>
        <v>525931.0844446898</v>
      </c>
      <c r="C169" s="6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>
        <v>1.67</v>
      </c>
      <c r="B170">
        <f t="shared" si="2"/>
        <v>531216.77971811674</v>
      </c>
      <c r="C170" s="6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>
        <v>1.68</v>
      </c>
      <c r="B171">
        <f t="shared" si="2"/>
        <v>536555.59711219743</v>
      </c>
      <c r="C171" s="6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>
        <v>1.69</v>
      </c>
      <c r="B172">
        <f t="shared" si="2"/>
        <v>541948.07051312062</v>
      </c>
      <c r="C172" s="6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>
        <v>1.7</v>
      </c>
      <c r="B173">
        <f t="shared" si="2"/>
        <v>547394.73917272</v>
      </c>
      <c r="C173" s="6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>
        <v>1.71</v>
      </c>
      <c r="B174">
        <f t="shared" si="2"/>
        <v>552896.14776240045</v>
      </c>
      <c r="C174" s="6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>
        <v>1.72</v>
      </c>
      <c r="B175">
        <f t="shared" si="2"/>
        <v>558452.84642760537</v>
      </c>
      <c r="C175" s="6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>
        <v>1.73</v>
      </c>
      <c r="B176">
        <f t="shared" si="2"/>
        <v>564065.39084283204</v>
      </c>
      <c r="C176" s="6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>
        <v>1.74</v>
      </c>
      <c r="B177">
        <f t="shared" si="2"/>
        <v>569734.34226719907</v>
      </c>
      <c r="C177" s="6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>
        <v>1.75</v>
      </c>
      <c r="B178">
        <f t="shared" si="2"/>
        <v>575460.26760057302</v>
      </c>
      <c r="C178" s="6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>
        <v>1.76</v>
      </c>
      <c r="B179">
        <f t="shared" si="2"/>
        <v>581243.73944025894</v>
      </c>
      <c r="C179" s="6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>
        <v>1.77</v>
      </c>
      <c r="B180">
        <f t="shared" si="2"/>
        <v>587085.3361382602</v>
      </c>
      <c r="C180" s="6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>
        <v>1.78</v>
      </c>
      <c r="B181">
        <f t="shared" si="2"/>
        <v>592985.64185911452</v>
      </c>
      <c r="C181" s="6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>
        <v>1.79</v>
      </c>
      <c r="B182">
        <f t="shared" si="2"/>
        <v>598945.24663831131</v>
      </c>
      <c r="C182" s="6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>
        <v>1.8</v>
      </c>
      <c r="B183">
        <f t="shared" si="2"/>
        <v>604964.74644129467</v>
      </c>
      <c r="C183" s="6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>
        <v>1.81</v>
      </c>
      <c r="B184">
        <f t="shared" si="2"/>
        <v>611044.74322306097</v>
      </c>
      <c r="C184" s="6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>
        <v>1.82</v>
      </c>
      <c r="B185">
        <f t="shared" si="2"/>
        <v>617185.84498835541</v>
      </c>
      <c r="C185" s="6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>
        <v>1.83</v>
      </c>
      <c r="B186">
        <f t="shared" si="2"/>
        <v>623388.66585247172</v>
      </c>
      <c r="C186" s="6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>
        <v>1.84</v>
      </c>
      <c r="B187">
        <f t="shared" si="2"/>
        <v>629653.82610266574</v>
      </c>
      <c r="C187" s="6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>
        <v>1.85</v>
      </c>
      <c r="B188">
        <f t="shared" si="2"/>
        <v>635981.95226018317</v>
      </c>
      <c r="C188" s="6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>
        <v>1.86</v>
      </c>
      <c r="B189">
        <f t="shared" si="2"/>
        <v>642373.67714291345</v>
      </c>
      <c r="C189" s="6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>
        <v>1.87</v>
      </c>
      <c r="B190">
        <f t="shared" si="2"/>
        <v>648829.63992867118</v>
      </c>
      <c r="C190" s="6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>
        <v>1.88</v>
      </c>
      <c r="B191">
        <f t="shared" si="2"/>
        <v>655350.48621911486</v>
      </c>
      <c r="C191" s="6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>
        <v>1.89</v>
      </c>
      <c r="B192">
        <f t="shared" si="2"/>
        <v>661936.86810430768</v>
      </c>
      <c r="C192" s="6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>
        <v>1.9</v>
      </c>
      <c r="B193">
        <f t="shared" si="2"/>
        <v>668589.4442279269</v>
      </c>
      <c r="C193" s="6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>
        <v>1.91</v>
      </c>
      <c r="B194">
        <f t="shared" si="2"/>
        <v>675308.87985312869</v>
      </c>
      <c r="C194" s="6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>
        <v>1.92</v>
      </c>
      <c r="B195">
        <f t="shared" si="2"/>
        <v>682095.84692907496</v>
      </c>
      <c r="C195" s="6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>
        <v>1.93</v>
      </c>
      <c r="B196">
        <f t="shared" si="2"/>
        <v>688951.02415812924</v>
      </c>
      <c r="C196" s="6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>
        <v>1.94</v>
      </c>
      <c r="B197">
        <f t="shared" ref="B197:B233" si="3">B$3*EXP(A197)</f>
        <v>695875.09706372721</v>
      </c>
      <c r="C197" s="6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>
        <v>1.95</v>
      </c>
      <c r="B198">
        <f t="shared" si="3"/>
        <v>702868.75805892923</v>
      </c>
      <c r="C198" s="6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>
        <v>1.96</v>
      </c>
      <c r="B199">
        <f t="shared" si="3"/>
        <v>709932.7065156633</v>
      </c>
      <c r="C199" s="6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>
        <v>1.97</v>
      </c>
      <c r="B200">
        <f t="shared" si="3"/>
        <v>717067.64883466135</v>
      </c>
      <c r="C200" s="6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>
        <v>1.98</v>
      </c>
      <c r="B201">
        <f t="shared" si="3"/>
        <v>724274.2985161012</v>
      </c>
      <c r="C201" s="6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>
        <v>1.99</v>
      </c>
      <c r="B202">
        <f t="shared" si="3"/>
        <v>731553.37623095664</v>
      </c>
      <c r="C202" s="6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>
        <v>2</v>
      </c>
      <c r="B203">
        <f t="shared" si="3"/>
        <v>738905.60989306506</v>
      </c>
      <c r="C203" s="6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>
        <v>2.0099999999999998</v>
      </c>
      <c r="B204">
        <f t="shared" si="3"/>
        <v>746331.73473191925</v>
      </c>
      <c r="C204" s="6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>
        <v>2.02</v>
      </c>
      <c r="B205">
        <f t="shared" si="3"/>
        <v>753832.49336619221</v>
      </c>
      <c r="C205" s="6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>
        <v>2.0299999999999998</v>
      </c>
      <c r="B206">
        <f t="shared" si="3"/>
        <v>761408.63587799727</v>
      </c>
      <c r="C206" s="6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>
        <v>2.04</v>
      </c>
      <c r="B207">
        <f t="shared" si="3"/>
        <v>769060.91988789977</v>
      </c>
      <c r="C207" s="6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>
        <v>2.0499999999999998</v>
      </c>
      <c r="B208">
        <f t="shared" si="3"/>
        <v>776790.11063067708</v>
      </c>
      <c r="C208" s="6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>
        <v>2.06</v>
      </c>
      <c r="B209">
        <f t="shared" si="3"/>
        <v>784596.98103184486</v>
      </c>
      <c r="C209" s="6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>
        <v>2.0699999999999998</v>
      </c>
      <c r="B210">
        <f t="shared" si="3"/>
        <v>792482.31178494869</v>
      </c>
      <c r="C210" s="6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>
        <v>2.08</v>
      </c>
      <c r="B211">
        <f t="shared" si="3"/>
        <v>800446.89142963535</v>
      </c>
      <c r="C211" s="6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>
        <v>2.09</v>
      </c>
      <c r="B212">
        <f t="shared" si="3"/>
        <v>808491.5164305059</v>
      </c>
      <c r="C212" s="6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>
        <v>2.1</v>
      </c>
      <c r="B213">
        <f t="shared" si="3"/>
        <v>816616.99125676521</v>
      </c>
      <c r="C213" s="6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>
        <v>2.11</v>
      </c>
      <c r="B214">
        <f t="shared" si="3"/>
        <v>824824.12846266606</v>
      </c>
      <c r="C214" s="6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>
        <v>2.12</v>
      </c>
      <c r="B215">
        <f t="shared" si="3"/>
        <v>833113.74876876932</v>
      </c>
      <c r="C215" s="6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>
        <v>2.13</v>
      </c>
      <c r="B216">
        <f t="shared" si="3"/>
        <v>841486.68114401295</v>
      </c>
      <c r="C216" s="6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>
        <v>2.14</v>
      </c>
      <c r="B217">
        <f t="shared" si="3"/>
        <v>849943.76288861234</v>
      </c>
      <c r="C217" s="6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>
        <v>2.15</v>
      </c>
      <c r="B218">
        <f t="shared" si="3"/>
        <v>858485.83971778932</v>
      </c>
      <c r="C218" s="6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>
        <v>2.16</v>
      </c>
      <c r="B219">
        <f t="shared" si="3"/>
        <v>867113.76584634557</v>
      </c>
      <c r="C219" s="6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>
        <v>2.17</v>
      </c>
      <c r="B220">
        <f t="shared" si="3"/>
        <v>875828.40407408343</v>
      </c>
      <c r="C220" s="6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>
        <v>2.1800000000000002</v>
      </c>
      <c r="B221">
        <f t="shared" si="3"/>
        <v>884630.62587208836</v>
      </c>
      <c r="C221" s="6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>
        <v>2.19</v>
      </c>
      <c r="B222">
        <f t="shared" si="3"/>
        <v>893521.31146987469</v>
      </c>
      <c r="C222" s="6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>
        <v>2.2000000000000002</v>
      </c>
      <c r="B223">
        <f t="shared" si="3"/>
        <v>902501.34994341224</v>
      </c>
      <c r="C223" s="6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>
        <v>2.21</v>
      </c>
      <c r="B224">
        <f t="shared" si="3"/>
        <v>911571.63930403057</v>
      </c>
      <c r="C224" s="6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>
        <v>2.2200000000000002</v>
      </c>
      <c r="B225">
        <f t="shared" si="3"/>
        <v>920733.08658822521</v>
      </c>
      <c r="C225" s="6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>
        <v>2.23</v>
      </c>
      <c r="B226">
        <f t="shared" si="3"/>
        <v>929986.60794835852</v>
      </c>
      <c r="C226" s="6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>
        <v>2.2400000000000002</v>
      </c>
      <c r="B227">
        <f t="shared" si="3"/>
        <v>939333.12874427845</v>
      </c>
      <c r="C227" s="6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>
        <v>2.25</v>
      </c>
      <c r="B228">
        <f t="shared" si="3"/>
        <v>948773.58363585267</v>
      </c>
      <c r="C228" s="6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>
        <v>2.2599999999999998</v>
      </c>
      <c r="B229">
        <f t="shared" si="3"/>
        <v>958308.9166764376</v>
      </c>
      <c r="C229" s="6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>
        <v>2.27</v>
      </c>
      <c r="B230">
        <f t="shared" si="3"/>
        <v>967940.08140728401</v>
      </c>
      <c r="C230" s="6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>
        <v>2.2799999999999998</v>
      </c>
      <c r="B231">
        <f t="shared" si="3"/>
        <v>977668.04095289041</v>
      </c>
      <c r="C231" s="6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>
        <v>2.29</v>
      </c>
      <c r="B232">
        <f t="shared" si="3"/>
        <v>987493.76811731828</v>
      </c>
      <c r="C232" s="6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>
        <v>2.2999999999999998</v>
      </c>
      <c r="B233">
        <f t="shared" si="3"/>
        <v>997418.24548147176</v>
      </c>
      <c r="C233" s="6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>
        <v>2.31</v>
      </c>
      <c r="B234">
        <f>B233*1/EXP(0.5*A3)</f>
        <v>997418.24548147176</v>
      </c>
      <c r="C234" s="6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>
        <v>2.3199999999999998</v>
      </c>
      <c r="B235">
        <f t="shared" ref="B235:B298" si="4">B234*1/EXP(0.5*A4)</f>
        <v>992443.60122853471</v>
      </c>
      <c r="C235" s="6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>
        <v>2.33</v>
      </c>
      <c r="B236">
        <f t="shared" si="4"/>
        <v>982568.62240173656</v>
      </c>
      <c r="C236" s="6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>
        <v>2.34</v>
      </c>
      <c r="B237">
        <f t="shared" si="4"/>
        <v>967940.08140728401</v>
      </c>
      <c r="C237" s="6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>
        <v>2.35</v>
      </c>
      <c r="B238">
        <f t="shared" si="4"/>
        <v>948773.58363585256</v>
      </c>
      <c r="C238" s="6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>
        <v>2.36</v>
      </c>
      <c r="B239">
        <f t="shared" si="4"/>
        <v>925348.28039068927</v>
      </c>
      <c r="C239" s="6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>
        <v>2.37</v>
      </c>
      <c r="B240">
        <f t="shared" si="4"/>
        <v>898000.10568193696</v>
      </c>
      <c r="C240" s="6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>
        <v>2.38</v>
      </c>
      <c r="B241">
        <f t="shared" si="4"/>
        <v>867113.76584634546</v>
      </c>
      <c r="C241" s="6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>
        <v>2.39</v>
      </c>
      <c r="B242">
        <f t="shared" si="4"/>
        <v>833113.7487687692</v>
      </c>
      <c r="C242" s="6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>
        <v>2.4</v>
      </c>
      <c r="B243">
        <f t="shared" si="4"/>
        <v>796454.64590347721</v>
      </c>
      <c r="C243" s="6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>
        <v>2.41</v>
      </c>
      <c r="B244">
        <f t="shared" si="4"/>
        <v>757611.09446368448</v>
      </c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>
        <v>2.42</v>
      </c>
      <c r="B245">
        <f t="shared" si="4"/>
        <v>717067.64883466123</v>
      </c>
      <c r="C245" s="6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>
        <v>2.4300000000000002</v>
      </c>
      <c r="B246">
        <f t="shared" si="4"/>
        <v>675308.87985312857</v>
      </c>
      <c r="C246" s="6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>
        <v>2.44</v>
      </c>
      <c r="B247">
        <f t="shared" si="4"/>
        <v>632809.97904020688</v>
      </c>
      <c r="C247" s="6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>
        <v>2.4500000000000002</v>
      </c>
      <c r="B248">
        <f t="shared" si="4"/>
        <v>590028.11363190145</v>
      </c>
      <c r="C248" s="6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>
        <v>2.46</v>
      </c>
      <c r="B249">
        <f t="shared" si="4"/>
        <v>547394.73917271977</v>
      </c>
      <c r="C249" s="6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>
        <v>2.4700000000000002</v>
      </c>
      <c r="B250">
        <f t="shared" si="4"/>
        <v>505309.03165638651</v>
      </c>
      <c r="C250" s="6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>
        <v>2.48</v>
      </c>
      <c r="B251">
        <f t="shared" si="4"/>
        <v>464132.5529953959</v>
      </c>
      <c r="C251" s="6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>
        <v>2.4900000000000002</v>
      </c>
      <c r="B252">
        <f t="shared" si="4"/>
        <v>424185.21428204328</v>
      </c>
      <c r="C252" s="6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>
        <v>2.5</v>
      </c>
      <c r="B253">
        <f t="shared" si="4"/>
        <v>385742.55306969729</v>
      </c>
      <c r="C253" s="6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>
        <v>2.50999999999999</v>
      </c>
      <c r="B254">
        <f t="shared" si="4"/>
        <v>349034.29574618395</v>
      </c>
      <c r="C254" s="6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>
        <v>2.52</v>
      </c>
      <c r="B255">
        <f t="shared" si="4"/>
        <v>314244.13568391651</v>
      </c>
      <c r="C255" s="6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>
        <v>2.52999999999999</v>
      </c>
      <c r="B256">
        <f t="shared" si="4"/>
        <v>281510.62356240622</v>
      </c>
      <c r="C256" s="6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>
        <v>2.54</v>
      </c>
      <c r="B257">
        <f t="shared" si="4"/>
        <v>250929.03899362963</v>
      </c>
      <c r="C257" s="6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>
        <v>2.5499999999999901</v>
      </c>
      <c r="B258">
        <f t="shared" si="4"/>
        <v>222554.09284924663</v>
      </c>
      <c r="C258" s="6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>
        <v>2.5599999999999898</v>
      </c>
      <c r="B259">
        <f t="shared" si="4"/>
        <v>196403.2975969846</v>
      </c>
      <c r="C259" s="6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>
        <v>2.5699999999999901</v>
      </c>
      <c r="B260">
        <f t="shared" si="4"/>
        <v>172460.83823764345</v>
      </c>
      <c r="C260" s="6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>
        <v>2.5799999999999899</v>
      </c>
      <c r="B261">
        <f t="shared" si="4"/>
        <v>150681.77851128526</v>
      </c>
      <c r="C261" s="6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>
        <v>2.5899999999999901</v>
      </c>
      <c r="B262">
        <f t="shared" si="4"/>
        <v>130996.44507332463</v>
      </c>
      <c r="C262" s="6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>
        <v>2.5999999999999899</v>
      </c>
      <c r="B263">
        <f t="shared" si="4"/>
        <v>113314.84530668256</v>
      </c>
      <c r="C263" s="6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>
        <v>2.6099999999999901</v>
      </c>
      <c r="B264">
        <f t="shared" si="4"/>
        <v>97530.991202833204</v>
      </c>
      <c r="C264" s="6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>
        <v>2.6199999999999899</v>
      </c>
      <c r="B265">
        <f t="shared" si="4"/>
        <v>83527.021141127159</v>
      </c>
      <c r="C265" s="6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>
        <v>2.6299999999999901</v>
      </c>
      <c r="B266">
        <f t="shared" si="4"/>
        <v>71177.032276260928</v>
      </c>
      <c r="C266" s="6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>
        <v>2.6399999999999899</v>
      </c>
      <c r="B267">
        <f t="shared" si="4"/>
        <v>60350.557542704017</v>
      </c>
      <c r="C267" s="6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>
        <v>2.6499999999999901</v>
      </c>
      <c r="B268">
        <f t="shared" si="4"/>
        <v>50915.642060754886</v>
      </c>
      <c r="C268" s="6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>
        <v>2.6599999999999899</v>
      </c>
      <c r="B269">
        <f t="shared" si="4"/>
        <v>42741.493194872644</v>
      </c>
      <c r="C269" s="6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>
        <v>2.6699999999999902</v>
      </c>
      <c r="B270">
        <f t="shared" si="4"/>
        <v>35700.69605691472</v>
      </c>
      <c r="C270" s="6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>
        <v>2.6799999999999899</v>
      </c>
      <c r="B271">
        <f t="shared" si="4"/>
        <v>29671.001429404518</v>
      </c>
      <c r="C271" s="6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>
        <v>2.6899999999999902</v>
      </c>
      <c r="B272">
        <f t="shared" si="4"/>
        <v>24536.705645292626</v>
      </c>
      <c r="C272" s="6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>
        <v>2.69999999999999</v>
      </c>
      <c r="B273">
        <f t="shared" si="4"/>
        <v>20189.651799465537</v>
      </c>
      <c r="C273" s="6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>
        <v>2.7099999999999902</v>
      </c>
      <c r="B274">
        <f t="shared" si="4"/>
        <v>16529.888822158649</v>
      </c>
      <c r="C274" s="6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>
        <v>2.71999999999999</v>
      </c>
      <c r="B275">
        <f t="shared" si="4"/>
        <v>13466.029569550581</v>
      </c>
      <c r="C275" s="6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>
        <v>2.7299999999999902</v>
      </c>
      <c r="B276">
        <f t="shared" si="4"/>
        <v>10915.351424846402</v>
      </c>
      <c r="C276" s="6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>
        <v>2.73999999999999</v>
      </c>
      <c r="B277">
        <f t="shared" si="4"/>
        <v>8803.6832582372554</v>
      </c>
      <c r="C277" s="6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>
        <v>2.7499999999999898</v>
      </c>
      <c r="B278">
        <f t="shared" si="4"/>
        <v>7065.1213060429582</v>
      </c>
      <c r="C278" s="6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>
        <v>2.75999999999999</v>
      </c>
      <c r="B279">
        <f t="shared" si="4"/>
        <v>5641.613950377734</v>
      </c>
      <c r="C279" s="6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>
        <v>2.7699999999999898</v>
      </c>
      <c r="B280">
        <f t="shared" si="4"/>
        <v>4482.4518559266862</v>
      </c>
      <c r="C280" s="6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>
        <v>2.77999999999999</v>
      </c>
      <c r="B281">
        <f t="shared" si="4"/>
        <v>3543.6957721598628</v>
      </c>
      <c r="C281" s="6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>
        <v>2.7899999999999898</v>
      </c>
      <c r="B282">
        <f t="shared" si="4"/>
        <v>2787.5698255247012</v>
      </c>
      <c r="C282" s="6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>
        <v>2.7999999999999901</v>
      </c>
      <c r="B283">
        <f t="shared" si="4"/>
        <v>2181.8435531042765</v>
      </c>
      <c r="C283" s="6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>
        <v>2.8099999999999898</v>
      </c>
      <c r="B284">
        <f t="shared" si="4"/>
        <v>1699.221467696907</v>
      </c>
      <c r="C284" s="6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>
        <v>2.8199999999999901</v>
      </c>
      <c r="B285">
        <f t="shared" si="4"/>
        <v>1316.7547490079753</v>
      </c>
      <c r="C285" s="6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>
        <v>2.8299999999999899</v>
      </c>
      <c r="B286">
        <f t="shared" si="4"/>
        <v>1015.2858373369762</v>
      </c>
      <c r="C286" s="6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>
        <v>2.8399999999999901</v>
      </c>
      <c r="B287">
        <f t="shared" si="4"/>
        <v>778.93333533114696</v>
      </c>
      <c r="C287" s="6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>
        <v>2.8499999999999899</v>
      </c>
      <c r="B288">
        <f t="shared" si="4"/>
        <v>594.62173564720945</v>
      </c>
      <c r="C288" s="6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>
        <v>2.8599999999999901</v>
      </c>
      <c r="B289">
        <f t="shared" si="4"/>
        <v>451.65809426126685</v>
      </c>
      <c r="C289" s="6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>
        <v>2.8699999999999899</v>
      </c>
      <c r="B290">
        <f t="shared" si="4"/>
        <v>341.35584433954301</v>
      </c>
      <c r="C290" s="6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>
        <v>2.8799999999999901</v>
      </c>
      <c r="B291">
        <f t="shared" si="4"/>
        <v>256.70446073856471</v>
      </c>
      <c r="C291" s="6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>
        <v>2.8899999999999899</v>
      </c>
      <c r="B292">
        <f t="shared" si="4"/>
        <v>192.08259560557016</v>
      </c>
      <c r="C292" s="6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>
        <v>2.8999999999999901</v>
      </c>
      <c r="B293">
        <f t="shared" si="4"/>
        <v>143.01155983078746</v>
      </c>
      <c r="C293" s="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>
        <v>2.9099999999999899</v>
      </c>
      <c r="B294">
        <f t="shared" si="4"/>
        <v>105.945569290761</v>
      </c>
      <c r="C294" s="6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>
        <v>2.9199999999999902</v>
      </c>
      <c r="B295">
        <f t="shared" si="4"/>
        <v>78.09495553744776</v>
      </c>
      <c r="C295" s="6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>
        <v>2.9299999999999899</v>
      </c>
      <c r="B296">
        <f t="shared" si="4"/>
        <v>57.278507435412266</v>
      </c>
      <c r="C296" s="6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>
        <v>2.9399999999999902</v>
      </c>
      <c r="B297">
        <f t="shared" si="4"/>
        <v>41.801217461101317</v>
      </c>
      <c r="C297" s="6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>
        <v>2.94999999999999</v>
      </c>
      <c r="B298">
        <f t="shared" si="4"/>
        <v>30.353913807886673</v>
      </c>
      <c r="C298" s="6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>
        <v>2.9599999999999902</v>
      </c>
      <c r="B299">
        <f t="shared" ref="B299:B303" si="5">B298*1/EXP(0.5*A68)</f>
        <v>21.931533016291912</v>
      </c>
      <c r="C299" s="6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>
        <v>2.96999999999999</v>
      </c>
      <c r="B300">
        <f t="shared" si="5"/>
        <v>15.767099595958134</v>
      </c>
      <c r="C300" s="6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>
        <v>2.97999999999998</v>
      </c>
      <c r="B301">
        <f t="shared" si="5"/>
        <v>11.278806852302912</v>
      </c>
      <c r="C301" s="6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>
        <v>2.98999999999999</v>
      </c>
      <c r="B302">
        <f t="shared" si="5"/>
        <v>8.0279199936407775</v>
      </c>
      <c r="C302" s="6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>
        <v>2.99999999999998</v>
      </c>
      <c r="B303">
        <f t="shared" si="5"/>
        <v>5.6855363355074902</v>
      </c>
      <c r="C303" s="6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EF105 Spring 2022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EF105 S22 Exam 1 Data for pwhite32</dc:title>
  <dc:subject/>
  <dc:creator>pwhite32@vols.utk.edu</dc:creator>
  <cp:keywords/>
  <dc:description/>
  <cp:lastModifiedBy>Abella, Isaac Rafanan</cp:lastModifiedBy>
  <dcterms:created xsi:type="dcterms:W3CDTF">2022-10-11T13:55:46Z</dcterms:created>
  <dcterms:modified xsi:type="dcterms:W3CDTF">2022-11-10T19:26:08Z</dcterms:modified>
  <cp:category/>
</cp:coreProperties>
</file>