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czka\OneDrive - University of Tennessee\EF105\S22\"/>
    </mc:Choice>
  </mc:AlternateContent>
  <xr:revisionPtr revIDLastSave="8" documentId="8_{338A0FCF-F030-4FA6-92A1-789C5F14E1A7}" xr6:coauthVersionLast="36" xr6:coauthVersionMax="36" xr10:uidLastSave="{A16795B7-59A7-446E-91E9-C1E15A7520F0}"/>
  <bookViews>
    <workbookView xWindow="12075" yWindow="1995" windowWidth="30435" windowHeight="14655" xr2:uid="{8475BF48-617C-4D7E-825B-9F9BF524A24F}"/>
  </bookViews>
  <sheets>
    <sheet name="Sheet1" sheetId="3" r:id="rId1"/>
  </sheets>
  <definedNames>
    <definedName name="mass" localSheetId="0">Sheet1!$M$4/9.81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L7" i="3"/>
  <c r="B4" i="3" l="1"/>
  <c r="B5" i="3" l="1"/>
  <c r="B6" i="3" l="1"/>
  <c r="B7" i="3" l="1"/>
  <c r="B8" i="3" l="1"/>
  <c r="B9" i="3" l="1"/>
  <c r="B10" i="3" l="1"/>
  <c r="B11" i="3" l="1"/>
  <c r="B12" i="3" l="1"/>
  <c r="B13" i="3" l="1"/>
  <c r="B14" i="3" l="1"/>
  <c r="B15" i="3" l="1"/>
  <c r="B16" i="3" l="1"/>
  <c r="B17" i="3" l="1"/>
  <c r="B18" i="3" l="1"/>
  <c r="B19" i="3" l="1"/>
  <c r="B20" i="3" l="1"/>
  <c r="B21" i="3" l="1"/>
  <c r="B22" i="3" l="1"/>
  <c r="B23" i="3" l="1"/>
  <c r="B24" i="3" l="1"/>
  <c r="B25" i="3" l="1"/>
  <c r="B26" i="3" l="1"/>
  <c r="B27" i="3" l="1"/>
  <c r="B28" i="3" l="1"/>
  <c r="B29" i="3" l="1"/>
  <c r="B30" i="3" l="1"/>
  <c r="B31" i="3" l="1"/>
  <c r="B32" i="3" l="1"/>
  <c r="B33" i="3" l="1"/>
  <c r="B34" i="3" l="1"/>
  <c r="B35" i="3" l="1"/>
  <c r="B36" i="3" l="1"/>
  <c r="B37" i="3" l="1"/>
  <c r="B38" i="3" l="1"/>
  <c r="B39" i="3" l="1"/>
  <c r="B40" i="3" l="1"/>
  <c r="B41" i="3" l="1"/>
  <c r="B42" i="3" l="1"/>
  <c r="B43" i="3" l="1"/>
  <c r="B44" i="3" l="1"/>
  <c r="B45" i="3" l="1"/>
  <c r="B46" i="3" l="1"/>
  <c r="B47" i="3" l="1"/>
  <c r="B48" i="3" l="1"/>
  <c r="B49" i="3" l="1"/>
  <c r="B50" i="3" l="1"/>
  <c r="B51" i="3" l="1"/>
  <c r="B52" i="3" l="1"/>
  <c r="B53" i="3" l="1"/>
  <c r="L8" i="3"/>
  <c r="B54" i="3" l="1"/>
  <c r="B55" i="3" l="1"/>
  <c r="B56" i="3" l="1"/>
  <c r="B57" i="3" l="1"/>
  <c r="B58" i="3" l="1"/>
  <c r="B59" i="3" l="1"/>
  <c r="B60" i="3" l="1"/>
  <c r="B61" i="3" l="1"/>
  <c r="B62" i="3" l="1"/>
</calcChain>
</file>

<file path=xl/sharedStrings.xml><?xml version="1.0" encoding="utf-8"?>
<sst xmlns="http://schemas.openxmlformats.org/spreadsheetml/2006/main" count="23" uniqueCount="23">
  <si>
    <t>Time (s)</t>
  </si>
  <si>
    <t>Velocity (m/s)</t>
  </si>
  <si>
    <t>Constants</t>
  </si>
  <si>
    <t>u_k</t>
  </si>
  <si>
    <t>u_s</t>
  </si>
  <si>
    <t>W</t>
  </si>
  <si>
    <t>Acceleration (m/s^2)</t>
  </si>
  <si>
    <t>Friction Type</t>
  </si>
  <si>
    <t>N</t>
  </si>
  <si>
    <t>P (N)</t>
  </si>
  <si>
    <t>mass</t>
  </si>
  <si>
    <t>kg</t>
  </si>
  <si>
    <t>Normal (N)</t>
  </si>
  <si>
    <t>Fmax (N)</t>
  </si>
  <si>
    <t>F (N)</t>
  </si>
  <si>
    <t>theta</t>
  </si>
  <si>
    <t>Px (N)</t>
  </si>
  <si>
    <t>Py (N)</t>
  </si>
  <si>
    <t>deg from x</t>
  </si>
  <si>
    <t>Query Results</t>
  </si>
  <si>
    <t>time of first "kinetic"</t>
  </si>
  <si>
    <t>acceleration at time</t>
  </si>
  <si>
    <t>velocity at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</si>
</sst>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Protection="1"/>
    <xf numFmtId="11" fontId="0" fillId="0" borderId="0" xfId="0" applyNumberFormat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Sheet1!$J$2:$J$62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3-465D-9891-9285C4ED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2367"/>
        <c:axId val="470534447"/>
      </c:scatterChart>
      <c:valAx>
        <c:axId val="47053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4447"/>
        <c:crosses val="autoZero"/>
        <c:crossBetween val="midCat"/>
      </c:valAx>
      <c:valAx>
        <c:axId val="4705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Sheet1!$J$1</c:f>
              <c:strCache>
                <c:ptCount val="1"/>
                <c:pt idx="0">
                  <c:v>Acceleration (m/s^2)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Kinematics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Velocity (m/s)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Sheet1!$B$2:$B$62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B-4F25-B49E-5C1FEF1B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60159"/>
        <c:axId val="549663071"/>
      </c:scatterChart>
      <c:valAx>
        <c:axId val="5496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3071"/>
        <c:crosses val="autoZero"/>
        <c:crossBetween val="midCat"/>
      </c:valAx>
      <c:valAx>
        <c:axId val="5496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Sheet1!$B$1</c:f>
              <c:strCache>
                <c:ptCount val="1"/>
                <c:pt idx="0">
                  <c:v>Velocity (m/s)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Push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Sheet1!$C$2:$C$62</c:f>
              <c:numCache>
                <c:formatCode>0.00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6.5</c:v>
                </c:pt>
                <c:pt idx="37">
                  <c:v>6</c:v>
                </c:pt>
                <c:pt idx="38">
                  <c:v>5.5</c:v>
                </c:pt>
                <c:pt idx="39">
                  <c:v>5</c:v>
                </c:pt>
                <c:pt idx="40">
                  <c:v>4.5</c:v>
                </c:pt>
                <c:pt idx="41">
                  <c:v>4</c:v>
                </c:pt>
                <c:pt idx="42">
                  <c:v>3.5</c:v>
                </c:pt>
                <c:pt idx="43">
                  <c:v>3</c:v>
                </c:pt>
                <c:pt idx="44">
                  <c:v>2.5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0-4157-B767-6795B07D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994447"/>
        <c:axId val="1949776767"/>
      </c:scatterChart>
      <c:valAx>
        <c:axId val="19559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6767"/>
        <c:crosses val="autoZero"/>
        <c:crossBetween val="midCat"/>
      </c:valAx>
      <c:valAx>
        <c:axId val="19497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Sheet1!$C$1</c:f>
              <c:strCache>
                <c:ptCount val="1"/>
                <c:pt idx="0">
                  <c:v>P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9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</xdr:colOff>
      <xdr:row>23</xdr:row>
      <xdr:rowOff>5715</xdr:rowOff>
    </xdr:from>
    <xdr:to>
      <xdr:col>16</xdr:col>
      <xdr:colOff>571500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C5B67-22A0-46EB-994A-AD440036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10478</xdr:colOff>
      <xdr:row>8</xdr:row>
      <xdr:rowOff>188595</xdr:rowOff>
    </xdr:from>
    <xdr:to>
      <xdr:col>16</xdr:col>
      <xdr:colOff>590551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8355D-1E66-404F-9831-E2156C715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1095374</xdr:colOff>
      <xdr:row>36</xdr:row>
      <xdr:rowOff>185737</xdr:rowOff>
    </xdr:from>
    <xdr:to>
      <xdr:col>17</xdr:col>
      <xdr:colOff>0</xdr:colOff>
      <xdr:row>50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088C4-1F68-417E-813F-18110A3D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7E57-16DD-4F31-9596-63D6883D9D0C}">
  <dimension ref="A1:Q62"/>
  <sheetViews>
    <sheetView tabSelected="1" workbookViewId="0">
      <selection activeCell="Q4" sqref="Q4"/>
    </sheetView>
  </sheetViews>
  <sheetFormatPr defaultRowHeight="15" x14ac:dyDescent="0.25"/>
  <cols>
    <col min="2" max="2" width="13.7109375" bestFit="1" customWidth="1"/>
    <col min="6" max="6" width="10.85546875" style="4" bestFit="1" customWidth="1"/>
    <col min="8" max="8" width="12.42578125" bestFit="1" customWidth="1"/>
    <col min="9" max="9" width="6" customWidth="1"/>
    <col min="10" max="10" width="19.7109375" style="4" bestFit="1" customWidth="1"/>
    <col min="11" max="11" width="6.85546875" customWidth="1"/>
    <col min="12" max="12" width="25.7109375" bestFit="1" customWidth="1"/>
    <col min="14" max="14" width="11" customWidth="1"/>
    <col min="16" max="16" width="19.85546875" bestFit="1" customWidth="1"/>
    <col min="17" max="17" width="12.28515625" customWidth="1"/>
  </cols>
  <sheetData>
    <row r="1" spans="1:17" x14ac:dyDescent="0.25">
      <c r="A1" t="s">
        <v>0</v>
      </c>
      <c r="B1" s="6" t="s">
        <v>1</v>
      </c>
      <c r="C1" s="6" t="s">
        <v>9</v>
      </c>
      <c r="D1" s="6" t="s">
        <v>16</v>
      </c>
      <c r="E1" s="6" t="s">
        <v>17</v>
      </c>
      <c r="F1" s="6" t="s">
        <v>12</v>
      </c>
      <c r="G1" s="6" t="s">
        <v>13</v>
      </c>
      <c r="H1" s="6" t="s">
        <v>7</v>
      </c>
      <c r="I1" s="6" t="s">
        <v>14</v>
      </c>
      <c r="J1" s="6" t="s">
        <v>6</v>
      </c>
      <c r="L1" s="2" t="s">
        <v>2</v>
      </c>
      <c r="P1" s="8" t="s">
        <v>19</v>
      </c>
      <c r="Q1" s="8"/>
    </row>
    <row r="2" spans="1:17" x14ac:dyDescent="0.25">
      <c r="A2">
        <v>0</v>
      </c>
      <c r="B2" s="1">
        <v>0</v>
      </c>
      <c r="C2" s="1">
        <v>0</v>
      </c>
      <c r="D2" s="3"/>
      <c r="E2" s="3"/>
      <c r="F2" s="3"/>
      <c r="G2" s="3"/>
      <c r="H2" s="4"/>
      <c r="I2" s="4"/>
      <c r="J2" s="3"/>
      <c r="L2" t="s">
        <v>3</v>
      </c>
      <c r="M2" s="4"/>
      <c r="P2" t="s">
        <v>20</v>
      </c>
      <c r="Q2" s="4"/>
    </row>
    <row r="3" spans="1:17" x14ac:dyDescent="0.25">
      <c r="A3">
        <v>0.1</v>
      </c>
      <c r="B3" s="1">
        <f t="shared" ref="B3:B34" si="0">IF(B2+J2*(A3-A2)&lt;0,0,B2+J2*(A3-A2))</f>
        <v>0</v>
      </c>
      <c r="C3" s="1">
        <v>0.25</v>
      </c>
      <c r="D3" s="3"/>
      <c r="E3" s="3"/>
      <c r="F3" s="3"/>
      <c r="G3" s="3"/>
      <c r="H3" s="4"/>
      <c r="I3" s="4"/>
      <c r="J3" s="3"/>
      <c r="L3" t="s">
        <v>4</v>
      </c>
      <c r="M3" s="4"/>
      <c r="P3" t="s">
        <v>21</v>
      </c>
      <c r="Q3" s="4"/>
    </row>
    <row r="4" spans="1:17" x14ac:dyDescent="0.25">
      <c r="A4">
        <v>0.2</v>
      </c>
      <c r="B4" s="1">
        <f t="shared" si="0"/>
        <v>0</v>
      </c>
      <c r="C4" s="1">
        <v>0.5</v>
      </c>
      <c r="D4" s="3"/>
      <c r="E4" s="3"/>
      <c r="F4" s="3"/>
      <c r="G4" s="3"/>
      <c r="H4" s="4"/>
      <c r="I4" s="4"/>
      <c r="J4" s="3"/>
      <c r="L4" t="s">
        <v>5</v>
      </c>
      <c r="M4" s="5"/>
      <c r="N4" t="s">
        <v>8</v>
      </c>
      <c r="P4" t="s">
        <v>22</v>
      </c>
      <c r="Q4" s="4"/>
    </row>
    <row r="5" spans="1:17" x14ac:dyDescent="0.25">
      <c r="A5">
        <v>0.3</v>
      </c>
      <c r="B5" s="1">
        <f t="shared" si="0"/>
        <v>0</v>
      </c>
      <c r="C5" s="1">
        <v>0.75</v>
      </c>
      <c r="D5" s="3"/>
      <c r="E5" s="3"/>
      <c r="F5" s="3"/>
      <c r="G5" s="3"/>
      <c r="H5" s="4"/>
      <c r="I5" s="4"/>
      <c r="J5" s="3"/>
      <c r="L5" t="s">
        <v>15</v>
      </c>
      <c r="M5" s="4"/>
      <c r="N5" t="s">
        <v>18</v>
      </c>
    </row>
    <row r="6" spans="1:17" x14ac:dyDescent="0.25">
      <c r="A6">
        <v>0.4</v>
      </c>
      <c r="B6" s="1">
        <f t="shared" si="0"/>
        <v>0</v>
      </c>
      <c r="C6" s="1">
        <v>1</v>
      </c>
      <c r="D6" s="3"/>
      <c r="E6" s="3"/>
      <c r="F6" s="3"/>
      <c r="G6" s="3"/>
      <c r="H6" s="4"/>
      <c r="I6" s="4"/>
      <c r="J6" s="3"/>
      <c r="L6" t="s">
        <v>10</v>
      </c>
      <c r="M6" s="7"/>
      <c r="N6" t="s">
        <v>11</v>
      </c>
    </row>
    <row r="7" spans="1:17" x14ac:dyDescent="0.25">
      <c r="A7">
        <v>0.5</v>
      </c>
      <c r="B7" s="1">
        <f t="shared" si="0"/>
        <v>0</v>
      </c>
      <c r="C7" s="1">
        <v>1.25</v>
      </c>
      <c r="D7" s="3"/>
      <c r="E7" s="3"/>
      <c r="F7" s="3"/>
      <c r="G7" s="3"/>
      <c r="H7" s="4"/>
      <c r="I7" s="4"/>
      <c r="J7" s="3"/>
      <c r="L7" s="8" t="str">
        <f>IF(OR(M4&lt;0,M5&lt;0), "Both W and Q should be positive values",IF(COUNTIF(G2:G52, "&lt;0")&gt;0, "All friction forces must be positive",""))</f>
        <v/>
      </c>
      <c r="M7" s="8"/>
      <c r="N7" s="8"/>
      <c r="O7" s="8"/>
      <c r="P7" s="8"/>
      <c r="Q7" s="8"/>
    </row>
    <row r="8" spans="1:17" x14ac:dyDescent="0.25">
      <c r="A8">
        <v>0.6</v>
      </c>
      <c r="B8" s="1">
        <f t="shared" si="0"/>
        <v>0</v>
      </c>
      <c r="C8" s="1">
        <v>1.5</v>
      </c>
      <c r="D8" s="3"/>
      <c r="E8" s="3"/>
      <c r="F8" s="3"/>
      <c r="G8" s="3"/>
      <c r="H8" s="4"/>
      <c r="I8" s="4"/>
      <c r="J8" s="3"/>
      <c r="L8" s="8" t="str">
        <f>IF(OR(COUNT(I2:I52)&lt;51, COUNT(J2:J52)&lt;51), "Values will not be correct until F and acceleration are entered for every row","")</f>
        <v>Values will not be correct until F and acceleration are entered for every row</v>
      </c>
      <c r="M8" s="8"/>
      <c r="N8" s="8"/>
      <c r="O8" s="8"/>
      <c r="P8" s="8"/>
      <c r="Q8" s="8"/>
    </row>
    <row r="9" spans="1:17" x14ac:dyDescent="0.25">
      <c r="A9">
        <v>0.7</v>
      </c>
      <c r="B9" s="1">
        <f t="shared" si="0"/>
        <v>0</v>
      </c>
      <c r="C9" s="1">
        <v>1.75</v>
      </c>
      <c r="D9" s="3"/>
      <c r="E9" s="3"/>
      <c r="F9" s="3"/>
      <c r="G9" s="3"/>
      <c r="H9" s="4"/>
      <c r="I9" s="4"/>
      <c r="J9" s="3"/>
    </row>
    <row r="10" spans="1:17" x14ac:dyDescent="0.25">
      <c r="A10">
        <v>0.8</v>
      </c>
      <c r="B10" s="1">
        <f t="shared" si="0"/>
        <v>0</v>
      </c>
      <c r="C10" s="1">
        <v>2</v>
      </c>
      <c r="D10" s="3"/>
      <c r="E10" s="3"/>
      <c r="F10" s="3"/>
      <c r="G10" s="3"/>
      <c r="H10" s="4"/>
      <c r="I10" s="4"/>
      <c r="J10" s="3"/>
      <c r="L10" s="2"/>
    </row>
    <row r="11" spans="1:17" x14ac:dyDescent="0.25">
      <c r="A11">
        <v>0.9</v>
      </c>
      <c r="B11" s="1">
        <f t="shared" si="0"/>
        <v>0</v>
      </c>
      <c r="C11" s="1">
        <v>2.25</v>
      </c>
      <c r="D11" s="3"/>
      <c r="E11" s="3"/>
      <c r="F11" s="3"/>
      <c r="G11" s="3"/>
      <c r="H11" s="4"/>
      <c r="I11" s="4"/>
      <c r="J11" s="3"/>
      <c r="M11" s="4"/>
    </row>
    <row r="12" spans="1:17" x14ac:dyDescent="0.25">
      <c r="A12">
        <v>1</v>
      </c>
      <c r="B12" s="1">
        <f t="shared" si="0"/>
        <v>0</v>
      </c>
      <c r="C12" s="1">
        <v>2.5</v>
      </c>
      <c r="D12" s="3"/>
      <c r="E12" s="3"/>
      <c r="F12" s="3"/>
      <c r="G12" s="3"/>
      <c r="H12" s="4"/>
      <c r="I12" s="4"/>
      <c r="J12" s="3"/>
      <c r="M12" s="4"/>
    </row>
    <row r="13" spans="1:17" x14ac:dyDescent="0.25">
      <c r="A13">
        <v>1.1000000000000001</v>
      </c>
      <c r="B13" s="1">
        <f t="shared" si="0"/>
        <v>0</v>
      </c>
      <c r="C13" s="1">
        <v>2.75</v>
      </c>
      <c r="D13" s="3"/>
      <c r="E13" s="3"/>
      <c r="F13" s="3"/>
      <c r="G13" s="3"/>
      <c r="H13" s="4"/>
      <c r="I13" s="4"/>
      <c r="J13" s="3"/>
    </row>
    <row r="14" spans="1:17" x14ac:dyDescent="0.25">
      <c r="A14">
        <v>1.2</v>
      </c>
      <c r="B14" s="1">
        <f t="shared" si="0"/>
        <v>0</v>
      </c>
      <c r="C14" s="1">
        <v>3</v>
      </c>
      <c r="D14" s="3"/>
      <c r="E14" s="3"/>
      <c r="F14" s="3"/>
      <c r="G14" s="3"/>
      <c r="H14" s="4"/>
      <c r="I14" s="4"/>
      <c r="J14" s="3"/>
    </row>
    <row r="15" spans="1:17" x14ac:dyDescent="0.25">
      <c r="A15">
        <v>1.3</v>
      </c>
      <c r="B15" s="1">
        <f t="shared" si="0"/>
        <v>0</v>
      </c>
      <c r="C15" s="1">
        <v>3.25</v>
      </c>
      <c r="D15" s="3"/>
      <c r="E15" s="3"/>
      <c r="F15" s="3"/>
      <c r="G15" s="3"/>
      <c r="H15" s="4"/>
      <c r="I15" s="4"/>
      <c r="J15" s="3"/>
    </row>
    <row r="16" spans="1:17" x14ac:dyDescent="0.25">
      <c r="A16">
        <v>1.4</v>
      </c>
      <c r="B16" s="1">
        <f t="shared" si="0"/>
        <v>0</v>
      </c>
      <c r="C16" s="1">
        <v>3.5</v>
      </c>
      <c r="D16" s="3"/>
      <c r="E16" s="3"/>
      <c r="F16" s="3"/>
      <c r="G16" s="3"/>
      <c r="H16" s="4"/>
      <c r="I16" s="4"/>
      <c r="J16" s="3"/>
    </row>
    <row r="17" spans="1:10" x14ac:dyDescent="0.25">
      <c r="A17">
        <v>1.5</v>
      </c>
      <c r="B17" s="1">
        <f t="shared" si="0"/>
        <v>0</v>
      </c>
      <c r="C17" s="1">
        <v>3.75</v>
      </c>
      <c r="D17" s="3"/>
      <c r="E17" s="3"/>
      <c r="F17" s="3"/>
      <c r="G17" s="3"/>
      <c r="H17" s="4"/>
      <c r="I17" s="4"/>
      <c r="J17" s="3"/>
    </row>
    <row r="18" spans="1:10" x14ac:dyDescent="0.25">
      <c r="A18">
        <v>1.6</v>
      </c>
      <c r="B18" s="1">
        <f t="shared" si="0"/>
        <v>0</v>
      </c>
      <c r="C18" s="1">
        <v>4</v>
      </c>
      <c r="D18" s="3"/>
      <c r="E18" s="3"/>
      <c r="F18" s="3"/>
      <c r="G18" s="3"/>
      <c r="H18" s="4"/>
      <c r="I18" s="4"/>
      <c r="J18" s="3"/>
    </row>
    <row r="19" spans="1:10" x14ac:dyDescent="0.25">
      <c r="A19">
        <v>1.7</v>
      </c>
      <c r="B19" s="1">
        <f t="shared" si="0"/>
        <v>0</v>
      </c>
      <c r="C19" s="1">
        <v>4.25</v>
      </c>
      <c r="D19" s="3"/>
      <c r="E19" s="3"/>
      <c r="F19" s="3"/>
      <c r="G19" s="3"/>
      <c r="H19" s="4"/>
      <c r="I19" s="4"/>
      <c r="J19" s="3"/>
    </row>
    <row r="20" spans="1:10" x14ac:dyDescent="0.25">
      <c r="A20">
        <v>1.8</v>
      </c>
      <c r="B20" s="1">
        <f t="shared" si="0"/>
        <v>0</v>
      </c>
      <c r="C20" s="1">
        <v>4.5</v>
      </c>
      <c r="D20" s="3"/>
      <c r="E20" s="3"/>
      <c r="F20" s="3"/>
      <c r="G20" s="3"/>
      <c r="H20" s="4"/>
      <c r="I20" s="4"/>
      <c r="J20" s="3"/>
    </row>
    <row r="21" spans="1:10" x14ac:dyDescent="0.25">
      <c r="A21">
        <v>1.9</v>
      </c>
      <c r="B21" s="1">
        <f t="shared" si="0"/>
        <v>0</v>
      </c>
      <c r="C21" s="1">
        <v>4.75</v>
      </c>
      <c r="D21" s="3"/>
      <c r="E21" s="3"/>
      <c r="F21" s="3"/>
      <c r="G21" s="3"/>
      <c r="H21" s="4"/>
      <c r="I21" s="4"/>
      <c r="J21" s="3"/>
    </row>
    <row r="22" spans="1:10" x14ac:dyDescent="0.25">
      <c r="A22">
        <v>2</v>
      </c>
      <c r="B22" s="1">
        <f t="shared" si="0"/>
        <v>0</v>
      </c>
      <c r="C22" s="1">
        <v>5</v>
      </c>
      <c r="D22" s="3"/>
      <c r="E22" s="3"/>
      <c r="F22" s="3"/>
      <c r="G22" s="3"/>
      <c r="H22" s="4"/>
      <c r="I22" s="4"/>
      <c r="J22" s="3"/>
    </row>
    <row r="23" spans="1:10" x14ac:dyDescent="0.25">
      <c r="A23">
        <v>2.1</v>
      </c>
      <c r="B23" s="1">
        <f t="shared" si="0"/>
        <v>0</v>
      </c>
      <c r="C23" s="1">
        <v>5.25</v>
      </c>
      <c r="D23" s="3"/>
      <c r="E23" s="3"/>
      <c r="F23" s="3"/>
      <c r="G23" s="3"/>
      <c r="H23" s="4"/>
      <c r="I23" s="4"/>
      <c r="J23" s="3"/>
    </row>
    <row r="24" spans="1:10" x14ac:dyDescent="0.25">
      <c r="A24">
        <v>2.2000000000000002</v>
      </c>
      <c r="B24" s="1">
        <f t="shared" si="0"/>
        <v>0</v>
      </c>
      <c r="C24" s="1">
        <v>5.5</v>
      </c>
      <c r="D24" s="3"/>
      <c r="E24" s="3"/>
      <c r="F24" s="3"/>
      <c r="G24" s="3"/>
      <c r="H24" s="4"/>
      <c r="I24" s="4"/>
      <c r="J24" s="3"/>
    </row>
    <row r="25" spans="1:10" x14ac:dyDescent="0.25">
      <c r="A25">
        <v>2.2999999999999998</v>
      </c>
      <c r="B25" s="1">
        <f t="shared" si="0"/>
        <v>0</v>
      </c>
      <c r="C25" s="1">
        <v>5.75</v>
      </c>
      <c r="D25" s="3"/>
      <c r="E25" s="3"/>
      <c r="F25" s="3"/>
      <c r="G25" s="3"/>
      <c r="H25" s="4"/>
      <c r="I25" s="4"/>
      <c r="J25" s="3"/>
    </row>
    <row r="26" spans="1:10" x14ac:dyDescent="0.25">
      <c r="A26">
        <v>2.4</v>
      </c>
      <c r="B26" s="1">
        <f t="shared" si="0"/>
        <v>0</v>
      </c>
      <c r="C26" s="1">
        <v>6</v>
      </c>
      <c r="D26" s="3"/>
      <c r="E26" s="3"/>
      <c r="F26" s="3"/>
      <c r="G26" s="3"/>
      <c r="H26" s="4"/>
      <c r="I26" s="4"/>
      <c r="J26" s="3"/>
    </row>
    <row r="27" spans="1:10" x14ac:dyDescent="0.25">
      <c r="A27">
        <v>2.5</v>
      </c>
      <c r="B27" s="1">
        <f t="shared" si="0"/>
        <v>0</v>
      </c>
      <c r="C27" s="1">
        <v>6.25</v>
      </c>
      <c r="D27" s="3"/>
      <c r="E27" s="3"/>
      <c r="F27" s="3"/>
      <c r="G27" s="3"/>
      <c r="H27" s="4"/>
      <c r="I27" s="4"/>
      <c r="J27" s="3"/>
    </row>
    <row r="28" spans="1:10" x14ac:dyDescent="0.25">
      <c r="A28">
        <v>2.6</v>
      </c>
      <c r="B28" s="1">
        <f t="shared" si="0"/>
        <v>0</v>
      </c>
      <c r="C28" s="1">
        <v>6.5</v>
      </c>
      <c r="D28" s="3"/>
      <c r="E28" s="3"/>
      <c r="F28" s="3"/>
      <c r="G28" s="3"/>
      <c r="H28" s="4"/>
      <c r="I28" s="4"/>
      <c r="J28" s="3"/>
    </row>
    <row r="29" spans="1:10" x14ac:dyDescent="0.25">
      <c r="A29">
        <v>2.7</v>
      </c>
      <c r="B29" s="1">
        <f t="shared" si="0"/>
        <v>0</v>
      </c>
      <c r="C29" s="1">
        <v>6.75</v>
      </c>
      <c r="D29" s="3"/>
      <c r="E29" s="3"/>
      <c r="F29" s="3"/>
      <c r="G29" s="3"/>
      <c r="H29" s="4"/>
      <c r="I29" s="4"/>
      <c r="J29" s="3"/>
    </row>
    <row r="30" spans="1:10" x14ac:dyDescent="0.25">
      <c r="A30">
        <v>2.8</v>
      </c>
      <c r="B30" s="1">
        <f t="shared" si="0"/>
        <v>0</v>
      </c>
      <c r="C30" s="1">
        <v>7</v>
      </c>
      <c r="D30" s="3"/>
      <c r="E30" s="3"/>
      <c r="F30" s="3"/>
      <c r="G30" s="3"/>
      <c r="H30" s="4"/>
      <c r="I30" s="4"/>
      <c r="J30" s="3"/>
    </row>
    <row r="31" spans="1:10" x14ac:dyDescent="0.25">
      <c r="A31">
        <v>2.9</v>
      </c>
      <c r="B31" s="1">
        <f t="shared" si="0"/>
        <v>0</v>
      </c>
      <c r="C31" s="1">
        <v>7.25</v>
      </c>
      <c r="D31" s="3"/>
      <c r="E31" s="3"/>
      <c r="F31" s="3"/>
      <c r="G31" s="3"/>
      <c r="H31" s="4"/>
      <c r="I31" s="4"/>
      <c r="J31" s="3"/>
    </row>
    <row r="32" spans="1:10" x14ac:dyDescent="0.25">
      <c r="A32">
        <v>3</v>
      </c>
      <c r="B32" s="1">
        <f t="shared" si="0"/>
        <v>0</v>
      </c>
      <c r="C32" s="1">
        <v>7.5</v>
      </c>
      <c r="D32" s="3"/>
      <c r="E32" s="3"/>
      <c r="F32" s="3"/>
      <c r="G32" s="3"/>
      <c r="H32" s="4"/>
      <c r="I32" s="4"/>
      <c r="J32" s="3"/>
    </row>
    <row r="33" spans="1:10" x14ac:dyDescent="0.25">
      <c r="A33">
        <v>3.1</v>
      </c>
      <c r="B33" s="1">
        <f t="shared" si="0"/>
        <v>0</v>
      </c>
      <c r="C33" s="1">
        <v>7.75</v>
      </c>
      <c r="D33" s="3"/>
      <c r="E33" s="3"/>
      <c r="F33" s="3"/>
      <c r="G33" s="3"/>
      <c r="H33" s="4"/>
      <c r="I33" s="4"/>
      <c r="J33" s="3"/>
    </row>
    <row r="34" spans="1:10" x14ac:dyDescent="0.25">
      <c r="A34">
        <v>3.2</v>
      </c>
      <c r="B34" s="1">
        <f t="shared" si="0"/>
        <v>0</v>
      </c>
      <c r="C34" s="1">
        <v>8</v>
      </c>
      <c r="D34" s="3"/>
      <c r="E34" s="3"/>
      <c r="F34" s="3"/>
      <c r="G34" s="3"/>
      <c r="H34" s="4"/>
      <c r="I34" s="4"/>
      <c r="J34" s="3"/>
    </row>
    <row r="35" spans="1:10" x14ac:dyDescent="0.25">
      <c r="A35">
        <v>3.3</v>
      </c>
      <c r="B35" s="1">
        <f t="shared" ref="B35:B62" si="1">IF(B34+J34*(A35-A34)&lt;0,0,B34+J34*(A35-A34))</f>
        <v>0</v>
      </c>
      <c r="C35" s="1">
        <v>8</v>
      </c>
      <c r="D35" s="3"/>
      <c r="E35" s="3"/>
      <c r="F35" s="3"/>
      <c r="G35" s="3"/>
      <c r="H35" s="4"/>
      <c r="I35" s="4"/>
      <c r="J35" s="3"/>
    </row>
    <row r="36" spans="1:10" x14ac:dyDescent="0.25">
      <c r="A36">
        <v>3.4</v>
      </c>
      <c r="B36" s="1">
        <f t="shared" si="1"/>
        <v>0</v>
      </c>
      <c r="C36" s="1">
        <v>8</v>
      </c>
      <c r="D36" s="3"/>
      <c r="E36" s="3"/>
      <c r="F36" s="3"/>
      <c r="G36" s="3"/>
      <c r="H36" s="4"/>
      <c r="I36" s="4"/>
      <c r="J36" s="3"/>
    </row>
    <row r="37" spans="1:10" x14ac:dyDescent="0.25">
      <c r="A37">
        <v>3.5</v>
      </c>
      <c r="B37" s="1">
        <f t="shared" si="1"/>
        <v>0</v>
      </c>
      <c r="C37" s="1">
        <v>7</v>
      </c>
      <c r="D37" s="3"/>
      <c r="E37" s="3"/>
      <c r="F37" s="3"/>
      <c r="G37" s="3"/>
      <c r="H37" s="4"/>
      <c r="I37" s="4"/>
      <c r="J37" s="3"/>
    </row>
    <row r="38" spans="1:10" x14ac:dyDescent="0.25">
      <c r="A38">
        <v>3.6</v>
      </c>
      <c r="B38" s="1">
        <f t="shared" si="1"/>
        <v>0</v>
      </c>
      <c r="C38" s="1">
        <v>6.5</v>
      </c>
      <c r="D38" s="3"/>
      <c r="E38" s="3"/>
      <c r="F38" s="3"/>
      <c r="G38" s="3"/>
      <c r="H38" s="4"/>
      <c r="I38" s="4"/>
      <c r="J38" s="3"/>
    </row>
    <row r="39" spans="1:10" x14ac:dyDescent="0.25">
      <c r="A39">
        <v>3.7</v>
      </c>
      <c r="B39" s="1">
        <f t="shared" si="1"/>
        <v>0</v>
      </c>
      <c r="C39" s="1">
        <v>6</v>
      </c>
      <c r="D39" s="3"/>
      <c r="E39" s="3"/>
      <c r="F39" s="3"/>
      <c r="G39" s="3"/>
      <c r="H39" s="4"/>
      <c r="I39" s="4"/>
      <c r="J39" s="3"/>
    </row>
    <row r="40" spans="1:10" x14ac:dyDescent="0.25">
      <c r="A40">
        <v>3.8</v>
      </c>
      <c r="B40" s="1">
        <f t="shared" si="1"/>
        <v>0</v>
      </c>
      <c r="C40" s="1">
        <v>5.5</v>
      </c>
      <c r="D40" s="3"/>
      <c r="E40" s="3"/>
      <c r="F40" s="3"/>
      <c r="G40" s="3"/>
      <c r="H40" s="4"/>
      <c r="I40" s="4"/>
      <c r="J40" s="3"/>
    </row>
    <row r="41" spans="1:10" x14ac:dyDescent="0.25">
      <c r="A41">
        <v>3.9</v>
      </c>
      <c r="B41" s="1">
        <f t="shared" si="1"/>
        <v>0</v>
      </c>
      <c r="C41" s="1">
        <v>5</v>
      </c>
      <c r="D41" s="3"/>
      <c r="E41" s="3"/>
      <c r="F41" s="3"/>
      <c r="G41" s="3"/>
      <c r="H41" s="4"/>
      <c r="I41" s="4"/>
      <c r="J41" s="3"/>
    </row>
    <row r="42" spans="1:10" x14ac:dyDescent="0.25">
      <c r="A42">
        <v>4</v>
      </c>
      <c r="B42" s="1">
        <f t="shared" si="1"/>
        <v>0</v>
      </c>
      <c r="C42" s="1">
        <v>4.5</v>
      </c>
      <c r="D42" s="3"/>
      <c r="E42" s="3"/>
      <c r="F42" s="3"/>
      <c r="G42" s="3"/>
      <c r="H42" s="4"/>
      <c r="I42" s="4"/>
      <c r="J42" s="3"/>
    </row>
    <row r="43" spans="1:10" x14ac:dyDescent="0.25">
      <c r="A43">
        <v>4.0999999999999996</v>
      </c>
      <c r="B43" s="1">
        <f t="shared" si="1"/>
        <v>0</v>
      </c>
      <c r="C43" s="1">
        <v>4</v>
      </c>
      <c r="D43" s="3"/>
      <c r="E43" s="3"/>
      <c r="F43" s="3"/>
      <c r="G43" s="3"/>
      <c r="H43" s="4"/>
      <c r="I43" s="4"/>
      <c r="J43" s="3"/>
    </row>
    <row r="44" spans="1:10" x14ac:dyDescent="0.25">
      <c r="A44">
        <v>4.2</v>
      </c>
      <c r="B44" s="1">
        <f t="shared" si="1"/>
        <v>0</v>
      </c>
      <c r="C44" s="1">
        <v>3.5</v>
      </c>
      <c r="D44" s="3"/>
      <c r="E44" s="3"/>
      <c r="F44" s="3"/>
      <c r="G44" s="3"/>
      <c r="H44" s="4"/>
      <c r="I44" s="4"/>
      <c r="J44" s="3"/>
    </row>
    <row r="45" spans="1:10" x14ac:dyDescent="0.25">
      <c r="A45">
        <v>4.3</v>
      </c>
      <c r="B45" s="1">
        <f t="shared" si="1"/>
        <v>0</v>
      </c>
      <c r="C45" s="1">
        <v>3</v>
      </c>
      <c r="D45" s="3"/>
      <c r="E45" s="3"/>
      <c r="F45" s="3"/>
      <c r="G45" s="3"/>
      <c r="H45" s="4"/>
      <c r="I45" s="4"/>
      <c r="J45" s="3"/>
    </row>
    <row r="46" spans="1:10" x14ac:dyDescent="0.25">
      <c r="A46">
        <v>4.4000000000000004</v>
      </c>
      <c r="B46" s="1">
        <f t="shared" si="1"/>
        <v>0</v>
      </c>
      <c r="C46" s="1">
        <v>2.5</v>
      </c>
      <c r="D46" s="3"/>
      <c r="E46" s="3"/>
      <c r="F46" s="3"/>
      <c r="G46" s="3"/>
      <c r="H46" s="4"/>
      <c r="I46" s="4"/>
      <c r="J46" s="3"/>
    </row>
    <row r="47" spans="1:10" x14ac:dyDescent="0.25">
      <c r="A47">
        <v>4.5</v>
      </c>
      <c r="B47" s="1">
        <f t="shared" si="1"/>
        <v>0</v>
      </c>
      <c r="C47" s="1">
        <v>0</v>
      </c>
      <c r="D47" s="3"/>
      <c r="E47" s="3"/>
      <c r="F47" s="3"/>
      <c r="G47" s="3"/>
      <c r="H47" s="4"/>
      <c r="I47" s="4"/>
      <c r="J47" s="3"/>
    </row>
    <row r="48" spans="1:10" x14ac:dyDescent="0.25">
      <c r="A48">
        <v>4.5999999999999996</v>
      </c>
      <c r="B48" s="1">
        <f t="shared" si="1"/>
        <v>0</v>
      </c>
      <c r="C48" s="1">
        <v>0</v>
      </c>
      <c r="D48" s="3"/>
      <c r="E48" s="3"/>
      <c r="F48" s="3"/>
      <c r="G48" s="3"/>
      <c r="H48" s="4"/>
      <c r="I48" s="4"/>
      <c r="J48" s="3"/>
    </row>
    <row r="49" spans="1:10" x14ac:dyDescent="0.25">
      <c r="A49">
        <v>4.7</v>
      </c>
      <c r="B49" s="1">
        <f t="shared" si="1"/>
        <v>0</v>
      </c>
      <c r="C49" s="1">
        <v>0</v>
      </c>
      <c r="D49" s="3"/>
      <c r="E49" s="3"/>
      <c r="F49" s="3"/>
      <c r="G49" s="3"/>
      <c r="H49" s="4"/>
      <c r="I49" s="4"/>
      <c r="J49" s="3"/>
    </row>
    <row r="50" spans="1:10" x14ac:dyDescent="0.25">
      <c r="A50">
        <v>4.8</v>
      </c>
      <c r="B50" s="1">
        <f t="shared" si="1"/>
        <v>0</v>
      </c>
      <c r="C50" s="1">
        <v>0</v>
      </c>
      <c r="D50" s="3"/>
      <c r="E50" s="3"/>
      <c r="F50" s="3"/>
      <c r="G50" s="3"/>
      <c r="H50" s="4"/>
      <c r="I50" s="4"/>
      <c r="J50" s="3"/>
    </row>
    <row r="51" spans="1:10" x14ac:dyDescent="0.25">
      <c r="A51">
        <v>4.9000000000000004</v>
      </c>
      <c r="B51" s="1">
        <f t="shared" si="1"/>
        <v>0</v>
      </c>
      <c r="C51" s="1">
        <v>0</v>
      </c>
      <c r="D51" s="3"/>
      <c r="E51" s="3"/>
      <c r="F51" s="3"/>
      <c r="G51" s="3"/>
      <c r="H51" s="4"/>
      <c r="I51" s="4"/>
      <c r="J51" s="3"/>
    </row>
    <row r="52" spans="1:10" x14ac:dyDescent="0.25">
      <c r="A52">
        <v>5</v>
      </c>
      <c r="B52" s="1">
        <f t="shared" si="1"/>
        <v>0</v>
      </c>
      <c r="C52" s="1">
        <v>0</v>
      </c>
      <c r="D52" s="3"/>
      <c r="E52" s="3"/>
      <c r="F52" s="3"/>
      <c r="G52" s="3"/>
      <c r="H52" s="4"/>
      <c r="I52" s="4"/>
      <c r="J52" s="3"/>
    </row>
    <row r="53" spans="1:10" x14ac:dyDescent="0.25">
      <c r="A53">
        <v>5.0999999999999996</v>
      </c>
      <c r="B53" s="1">
        <f t="shared" si="1"/>
        <v>0</v>
      </c>
      <c r="C53" s="1">
        <v>0</v>
      </c>
      <c r="D53" s="3"/>
      <c r="E53" s="3"/>
      <c r="F53" s="3"/>
      <c r="G53" s="3"/>
      <c r="H53" s="4"/>
      <c r="I53" s="4"/>
      <c r="J53" s="3"/>
    </row>
    <row r="54" spans="1:10" x14ac:dyDescent="0.25">
      <c r="A54">
        <v>5.2</v>
      </c>
      <c r="B54" s="1">
        <f t="shared" si="1"/>
        <v>0</v>
      </c>
      <c r="C54" s="1">
        <v>0</v>
      </c>
      <c r="D54" s="3"/>
      <c r="E54" s="3"/>
      <c r="F54" s="3"/>
      <c r="G54" s="3"/>
      <c r="H54" s="4"/>
      <c r="I54" s="4"/>
      <c r="J54" s="3"/>
    </row>
    <row r="55" spans="1:10" x14ac:dyDescent="0.25">
      <c r="A55">
        <v>5.3</v>
      </c>
      <c r="B55" s="1">
        <f t="shared" si="1"/>
        <v>0</v>
      </c>
      <c r="C55" s="1">
        <v>0</v>
      </c>
      <c r="D55" s="3"/>
      <c r="E55" s="3"/>
      <c r="F55" s="3"/>
      <c r="G55" s="3"/>
      <c r="H55" s="4"/>
      <c r="I55" s="4"/>
      <c r="J55" s="3"/>
    </row>
    <row r="56" spans="1:10" x14ac:dyDescent="0.25">
      <c r="A56">
        <v>5.4</v>
      </c>
      <c r="B56" s="1">
        <f t="shared" si="1"/>
        <v>0</v>
      </c>
      <c r="C56" s="1">
        <v>0</v>
      </c>
      <c r="D56" s="3"/>
      <c r="E56" s="3"/>
      <c r="F56" s="3"/>
      <c r="G56" s="3"/>
      <c r="H56" s="4"/>
      <c r="I56" s="4"/>
      <c r="J56" s="3"/>
    </row>
    <row r="57" spans="1:10" x14ac:dyDescent="0.25">
      <c r="A57">
        <v>5.5</v>
      </c>
      <c r="B57" s="1">
        <f t="shared" si="1"/>
        <v>0</v>
      </c>
      <c r="C57" s="1">
        <v>0</v>
      </c>
      <c r="D57" s="3"/>
      <c r="E57" s="3"/>
      <c r="F57" s="3"/>
      <c r="G57" s="3"/>
      <c r="H57" s="4"/>
      <c r="I57" s="4"/>
      <c r="J57" s="3"/>
    </row>
    <row r="58" spans="1:10" x14ac:dyDescent="0.25">
      <c r="A58">
        <v>5.6</v>
      </c>
      <c r="B58" s="1">
        <f t="shared" si="1"/>
        <v>0</v>
      </c>
      <c r="C58" s="1">
        <v>0</v>
      </c>
      <c r="D58" s="3"/>
      <c r="E58" s="3"/>
      <c r="F58" s="3"/>
      <c r="G58" s="3"/>
      <c r="H58" s="4"/>
      <c r="I58" s="4"/>
      <c r="J58" s="3"/>
    </row>
    <row r="59" spans="1:10" x14ac:dyDescent="0.25">
      <c r="A59">
        <v>5.7</v>
      </c>
      <c r="B59" s="1">
        <f t="shared" si="1"/>
        <v>0</v>
      </c>
      <c r="C59" s="1">
        <v>0</v>
      </c>
      <c r="D59" s="3"/>
      <c r="E59" s="3"/>
      <c r="F59" s="3"/>
      <c r="G59" s="3"/>
      <c r="H59" s="4"/>
      <c r="I59" s="4"/>
      <c r="J59" s="3"/>
    </row>
    <row r="60" spans="1:10" x14ac:dyDescent="0.25">
      <c r="A60">
        <v>5.8</v>
      </c>
      <c r="B60" s="1">
        <f t="shared" si="1"/>
        <v>0</v>
      </c>
      <c r="C60" s="1">
        <v>0</v>
      </c>
      <c r="D60" s="3"/>
      <c r="E60" s="3"/>
      <c r="F60" s="3"/>
      <c r="G60" s="3"/>
      <c r="H60" s="4"/>
      <c r="I60" s="4"/>
      <c r="J60" s="3"/>
    </row>
    <row r="61" spans="1:10" x14ac:dyDescent="0.25">
      <c r="A61">
        <v>5.9</v>
      </c>
      <c r="B61" s="1">
        <f t="shared" si="1"/>
        <v>0</v>
      </c>
      <c r="C61" s="1">
        <v>0</v>
      </c>
      <c r="D61" s="3"/>
      <c r="E61" s="3"/>
      <c r="F61" s="3"/>
      <c r="G61" s="3"/>
      <c r="H61" s="4"/>
      <c r="I61" s="4"/>
      <c r="J61" s="3"/>
    </row>
    <row r="62" spans="1:10" x14ac:dyDescent="0.25">
      <c r="A62">
        <v>6</v>
      </c>
      <c r="B62" s="1">
        <f t="shared" si="1"/>
        <v>0</v>
      </c>
      <c r="C62" s="1">
        <v>0</v>
      </c>
      <c r="D62" s="3"/>
      <c r="E62" s="3"/>
      <c r="F62" s="3"/>
      <c r="G62" s="3"/>
      <c r="H62" s="4"/>
      <c r="I62" s="4"/>
      <c r="J62" s="3"/>
    </row>
  </sheetData>
  <sheetProtection sheet="1" objects="1" scenarios="1" formatColumns="0"/>
  <mergeCells count="3">
    <mergeCell ref="L8:Q8"/>
    <mergeCell ref="L7:Q7"/>
    <mergeCell ref="P1:Q1"/>
  </mergeCells>
  <conditionalFormatting sqref="L7">
    <cfRule type="expression" dxfId="2" priority="3">
      <formula>NOT($L$7="")</formula>
    </cfRule>
    <cfRule type="expression" priority="4">
      <formula>NOT(ISBLANK($L$7))</formula>
    </cfRule>
  </conditionalFormatting>
  <conditionalFormatting sqref="L8:Q8">
    <cfRule type="expression" dxfId="1" priority="2">
      <formula>NOT($L$8="")</formula>
    </cfRule>
  </conditionalFormatting>
  <conditionalFormatting sqref="G2:G6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CA0642B439847A44771E82A21455C" ma:contentTypeVersion="14" ma:contentTypeDescription="Create a new document." ma:contentTypeScope="" ma:versionID="d67d97b2a90de93cec364f2ab54299e9">
  <xsd:schema xmlns:xsd="http://www.w3.org/2001/XMLSchema" xmlns:xs="http://www.w3.org/2001/XMLSchema" xmlns:p="http://schemas.microsoft.com/office/2006/metadata/properties" xmlns:ns3="8e23c87d-3b4d-4412-861f-bbb901a482dc" xmlns:ns4="63fb05a6-b015-4af2-9262-2f548d818ec0" targetNamespace="http://schemas.microsoft.com/office/2006/metadata/properties" ma:root="true" ma:fieldsID="97dbd0b4d117fb6b48cfc43278efe3c8" ns3:_="" ns4:_="">
    <xsd:import namespace="8e23c87d-3b4d-4412-861f-bbb901a482dc"/>
    <xsd:import namespace="63fb05a6-b015-4af2-9262-2f548d818e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3c87d-3b4d-4412-861f-bbb901a48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b05a6-b015-4af2-9262-2f548d818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63ABF7-1D9A-47B9-86BA-F8C794023F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E870E3-E247-4D35-B424-F7B8886C4D0F}">
  <ds:schemaRefs>
    <ds:schemaRef ds:uri="8e23c87d-3b4d-4412-861f-bbb901a482dc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3fb05a6-b015-4af2-9262-2f548d818ec0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394E90-CF05-4B79-9F44-98B070F37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23c87d-3b4d-4412-861f-bbb901a482dc"/>
    <ds:schemaRef ds:uri="63fb05a6-b015-4af2-9262-2f548d818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Maczka, Darren Kurtis</dc:creator>
  <cp:lastModifiedBy>Maczka, Darren Kurtis</cp:lastModifiedBy>
  <dcterms:created xsi:type="dcterms:W3CDTF">2021-09-17T17:44:02Z</dcterms:created>
  <dcterms:modified xsi:type="dcterms:W3CDTF">2022-03-01T16:34:29Z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0x0101009A0CA0642B439847A44771E82A21455C</vt:lpwstr>
  </property>
</Properties>
</file>