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tk-my.sharepoint.com/personal/iabella_vols_utk_edu/Documents/"/>
    </mc:Choice>
  </mc:AlternateContent>
  <xr:revisionPtr revIDLastSave="0" documentId="8_{236FDD77-9690-DB45-AB1E-091E7EA568D7}" xr6:coauthVersionLast="47" xr6:coauthVersionMax="47" xr10:uidLastSave="{00000000-0000-0000-0000-000000000000}"/>
  <bookViews>
    <workbookView xWindow="0" yWindow="500" windowWidth="28800" windowHeight="16180" xr2:uid="{EA8B707E-62BF-41A0-940C-0B419F38C0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J2" i="1" s="1" a="1"/>
  <c r="J2" i="1" s="1"/>
  <c r="J3" i="1" s="1" a="1"/>
  <c r="J3" i="1" s="1"/>
  <c r="D5" i="1"/>
  <c r="D6" i="1"/>
  <c r="D8" i="1"/>
  <c r="D13" i="1"/>
  <c r="D15" i="1"/>
  <c r="D16" i="1"/>
  <c r="D21" i="1"/>
  <c r="D22" i="1"/>
  <c r="D23" i="1"/>
  <c r="D24" i="1"/>
  <c r="D29" i="1"/>
  <c r="D30" i="1"/>
  <c r="D31" i="1"/>
  <c r="D32" i="1"/>
  <c r="D37" i="1"/>
  <c r="D38" i="1"/>
  <c r="D39" i="1"/>
  <c r="D40" i="1"/>
  <c r="D45" i="1"/>
  <c r="D46" i="1"/>
  <c r="D47" i="1"/>
  <c r="D48" i="1"/>
  <c r="D53" i="1"/>
  <c r="D54" i="1"/>
  <c r="D55" i="1"/>
  <c r="D61" i="1"/>
  <c r="D62" i="1"/>
  <c r="D63" i="1"/>
  <c r="D64" i="1"/>
  <c r="D69" i="1"/>
  <c r="D70" i="1"/>
  <c r="D71" i="1"/>
  <c r="D72" i="1"/>
  <c r="D77" i="1"/>
  <c r="D78" i="1"/>
  <c r="D79" i="1"/>
  <c r="D80" i="1"/>
  <c r="D85" i="1"/>
  <c r="D86" i="1"/>
  <c r="D87" i="1"/>
  <c r="D88" i="1"/>
  <c r="D93" i="1"/>
  <c r="D94" i="1"/>
  <c r="D95" i="1"/>
  <c r="D96" i="1"/>
  <c r="D101" i="1"/>
  <c r="D102" i="1"/>
  <c r="E3" i="1"/>
  <c r="E4" i="1"/>
  <c r="D4" i="1" s="1"/>
  <c r="E5" i="1"/>
  <c r="E6" i="1"/>
  <c r="E7" i="1"/>
  <c r="D7" i="1" s="1"/>
  <c r="E8" i="1"/>
  <c r="E9" i="1"/>
  <c r="D9" i="1" s="1"/>
  <c r="E10" i="1"/>
  <c r="D10" i="1" s="1"/>
  <c r="E11" i="1"/>
  <c r="D11" i="1" s="1"/>
  <c r="E12" i="1"/>
  <c r="D12" i="1" s="1"/>
  <c r="E13" i="1"/>
  <c r="E14" i="1"/>
  <c r="D14" i="1" s="1"/>
  <c r="E15" i="1"/>
  <c r="E16" i="1"/>
  <c r="E17" i="1"/>
  <c r="D17" i="1" s="1"/>
  <c r="E18" i="1"/>
  <c r="D18" i="1" s="1"/>
  <c r="E19" i="1"/>
  <c r="D19" i="1" s="1"/>
  <c r="E20" i="1"/>
  <c r="D20" i="1" s="1"/>
  <c r="E21" i="1"/>
  <c r="E22" i="1"/>
  <c r="E23" i="1"/>
  <c r="E24" i="1"/>
  <c r="E25" i="1"/>
  <c r="D25" i="1" s="1"/>
  <c r="E26" i="1"/>
  <c r="D26" i="1" s="1"/>
  <c r="E27" i="1"/>
  <c r="D27" i="1" s="1"/>
  <c r="E28" i="1"/>
  <c r="D28" i="1" s="1"/>
  <c r="E29" i="1"/>
  <c r="E30" i="1"/>
  <c r="E31" i="1"/>
  <c r="E32" i="1"/>
  <c r="E33" i="1"/>
  <c r="D33" i="1" s="1"/>
  <c r="E34" i="1"/>
  <c r="D34" i="1" s="1"/>
  <c r="E35" i="1"/>
  <c r="D35" i="1" s="1"/>
  <c r="E36" i="1"/>
  <c r="D36" i="1" s="1"/>
  <c r="E37" i="1"/>
  <c r="E38" i="1"/>
  <c r="E39" i="1"/>
  <c r="E40" i="1"/>
  <c r="E41" i="1"/>
  <c r="D41" i="1" s="1"/>
  <c r="E42" i="1"/>
  <c r="D42" i="1" s="1"/>
  <c r="E43" i="1"/>
  <c r="D43" i="1" s="1"/>
  <c r="E44" i="1"/>
  <c r="D44" i="1" s="1"/>
  <c r="E45" i="1"/>
  <c r="E46" i="1"/>
  <c r="E47" i="1"/>
  <c r="E48" i="1"/>
  <c r="E49" i="1"/>
  <c r="D49" i="1" s="1"/>
  <c r="E50" i="1"/>
  <c r="D50" i="1" s="1"/>
  <c r="E51" i="1"/>
  <c r="D51" i="1" s="1"/>
  <c r="E52" i="1"/>
  <c r="D52" i="1" s="1"/>
  <c r="E53" i="1"/>
  <c r="E54" i="1"/>
  <c r="E55" i="1"/>
  <c r="E56" i="1"/>
  <c r="D56" i="1" s="1"/>
  <c r="E57" i="1"/>
  <c r="D57" i="1" s="1"/>
  <c r="E58" i="1"/>
  <c r="D58" i="1" s="1"/>
  <c r="E59" i="1"/>
  <c r="D59" i="1" s="1"/>
  <c r="E60" i="1"/>
  <c r="D60" i="1" s="1"/>
  <c r="E61" i="1"/>
  <c r="E62" i="1"/>
  <c r="E63" i="1"/>
  <c r="E64" i="1"/>
  <c r="E65" i="1"/>
  <c r="D65" i="1" s="1"/>
  <c r="E66" i="1"/>
  <c r="D66" i="1" s="1"/>
  <c r="E67" i="1"/>
  <c r="D67" i="1" s="1"/>
  <c r="E68" i="1"/>
  <c r="D68" i="1" s="1"/>
  <c r="E69" i="1"/>
  <c r="E70" i="1"/>
  <c r="E71" i="1"/>
  <c r="E72" i="1"/>
  <c r="E73" i="1"/>
  <c r="D73" i="1" s="1"/>
  <c r="E74" i="1"/>
  <c r="D74" i="1" s="1"/>
  <c r="E75" i="1"/>
  <c r="D75" i="1" s="1"/>
  <c r="E76" i="1"/>
  <c r="D76" i="1" s="1"/>
  <c r="E77" i="1"/>
  <c r="E78" i="1"/>
  <c r="E79" i="1"/>
  <c r="E80" i="1"/>
  <c r="E81" i="1"/>
  <c r="D81" i="1" s="1"/>
  <c r="E82" i="1"/>
  <c r="D82" i="1" s="1"/>
  <c r="E83" i="1"/>
  <c r="D83" i="1" s="1"/>
  <c r="E84" i="1"/>
  <c r="D84" i="1" s="1"/>
  <c r="E85" i="1"/>
  <c r="E86" i="1"/>
  <c r="E87" i="1"/>
  <c r="E88" i="1"/>
  <c r="E89" i="1"/>
  <c r="D89" i="1" s="1"/>
  <c r="E90" i="1"/>
  <c r="D90" i="1" s="1"/>
  <c r="E91" i="1"/>
  <c r="D91" i="1" s="1"/>
  <c r="E92" i="1"/>
  <c r="D92" i="1" s="1"/>
  <c r="E93" i="1"/>
  <c r="E94" i="1"/>
  <c r="E95" i="1"/>
  <c r="E96" i="1"/>
  <c r="E97" i="1"/>
  <c r="D97" i="1" s="1"/>
  <c r="E98" i="1"/>
  <c r="D98" i="1" s="1"/>
  <c r="E99" i="1"/>
  <c r="D99" i="1" s="1"/>
  <c r="E100" i="1"/>
  <c r="D100" i="1" s="1"/>
  <c r="E101" i="1"/>
  <c r="E102" i="1"/>
  <c r="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<sst xmlns="http://schemas.openxmlformats.org/spreadsheetml/2006/main" count="14" uniqueCount="13">
  <si>
    <t>time (t) [s]</t>
  </si>
  <si>
    <t>thrust (T) [N]</t>
  </si>
  <si>
    <t>Weight</t>
  </si>
  <si>
    <t>Resistive Force</t>
  </si>
  <si>
    <t>Velocity</t>
  </si>
  <si>
    <t>Acceleration</t>
  </si>
  <si>
    <t>Constants</t>
  </si>
  <si>
    <t>N</t>
  </si>
  <si>
    <t>Velocity at t1</t>
  </si>
  <si>
    <t>m/s</t>
  </si>
  <si>
    <t>Find Velocity 4.37 in D Column</t>
  </si>
  <si>
    <t>Time (s) D Column has 4.37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</si>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</sst>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92934-399E-47D3-806E-04D327D6FB5A}">
  <dimension ref="A1:J102"/>
  <sheetViews>
    <sheetView tabSelected="1" zoomScale="174" zoomScaleNormal="180" workbookViewId="0">
      <selection activeCell="J12" sqref="J12"/>
    </sheetView>
  </sheetViews>
  <sheetFormatPr baseColWidth="10" defaultColWidth="8.83203125" defaultRowHeight="15" x14ac:dyDescent="0.2"/>
  <cols>
    <col min="4" max="4" width="8.83203125" style="1"/>
    <col min="5" max="5" width="12.6640625" customWidth="1"/>
    <col min="6" max="6" width="12.5" customWidth="1"/>
    <col min="9" max="9" width="24" customWidth="1"/>
    <col min="10" max="10" width="16.1640625" customWidth="1"/>
  </cols>
  <sheetData>
    <row r="1" spans="1:10" x14ac:dyDescent="0.2">
      <c r="A1" t="s">
        <v>0</v>
      </c>
      <c r="B1" t="s">
        <v>1</v>
      </c>
      <c r="D1" s="1" t="s">
        <v>4</v>
      </c>
      <c r="E1" t="s">
        <v>5</v>
      </c>
      <c r="F1" t="s">
        <v>6</v>
      </c>
    </row>
    <row r="2" spans="1:10" x14ac:dyDescent="0.2">
      <c r="A2">
        <v>0</v>
      </c>
      <c r="B2">
        <v>10000</v>
      </c>
      <c r="D2" s="1">
        <v>0</v>
      </c>
      <c r="E2">
        <f>(G$3-B2)/(G$2/9.81)</f>
        <v>0</v>
      </c>
      <c r="F2" t="s">
        <v>2</v>
      </c>
      <c r="G2">
        <v>7000</v>
      </c>
      <c r="H2" t="s">
        <v>7</v>
      </c>
      <c r="I2" t="s">
        <v>10</v>
      </c>
      <c r="J2" cm="1">
        <f t="array" ref="J2">MATCH(G4, ROUND(D:D,2), 0)</f>
        <v>36</v>
      </c>
    </row>
    <row r="3" spans="1:10" x14ac:dyDescent="0.2">
      <c r="A3">
        <v>0.1</v>
      </c>
      <c r="B3">
        <v>10203.5706191915</v>
      </c>
      <c r="D3">
        <f>G$4 + (E3 * A3)</f>
        <v>4.3414710317961624</v>
      </c>
      <c r="E3">
        <f t="shared" ref="E3:E66" si="0">(G$3-B3)/(G$2/9.81)</f>
        <v>-0.28528968203837307</v>
      </c>
      <c r="F3" t="s">
        <v>3</v>
      </c>
      <c r="G3">
        <v>10000</v>
      </c>
      <c r="H3" t="s">
        <v>7</v>
      </c>
      <c r="I3" t="s">
        <v>11</v>
      </c>
      <c r="J3" cm="1">
        <f t="array" ref="J3">INDEX(A:A,(J2) )</f>
        <v>3.4</v>
      </c>
    </row>
    <row r="4" spans="1:10" x14ac:dyDescent="0.2">
      <c r="A4">
        <v>0.2</v>
      </c>
      <c r="B4">
        <v>10405.351749420999</v>
      </c>
      <c r="D4">
        <f t="shared" ref="D4:D66" si="1">G$4 + (E4 * A4)</f>
        <v>4.2563856953765713</v>
      </c>
      <c r="E4">
        <f t="shared" si="0"/>
        <v>-0.56807152311714304</v>
      </c>
      <c r="F4" t="s">
        <v>8</v>
      </c>
      <c r="G4" s="1">
        <v>4.37</v>
      </c>
      <c r="H4" t="s">
        <v>9</v>
      </c>
    </row>
    <row r="5" spans="1:10" x14ac:dyDescent="0.2">
      <c r="A5">
        <v>0.3</v>
      </c>
      <c r="B5">
        <v>10618.6524633552</v>
      </c>
      <c r="D5">
        <f t="shared" si="1"/>
        <v>4.1099008286208072</v>
      </c>
      <c r="E5">
        <f t="shared" si="0"/>
        <v>-0.86699723793064443</v>
      </c>
    </row>
    <row r="6" spans="1:10" x14ac:dyDescent="0.2">
      <c r="A6">
        <v>0.4</v>
      </c>
      <c r="B6">
        <v>10834.6140632406</v>
      </c>
      <c r="D6">
        <f t="shared" si="1"/>
        <v>3.9021392022634123</v>
      </c>
      <c r="E6">
        <f t="shared" si="0"/>
        <v>-1.16965199434147</v>
      </c>
    </row>
    <row r="7" spans="1:10" x14ac:dyDescent="0.2">
      <c r="A7">
        <v>0.5</v>
      </c>
      <c r="B7">
        <v>11053.0851422904</v>
      </c>
      <c r="D7">
        <f t="shared" si="1"/>
        <v>3.6320881967236556</v>
      </c>
      <c r="E7">
        <f t="shared" si="0"/>
        <v>-1.4758236065526888</v>
      </c>
    </row>
    <row r="8" spans="1:10" x14ac:dyDescent="0.2">
      <c r="A8">
        <v>0.6</v>
      </c>
      <c r="B8">
        <v>11306.376623272001</v>
      </c>
      <c r="D8">
        <f t="shared" si="1"/>
        <v>3.2715238850601436</v>
      </c>
      <c r="E8">
        <f t="shared" si="0"/>
        <v>-1.8307935248997613</v>
      </c>
      <c r="J8" t="s">
        <v>12</v>
      </c>
    </row>
    <row r="9" spans="1:10" x14ac:dyDescent="0.2">
      <c r="A9">
        <v>0.7</v>
      </c>
      <c r="B9">
        <v>11570.0394536567</v>
      </c>
      <c r="D9">
        <f t="shared" si="1"/>
        <v>2.8297912959627771</v>
      </c>
      <c r="E9">
        <f t="shared" si="0"/>
        <v>-2.2002981486246043</v>
      </c>
    </row>
    <row r="10" spans="1:10" x14ac:dyDescent="0.2">
      <c r="A10">
        <v>0.8</v>
      </c>
      <c r="B10">
        <v>11850.679886231899</v>
      </c>
      <c r="D10">
        <f t="shared" si="1"/>
        <v>2.2951234646931504</v>
      </c>
      <c r="E10">
        <f t="shared" si="0"/>
        <v>-2.593595669133562</v>
      </c>
    </row>
    <row r="11" spans="1:10" x14ac:dyDescent="0.2">
      <c r="A11">
        <v>0.9</v>
      </c>
      <c r="B11">
        <v>12181.321035946599</v>
      </c>
      <c r="D11">
        <f t="shared" si="1"/>
        <v>1.6187309390896392</v>
      </c>
      <c r="E11">
        <f t="shared" si="0"/>
        <v>-3.0569656232337343</v>
      </c>
    </row>
    <row r="12" spans="1:10" x14ac:dyDescent="0.2">
      <c r="A12">
        <v>1</v>
      </c>
      <c r="B12">
        <v>12491.2427065384</v>
      </c>
      <c r="D12">
        <f t="shared" si="1"/>
        <v>0.87870129269404229</v>
      </c>
      <c r="E12">
        <f t="shared" si="0"/>
        <v>-3.4912987073059578</v>
      </c>
    </row>
    <row r="13" spans="1:10" x14ac:dyDescent="0.2">
      <c r="A13">
        <v>1.1000000000000001</v>
      </c>
      <c r="B13">
        <v>12860.6618494989</v>
      </c>
      <c r="D13">
        <f t="shared" si="1"/>
        <v>-3.9914573991804758E-2</v>
      </c>
      <c r="E13">
        <f t="shared" si="0"/>
        <v>-4.0090132490834582</v>
      </c>
    </row>
    <row r="14" spans="1:10" x14ac:dyDescent="0.2">
      <c r="A14">
        <v>1.2</v>
      </c>
      <c r="B14">
        <v>13256.879954509701</v>
      </c>
      <c r="D14">
        <f t="shared" si="1"/>
        <v>-1.1071415463554573</v>
      </c>
      <c r="E14">
        <f t="shared" si="0"/>
        <v>-4.564284621962881</v>
      </c>
    </row>
    <row r="15" spans="1:10" x14ac:dyDescent="0.2">
      <c r="A15">
        <v>1.3</v>
      </c>
      <c r="B15">
        <v>13686.7578766854</v>
      </c>
      <c r="D15">
        <f t="shared" si="1"/>
        <v>-2.3467461716241305</v>
      </c>
      <c r="E15">
        <f t="shared" si="0"/>
        <v>-5.1667278243262542</v>
      </c>
    </row>
    <row r="16" spans="1:10" x14ac:dyDescent="0.2">
      <c r="A16">
        <v>1.4</v>
      </c>
      <c r="B16">
        <v>14170.077604824601</v>
      </c>
      <c r="D16">
        <f t="shared" si="1"/>
        <v>-3.8116922606658656</v>
      </c>
      <c r="E16">
        <f t="shared" si="0"/>
        <v>-5.844065900475619</v>
      </c>
    </row>
    <row r="17" spans="1:5" x14ac:dyDescent="0.2">
      <c r="A17">
        <v>1.5</v>
      </c>
      <c r="B17">
        <v>14684.759297700701</v>
      </c>
      <c r="D17">
        <f t="shared" si="1"/>
        <v>-5.4780332950951172</v>
      </c>
      <c r="E17">
        <f t="shared" si="0"/>
        <v>-6.5653555300634112</v>
      </c>
    </row>
    <row r="18" spans="1:5" x14ac:dyDescent="0.2">
      <c r="A18">
        <v>1.6</v>
      </c>
      <c r="B18">
        <v>10015.3007251442</v>
      </c>
      <c r="D18">
        <f t="shared" si="1"/>
        <v>4.3356914025909497</v>
      </c>
      <c r="E18">
        <f t="shared" si="0"/>
        <v>-2.1442873380656775E-2</v>
      </c>
    </row>
    <row r="19" spans="1:5" x14ac:dyDescent="0.2">
      <c r="A19">
        <v>1.7</v>
      </c>
      <c r="B19">
        <v>9997.5097525748606</v>
      </c>
      <c r="D19">
        <f t="shared" si="1"/>
        <v>4.3759328366155783</v>
      </c>
      <c r="E19">
        <f t="shared" si="0"/>
        <v>3.4899038915167696E-3</v>
      </c>
    </row>
    <row r="20" spans="1:5" x14ac:dyDescent="0.2">
      <c r="A20">
        <v>1.8</v>
      </c>
      <c r="B20">
        <v>9989.3578658711103</v>
      </c>
      <c r="D20">
        <f t="shared" si="1"/>
        <v>4.396845543492562</v>
      </c>
      <c r="E20">
        <f t="shared" si="0"/>
        <v>1.4914190829201089E-2</v>
      </c>
    </row>
    <row r="21" spans="1:5" x14ac:dyDescent="0.2">
      <c r="A21">
        <v>1.9</v>
      </c>
      <c r="B21">
        <v>10016.0345729812</v>
      </c>
      <c r="D21">
        <f t="shared" si="1"/>
        <v>4.3273045134576309</v>
      </c>
      <c r="E21">
        <f t="shared" si="0"/>
        <v>-2.2471308706509929E-2</v>
      </c>
    </row>
    <row r="22" spans="1:5" x14ac:dyDescent="0.2">
      <c r="A22">
        <v>2</v>
      </c>
      <c r="B22">
        <v>10012.346791468901</v>
      </c>
      <c r="D22">
        <f t="shared" si="1"/>
        <v>4.3353937073400237</v>
      </c>
      <c r="E22">
        <f t="shared" si="0"/>
        <v>-1.7303146329988188E-2</v>
      </c>
    </row>
    <row r="23" spans="1:5" x14ac:dyDescent="0.2">
      <c r="A23">
        <v>2.1</v>
      </c>
      <c r="B23">
        <v>9997.7037354903696</v>
      </c>
      <c r="D23">
        <f t="shared" si="1"/>
        <v>4.376757906451842</v>
      </c>
      <c r="E23">
        <f t="shared" si="0"/>
        <v>3.2180506913534867E-3</v>
      </c>
    </row>
    <row r="24" spans="1:5" x14ac:dyDescent="0.2">
      <c r="A24">
        <v>2.2000000000000002</v>
      </c>
      <c r="B24">
        <v>9984.9384029602006</v>
      </c>
      <c r="D24">
        <f t="shared" si="1"/>
        <v>4.4164370553304213</v>
      </c>
      <c r="E24">
        <f t="shared" si="0"/>
        <v>2.1107752422918846E-2</v>
      </c>
    </row>
    <row r="25" spans="1:5" x14ac:dyDescent="0.2">
      <c r="A25">
        <v>2.2999999999999998</v>
      </c>
      <c r="B25">
        <v>9995.5537218355294</v>
      </c>
      <c r="D25">
        <f t="shared" si="1"/>
        <v>4.3843316248892785</v>
      </c>
      <c r="E25">
        <f t="shared" si="0"/>
        <v>6.2311412562081414E-3</v>
      </c>
    </row>
    <row r="26" spans="1:5" x14ac:dyDescent="0.2">
      <c r="A26">
        <v>2.4</v>
      </c>
      <c r="B26">
        <v>9998.4405896427506</v>
      </c>
      <c r="D26">
        <f t="shared" si="1"/>
        <v>4.3752449653501539</v>
      </c>
      <c r="E26">
        <f t="shared" si="0"/>
        <v>2.185402229230892E-3</v>
      </c>
    </row>
    <row r="27" spans="1:5" x14ac:dyDescent="0.2">
      <c r="A27">
        <v>2.5</v>
      </c>
      <c r="B27">
        <v>10002.7606825393</v>
      </c>
      <c r="D27">
        <f t="shared" si="1"/>
        <v>4.3603277515319538</v>
      </c>
      <c r="E27">
        <f t="shared" si="0"/>
        <v>-3.8688993872183323E-3</v>
      </c>
    </row>
    <row r="28" spans="1:5" x14ac:dyDescent="0.2">
      <c r="A28">
        <v>2.6</v>
      </c>
      <c r="B28">
        <v>9997.3883635422408</v>
      </c>
      <c r="D28">
        <f t="shared" si="1"/>
        <v>4.3795160570702301</v>
      </c>
      <c r="E28">
        <f t="shared" si="0"/>
        <v>3.6600219500882956E-3</v>
      </c>
    </row>
    <row r="29" spans="1:5" x14ac:dyDescent="0.2">
      <c r="A29">
        <v>2.7</v>
      </c>
      <c r="B29">
        <v>10004.434219129</v>
      </c>
      <c r="D29">
        <f t="shared" si="1"/>
        <v>4.3532215482757408</v>
      </c>
      <c r="E29">
        <f t="shared" si="0"/>
        <v>-6.2142413793553741E-3</v>
      </c>
    </row>
    <row r="30" spans="1:5" x14ac:dyDescent="0.2">
      <c r="A30">
        <v>2.8</v>
      </c>
      <c r="B30">
        <v>10003.9189420943</v>
      </c>
      <c r="D30">
        <f t="shared" si="1"/>
        <v>4.3546220712219661</v>
      </c>
      <c r="E30">
        <f t="shared" si="0"/>
        <v>-5.492117420726552E-3</v>
      </c>
    </row>
    <row r="31" spans="1:5" x14ac:dyDescent="0.2">
      <c r="A31">
        <v>2.9</v>
      </c>
      <c r="B31">
        <v>9987.4932109317397</v>
      </c>
      <c r="D31">
        <f t="shared" si="1"/>
        <v>4.4208293774575624</v>
      </c>
      <c r="E31">
        <f t="shared" si="0"/>
        <v>1.7527371537090553E-2</v>
      </c>
    </row>
    <row r="32" spans="1:5" x14ac:dyDescent="0.2">
      <c r="A32">
        <v>3</v>
      </c>
      <c r="B32">
        <v>9990.52039077669</v>
      </c>
      <c r="D32">
        <f t="shared" si="1"/>
        <v>4.4098549856345732</v>
      </c>
      <c r="E32">
        <f t="shared" si="0"/>
        <v>1.3284995211524493E-2</v>
      </c>
    </row>
    <row r="33" spans="1:5" x14ac:dyDescent="0.2">
      <c r="A33">
        <v>3.1</v>
      </c>
      <c r="B33">
        <v>9992.5889390606008</v>
      </c>
      <c r="D33">
        <f t="shared" si="1"/>
        <v>4.4021968248897245</v>
      </c>
      <c r="E33">
        <f t="shared" si="0"/>
        <v>1.0386072545072378E-2</v>
      </c>
    </row>
    <row r="34" spans="1:5" x14ac:dyDescent="0.2">
      <c r="A34">
        <v>3.2</v>
      </c>
      <c r="B34">
        <v>9994.9218244972199</v>
      </c>
      <c r="D34">
        <f t="shared" si="1"/>
        <v>4.3927734407690391</v>
      </c>
      <c r="E34">
        <f t="shared" si="0"/>
        <v>7.1167002403247411E-3</v>
      </c>
    </row>
    <row r="35" spans="1:5" x14ac:dyDescent="0.2">
      <c r="A35">
        <v>3.3</v>
      </c>
      <c r="B35">
        <v>9996.7942449340007</v>
      </c>
      <c r="D35">
        <f t="shared" si="1"/>
        <v>4.3848257012502279</v>
      </c>
      <c r="E35">
        <f t="shared" si="0"/>
        <v>4.4926367424932426E-3</v>
      </c>
    </row>
    <row r="36" spans="1:5" x14ac:dyDescent="0.2">
      <c r="A36">
        <v>3.4</v>
      </c>
      <c r="B36">
        <v>10000.124690413601</v>
      </c>
      <c r="D36">
        <f t="shared" si="1"/>
        <v>4.3694058679921097</v>
      </c>
      <c r="E36">
        <f t="shared" si="0"/>
        <v>-1.7474470820305214E-4</v>
      </c>
    </row>
    <row r="37" spans="1:5" x14ac:dyDescent="0.2">
      <c r="A37">
        <v>3.5</v>
      </c>
      <c r="B37">
        <v>9969.7082265859608</v>
      </c>
      <c r="D37">
        <f t="shared" si="1"/>
        <v>4.518581148595862</v>
      </c>
      <c r="E37">
        <f t="shared" si="0"/>
        <v>4.2451756741674937E-2</v>
      </c>
    </row>
    <row r="38" spans="1:5" x14ac:dyDescent="0.2">
      <c r="A38">
        <v>3.6</v>
      </c>
      <c r="B38">
        <v>9995.4298535912803</v>
      </c>
      <c r="D38">
        <f t="shared" si="1"/>
        <v>4.3930570415100494</v>
      </c>
      <c r="E38">
        <f t="shared" si="0"/>
        <v>6.404733752791417E-3</v>
      </c>
    </row>
    <row r="39" spans="1:5" x14ac:dyDescent="0.2">
      <c r="A39">
        <v>3.7</v>
      </c>
      <c r="B39">
        <v>10012.4244840639</v>
      </c>
      <c r="D39">
        <f t="shared" si="1"/>
        <v>4.3055755002760874</v>
      </c>
      <c r="E39">
        <f t="shared" si="0"/>
        <v>-1.7412026952408861E-2</v>
      </c>
    </row>
    <row r="40" spans="1:5" x14ac:dyDescent="0.2">
      <c r="A40">
        <v>3.8</v>
      </c>
      <c r="B40">
        <v>9989.3329860101494</v>
      </c>
      <c r="D40">
        <f t="shared" si="1"/>
        <v>4.4268064210733788</v>
      </c>
      <c r="E40">
        <f t="shared" si="0"/>
        <v>1.4949058177204917E-2</v>
      </c>
    </row>
    <row r="41" spans="1:5" x14ac:dyDescent="0.2">
      <c r="A41">
        <v>3.9</v>
      </c>
      <c r="B41">
        <v>10009.3372816267</v>
      </c>
      <c r="D41">
        <f t="shared" si="1"/>
        <v>4.3189664203205833</v>
      </c>
      <c r="E41">
        <f t="shared" si="0"/>
        <v>-1.3085533251132615E-2</v>
      </c>
    </row>
    <row r="42" spans="1:5" x14ac:dyDescent="0.2">
      <c r="A42">
        <v>4</v>
      </c>
      <c r="B42">
        <v>10003.5032100136</v>
      </c>
      <c r="D42">
        <f t="shared" si="1"/>
        <v>4.3503620055809078</v>
      </c>
      <c r="E42">
        <f t="shared" si="0"/>
        <v>-4.9094986047730528E-3</v>
      </c>
    </row>
    <row r="43" spans="1:5" x14ac:dyDescent="0.2">
      <c r="A43">
        <v>4.0999999999999996</v>
      </c>
      <c r="B43">
        <v>9999.7099423629097</v>
      </c>
      <c r="D43">
        <f t="shared" si="1"/>
        <v>4.3716666297459152</v>
      </c>
      <c r="E43">
        <f t="shared" si="0"/>
        <v>4.0649505997938576E-4</v>
      </c>
    </row>
    <row r="44" spans="1:5" x14ac:dyDescent="0.2">
      <c r="A44">
        <v>4.2</v>
      </c>
      <c r="B44">
        <v>10001.8245216751</v>
      </c>
      <c r="D44">
        <f t="shared" si="1"/>
        <v>4.3592608654203602</v>
      </c>
      <c r="E44">
        <f t="shared" si="0"/>
        <v>-2.5569368046761184E-3</v>
      </c>
    </row>
    <row r="45" spans="1:5" x14ac:dyDescent="0.2">
      <c r="A45">
        <v>4.3</v>
      </c>
      <c r="B45">
        <v>9984.3494398584899</v>
      </c>
      <c r="D45">
        <f t="shared" si="1"/>
        <v>4.4643125112070461</v>
      </c>
      <c r="E45">
        <f t="shared" si="0"/>
        <v>2.1933142141173499E-2</v>
      </c>
    </row>
    <row r="46" spans="1:5" x14ac:dyDescent="0.2">
      <c r="A46">
        <v>4.4000000000000004</v>
      </c>
      <c r="B46">
        <v>9999.1546052018202</v>
      </c>
      <c r="D46">
        <f t="shared" si="1"/>
        <v>4.3752129458669478</v>
      </c>
      <c r="E46">
        <f t="shared" si="0"/>
        <v>1.1847604243062182E-3</v>
      </c>
    </row>
    <row r="47" spans="1:5" x14ac:dyDescent="0.2">
      <c r="A47">
        <v>4.5</v>
      </c>
      <c r="B47">
        <v>10016.039463506</v>
      </c>
      <c r="D47">
        <f t="shared" si="1"/>
        <v>4.2688482690753746</v>
      </c>
      <c r="E47">
        <f t="shared" si="0"/>
        <v>-2.2478162427694532E-2</v>
      </c>
    </row>
    <row r="48" spans="1:5" x14ac:dyDescent="0.2">
      <c r="A48">
        <v>4.5999999999999996</v>
      </c>
      <c r="B48">
        <v>10000.9834777464</v>
      </c>
      <c r="D48">
        <f t="shared" si="1"/>
        <v>4.3636599404594207</v>
      </c>
      <c r="E48">
        <f t="shared" si="0"/>
        <v>-1.3782738131694792E-3</v>
      </c>
    </row>
    <row r="49" spans="1:5" x14ac:dyDescent="0.2">
      <c r="A49">
        <v>4.7</v>
      </c>
      <c r="B49">
        <v>10000.4137361349</v>
      </c>
      <c r="D49">
        <f t="shared" si="1"/>
        <v>4.3672748382897364</v>
      </c>
      <c r="E49">
        <f t="shared" si="0"/>
        <v>-5.7982164048173222E-4</v>
      </c>
    </row>
    <row r="50" spans="1:5" x14ac:dyDescent="0.2">
      <c r="A50">
        <v>4.8</v>
      </c>
      <c r="B50">
        <v>9992.6583088730295</v>
      </c>
      <c r="D50">
        <f t="shared" si="1"/>
        <v>4.4193865073981131</v>
      </c>
      <c r="E50">
        <f t="shared" si="0"/>
        <v>1.028885570794015E-2</v>
      </c>
    </row>
    <row r="51" spans="1:5" x14ac:dyDescent="0.2">
      <c r="A51">
        <v>4.9000000000000004</v>
      </c>
      <c r="B51">
        <v>9999.6918626998795</v>
      </c>
      <c r="D51">
        <f t="shared" si="1"/>
        <v>4.3721159788399273</v>
      </c>
      <c r="E51">
        <f t="shared" si="0"/>
        <v>4.318324163117385E-4</v>
      </c>
    </row>
    <row r="52" spans="1:5" x14ac:dyDescent="0.2">
      <c r="A52">
        <v>5</v>
      </c>
      <c r="B52">
        <v>10002.323470126201</v>
      </c>
      <c r="D52">
        <f t="shared" si="1"/>
        <v>4.3537191129014072</v>
      </c>
      <c r="E52">
        <f t="shared" si="0"/>
        <v>-3.2561774197186139E-3</v>
      </c>
    </row>
    <row r="53" spans="1:5" x14ac:dyDescent="0.2">
      <c r="A53">
        <v>5.0999999999999996</v>
      </c>
      <c r="B53">
        <v>10005.263875574101</v>
      </c>
      <c r="D53">
        <f t="shared" si="1"/>
        <v>4.3323775773074509</v>
      </c>
      <c r="E53">
        <f t="shared" si="0"/>
        <v>-7.3769456259899667E-3</v>
      </c>
    </row>
    <row r="54" spans="1:5" x14ac:dyDescent="0.2">
      <c r="A54">
        <v>5.2</v>
      </c>
      <c r="B54">
        <v>9996.2719125827607</v>
      </c>
      <c r="D54">
        <f t="shared" si="1"/>
        <v>4.3971681707611729</v>
      </c>
      <c r="E54">
        <f t="shared" si="0"/>
        <v>5.2246482233024964E-3</v>
      </c>
    </row>
    <row r="55" spans="1:5" x14ac:dyDescent="0.2">
      <c r="A55">
        <v>5.3</v>
      </c>
      <c r="B55">
        <v>9988.6354541624296</v>
      </c>
      <c r="D55">
        <f t="shared" si="1"/>
        <v>4.454410975961828</v>
      </c>
      <c r="E55">
        <f t="shared" si="0"/>
        <v>1.5926599238080808E-2</v>
      </c>
    </row>
    <row r="56" spans="1:5" x14ac:dyDescent="0.2">
      <c r="A56">
        <v>5.4</v>
      </c>
      <c r="B56">
        <v>9988.2369088660307</v>
      </c>
      <c r="D56">
        <f t="shared" si="1"/>
        <v>4.4590197128186988</v>
      </c>
      <c r="E56">
        <f t="shared" si="0"/>
        <v>1.6485132003462667E-2</v>
      </c>
    </row>
    <row r="57" spans="1:5" x14ac:dyDescent="0.2">
      <c r="A57">
        <v>5.5</v>
      </c>
      <c r="B57">
        <v>9902.4164602950405</v>
      </c>
      <c r="D57">
        <f t="shared" si="1"/>
        <v>5.1221599835401559</v>
      </c>
      <c r="E57">
        <f t="shared" si="0"/>
        <v>0.13675636064366475</v>
      </c>
    </row>
    <row r="58" spans="1:5" x14ac:dyDescent="0.2">
      <c r="A58">
        <v>5.6</v>
      </c>
      <c r="B58">
        <v>9878.2944568045696</v>
      </c>
      <c r="D58">
        <f t="shared" si="1"/>
        <v>5.3251451029977384</v>
      </c>
      <c r="E58">
        <f t="shared" si="0"/>
        <v>0.17056162553531037</v>
      </c>
    </row>
    <row r="59" spans="1:5" x14ac:dyDescent="0.2">
      <c r="A59">
        <v>5.7</v>
      </c>
      <c r="B59">
        <v>9758.3756370061292</v>
      </c>
      <c r="D59">
        <f t="shared" si="1"/>
        <v>6.3001299293611819</v>
      </c>
      <c r="E59">
        <f t="shared" si="0"/>
        <v>0.33861928585283896</v>
      </c>
    </row>
    <row r="60" spans="1:5" x14ac:dyDescent="0.2">
      <c r="A60">
        <v>5.8</v>
      </c>
      <c r="B60">
        <v>9626.0006081958909</v>
      </c>
      <c r="D60">
        <f t="shared" si="1"/>
        <v>7.4099739135528857</v>
      </c>
      <c r="E60">
        <f t="shared" si="0"/>
        <v>0.52413343337118723</v>
      </c>
    </row>
    <row r="61" spans="1:5" x14ac:dyDescent="0.2">
      <c r="A61">
        <v>5.9</v>
      </c>
      <c r="B61">
        <v>9416.3583552501295</v>
      </c>
      <c r="D61">
        <f t="shared" si="1"/>
        <v>9.1957992509253934</v>
      </c>
      <c r="E61">
        <f t="shared" si="0"/>
        <v>0.81793207642803278</v>
      </c>
    </row>
    <row r="62" spans="1:5" x14ac:dyDescent="0.2">
      <c r="A62">
        <v>6</v>
      </c>
      <c r="B62">
        <v>9194.0996543579495</v>
      </c>
      <c r="D62">
        <f t="shared" si="1"/>
        <v>11.146470620641585</v>
      </c>
      <c r="E62">
        <f t="shared" si="0"/>
        <v>1.1294117701069308</v>
      </c>
    </row>
    <row r="63" spans="1:5" x14ac:dyDescent="0.2">
      <c r="A63">
        <v>6.1</v>
      </c>
      <c r="B63">
        <v>8908.2193583623502</v>
      </c>
      <c r="D63">
        <f t="shared" si="1"/>
        <v>13.703320768034086</v>
      </c>
      <c r="E63">
        <f t="shared" si="0"/>
        <v>1.5300525849236206</v>
      </c>
    </row>
    <row r="64" spans="1:5" x14ac:dyDescent="0.2">
      <c r="A64">
        <v>6.2</v>
      </c>
      <c r="B64">
        <v>8564.2271569122095</v>
      </c>
      <c r="D64">
        <f t="shared" si="1"/>
        <v>16.845225123183656</v>
      </c>
      <c r="E64">
        <f t="shared" si="0"/>
        <v>2.0121330843844607</v>
      </c>
    </row>
    <row r="65" spans="1:5" x14ac:dyDescent="0.2">
      <c r="A65">
        <v>6.3</v>
      </c>
      <c r="B65">
        <v>8124.2979930214997</v>
      </c>
      <c r="D65">
        <f t="shared" si="1"/>
        <v>20.930573019613181</v>
      </c>
      <c r="E65">
        <f t="shared" si="0"/>
        <v>2.6286623840655841</v>
      </c>
    </row>
    <row r="66" spans="1:5" x14ac:dyDescent="0.2">
      <c r="A66">
        <v>6.4</v>
      </c>
      <c r="B66">
        <v>7652.7163432641601</v>
      </c>
      <c r="D66">
        <f t="shared" si="1"/>
        <v>25.423122443500429</v>
      </c>
      <c r="E66">
        <f t="shared" si="0"/>
        <v>3.2895503817969418</v>
      </c>
    </row>
    <row r="67" spans="1:5" x14ac:dyDescent="0.2">
      <c r="A67">
        <v>6.5</v>
      </c>
      <c r="B67">
        <v>7062.8715280032602</v>
      </c>
      <c r="D67">
        <f t="shared" ref="D67:D102" si="2">G$4 + (E67 * A67)</f>
        <v>31.125142430981729</v>
      </c>
      <c r="E67">
        <f t="shared" ref="E67:E102" si="3">(G$3-B67)/(G$2/9.81)</f>
        <v>4.1161757586125738</v>
      </c>
    </row>
    <row r="68" spans="1:5" x14ac:dyDescent="0.2">
      <c r="A68">
        <v>6.6</v>
      </c>
      <c r="B68">
        <v>6416.6619004842496</v>
      </c>
      <c r="D68">
        <f t="shared" si="2"/>
        <v>37.513829798749541</v>
      </c>
      <c r="E68">
        <f t="shared" si="3"/>
        <v>5.0217923937499309</v>
      </c>
    </row>
    <row r="69" spans="1:5" x14ac:dyDescent="0.2">
      <c r="A69">
        <v>6.7</v>
      </c>
      <c r="B69">
        <v>5671.5235588866199</v>
      </c>
      <c r="D69">
        <f t="shared" si="2"/>
        <v>45.012538720722738</v>
      </c>
      <c r="E69">
        <f t="shared" si="3"/>
        <v>6.0660505553317519</v>
      </c>
    </row>
    <row r="70" spans="1:5" x14ac:dyDescent="0.2">
      <c r="A70">
        <v>6.8</v>
      </c>
      <c r="B70">
        <v>4819.2705996717696</v>
      </c>
      <c r="D70">
        <f t="shared" si="2"/>
        <v>53.74087097672794</v>
      </c>
      <c r="E70">
        <f t="shared" si="3"/>
        <v>7.260422202459992</v>
      </c>
    </row>
    <row r="71" spans="1:5" x14ac:dyDescent="0.2">
      <c r="A71">
        <v>6.9</v>
      </c>
      <c r="B71">
        <v>3873.8263350423599</v>
      </c>
      <c r="D71">
        <f t="shared" si="2"/>
        <v>63.609224172473951</v>
      </c>
      <c r="E71">
        <f t="shared" si="3"/>
        <v>8.5853948076049207</v>
      </c>
    </row>
    <row r="72" spans="1:5" x14ac:dyDescent="0.2">
      <c r="A72">
        <v>7</v>
      </c>
      <c r="B72">
        <v>10010.060771108199</v>
      </c>
      <c r="D72">
        <f t="shared" si="2"/>
        <v>4.2713038354285651</v>
      </c>
      <c r="E72">
        <f t="shared" si="3"/>
        <v>-1.4099452081633638E-2</v>
      </c>
    </row>
    <row r="73" spans="1:5" x14ac:dyDescent="0.2">
      <c r="A73">
        <v>7.1</v>
      </c>
      <c r="B73">
        <v>9993.4909226340205</v>
      </c>
      <c r="D73">
        <f t="shared" si="2"/>
        <v>4.4347662496596909</v>
      </c>
      <c r="E73">
        <f t="shared" si="3"/>
        <v>9.1220069943226505E-3</v>
      </c>
    </row>
    <row r="74" spans="1:5" x14ac:dyDescent="0.2">
      <c r="A74">
        <v>7.2</v>
      </c>
      <c r="B74">
        <v>10002.570561574301</v>
      </c>
      <c r="D74">
        <f t="shared" si="2"/>
        <v>4.3440622992691402</v>
      </c>
      <c r="E74">
        <f t="shared" si="3"/>
        <v>-3.6024584348416651E-3</v>
      </c>
    </row>
    <row r="75" spans="1:5" x14ac:dyDescent="0.2">
      <c r="A75">
        <v>7.3</v>
      </c>
      <c r="B75">
        <v>9990.5562219359599</v>
      </c>
      <c r="D75">
        <f t="shared" si="2"/>
        <v>4.4666138969285862</v>
      </c>
      <c r="E75">
        <f t="shared" si="3"/>
        <v>1.3234780401176182E-2</v>
      </c>
    </row>
    <row r="76" spans="1:5" x14ac:dyDescent="0.2">
      <c r="A76">
        <v>7.4</v>
      </c>
      <c r="B76">
        <v>9986.7821147860705</v>
      </c>
      <c r="D76">
        <f t="shared" si="2"/>
        <v>4.5070770227457144</v>
      </c>
      <c r="E76">
        <f t="shared" si="3"/>
        <v>1.8523921992664127E-2</v>
      </c>
    </row>
    <row r="77" spans="1:5" x14ac:dyDescent="0.2">
      <c r="A77">
        <v>7.5</v>
      </c>
      <c r="B77">
        <v>10009.2482593349</v>
      </c>
      <c r="D77">
        <f t="shared" si="2"/>
        <v>4.272794188490681</v>
      </c>
      <c r="E77">
        <f t="shared" si="3"/>
        <v>-1.2960774867909239E-2</v>
      </c>
    </row>
    <row r="78" spans="1:5" x14ac:dyDescent="0.2">
      <c r="A78">
        <v>7.6</v>
      </c>
      <c r="B78">
        <v>10000.000498490799</v>
      </c>
      <c r="D78">
        <f t="shared" si="2"/>
        <v>4.3699946906457114</v>
      </c>
      <c r="E78">
        <f t="shared" si="3"/>
        <v>-6.9859924851698454E-7</v>
      </c>
    </row>
    <row r="79" spans="1:5" x14ac:dyDescent="0.2">
      <c r="A79">
        <v>7.7</v>
      </c>
      <c r="B79">
        <v>9999.4508108539103</v>
      </c>
      <c r="D79">
        <f t="shared" si="2"/>
        <v>4.375926300075454</v>
      </c>
      <c r="E79">
        <f t="shared" si="3"/>
        <v>7.6964936044856852E-4</v>
      </c>
    </row>
    <row r="80" spans="1:5" x14ac:dyDescent="0.2">
      <c r="A80">
        <v>7.8</v>
      </c>
      <c r="B80">
        <v>10009.111272656501</v>
      </c>
      <c r="D80">
        <f t="shared" si="2"/>
        <v>4.2704033769814123</v>
      </c>
      <c r="E80">
        <f t="shared" si="3"/>
        <v>-1.2768797822895925E-2</v>
      </c>
    </row>
    <row r="81" spans="1:5" x14ac:dyDescent="0.2">
      <c r="A81">
        <v>7.9</v>
      </c>
      <c r="B81">
        <v>10005.945836974101</v>
      </c>
      <c r="D81">
        <f t="shared" si="2"/>
        <v>4.3041719400491694</v>
      </c>
      <c r="E81">
        <f t="shared" si="3"/>
        <v>-8.3326658165608861E-3</v>
      </c>
    </row>
    <row r="82" spans="1:5" x14ac:dyDescent="0.2">
      <c r="A82">
        <v>8</v>
      </c>
      <c r="B82">
        <v>10003.502011738699</v>
      </c>
      <c r="D82">
        <f t="shared" si="2"/>
        <v>4.3307374455352674</v>
      </c>
      <c r="E82">
        <f t="shared" si="3"/>
        <v>-4.9078193080915409E-3</v>
      </c>
    </row>
    <row r="83" spans="1:5" x14ac:dyDescent="0.2">
      <c r="A83">
        <v>8.1</v>
      </c>
      <c r="B83">
        <v>10012.502512283099</v>
      </c>
      <c r="D83">
        <f t="shared" si="2"/>
        <v>4.2280768387818064</v>
      </c>
      <c r="E83">
        <f t="shared" si="3"/>
        <v>-1.7521377928172089E-2</v>
      </c>
    </row>
    <row r="84" spans="1:5" x14ac:dyDescent="0.2">
      <c r="A84">
        <v>8.1999999999999993</v>
      </c>
      <c r="B84">
        <v>10009.297894585599</v>
      </c>
      <c r="D84">
        <f t="shared" si="2"/>
        <v>4.2631512519636026</v>
      </c>
      <c r="E84">
        <f t="shared" si="3"/>
        <v>-1.3030335126389949E-2</v>
      </c>
    </row>
    <row r="85" spans="1:5" x14ac:dyDescent="0.2">
      <c r="A85">
        <v>8.3000000000000007</v>
      </c>
      <c r="B85">
        <v>10002.397632570601</v>
      </c>
      <c r="D85">
        <f t="shared" si="2"/>
        <v>4.3421110804577108</v>
      </c>
      <c r="E85">
        <f t="shared" si="3"/>
        <v>-3.3601107882276406E-3</v>
      </c>
    </row>
    <row r="86" spans="1:5" x14ac:dyDescent="0.2">
      <c r="A86">
        <v>8.4</v>
      </c>
      <c r="B86">
        <v>9993.0963889688901</v>
      </c>
      <c r="D86">
        <f t="shared" si="2"/>
        <v>4.451269309058226</v>
      </c>
      <c r="E86">
        <f t="shared" si="3"/>
        <v>9.6749177450268804E-3</v>
      </c>
    </row>
    <row r="87" spans="1:5" x14ac:dyDescent="0.2">
      <c r="A87">
        <v>8.5</v>
      </c>
      <c r="B87">
        <v>9993.4844635824993</v>
      </c>
      <c r="D87">
        <f t="shared" si="2"/>
        <v>4.4476140005961851</v>
      </c>
      <c r="E87">
        <f t="shared" si="3"/>
        <v>9.131058893668836E-3</v>
      </c>
    </row>
    <row r="88" spans="1:5" x14ac:dyDescent="0.2">
      <c r="A88">
        <v>8.6</v>
      </c>
      <c r="B88">
        <v>10011.9210187053</v>
      </c>
      <c r="D88">
        <f t="shared" si="2"/>
        <v>4.2263244765583865</v>
      </c>
      <c r="E88">
        <f t="shared" si="3"/>
        <v>-1.6706456214141161E-2</v>
      </c>
    </row>
    <row r="89" spans="1:5" x14ac:dyDescent="0.2">
      <c r="A89">
        <v>8.6999999999999993</v>
      </c>
      <c r="B89">
        <v>9983.8816961132197</v>
      </c>
      <c r="D89">
        <f t="shared" si="2"/>
        <v>4.5665212688321484</v>
      </c>
      <c r="E89">
        <f t="shared" si="3"/>
        <v>2.2588651589902062E-2</v>
      </c>
    </row>
    <row r="90" spans="1:5" x14ac:dyDescent="0.2">
      <c r="A90">
        <v>8.8000000000000007</v>
      </c>
      <c r="B90">
        <v>9999.75538063364</v>
      </c>
      <c r="D90">
        <f t="shared" si="2"/>
        <v>4.3730167858084465</v>
      </c>
      <c r="E90">
        <f t="shared" si="3"/>
        <v>3.428165691416351E-4</v>
      </c>
    </row>
    <row r="91" spans="1:5" x14ac:dyDescent="0.2">
      <c r="A91">
        <v>8.9</v>
      </c>
      <c r="B91">
        <v>9980.5115282310107</v>
      </c>
      <c r="D91">
        <f t="shared" si="2"/>
        <v>4.6130741402398119</v>
      </c>
      <c r="E91">
        <f t="shared" si="3"/>
        <v>2.7311701150540661E-2</v>
      </c>
    </row>
    <row r="92" spans="1:5" x14ac:dyDescent="0.2">
      <c r="A92">
        <v>9</v>
      </c>
      <c r="B92">
        <v>10010.204980144499</v>
      </c>
      <c r="D92">
        <f t="shared" si="2"/>
        <v>4.2412860432917387</v>
      </c>
      <c r="E92">
        <f t="shared" si="3"/>
        <v>-1.4301550745362355E-2</v>
      </c>
    </row>
    <row r="93" spans="1:5" x14ac:dyDescent="0.2">
      <c r="A93">
        <v>9.1</v>
      </c>
      <c r="B93">
        <v>10008.617163023901</v>
      </c>
      <c r="D93">
        <f t="shared" si="2"/>
        <v>4.2601053199561969</v>
      </c>
      <c r="E93">
        <f t="shared" si="3"/>
        <v>-1.2076338466351991E-2</v>
      </c>
    </row>
    <row r="94" spans="1:5" x14ac:dyDescent="0.2">
      <c r="A94">
        <v>9.1999999999999993</v>
      </c>
      <c r="B94">
        <v>10000.011620834801</v>
      </c>
      <c r="D94">
        <f t="shared" si="2"/>
        <v>4.3698501709167932</v>
      </c>
      <c r="E94">
        <f t="shared" si="3"/>
        <v>-1.6285769913764464E-5</v>
      </c>
    </row>
    <row r="95" spans="1:5" x14ac:dyDescent="0.2">
      <c r="A95">
        <v>9.3000000000000007</v>
      </c>
      <c r="B95">
        <v>9999.2916278684006</v>
      </c>
      <c r="D95">
        <f t="shared" si="2"/>
        <v>4.3792324163831724</v>
      </c>
      <c r="E95">
        <f t="shared" si="3"/>
        <v>9.9273294442714486E-4</v>
      </c>
    </row>
    <row r="96" spans="1:5" x14ac:dyDescent="0.2">
      <c r="A96">
        <v>9.4</v>
      </c>
      <c r="B96">
        <v>9975.1371607929705</v>
      </c>
      <c r="D96">
        <f t="shared" si="2"/>
        <v>4.6975288363767174</v>
      </c>
      <c r="E96">
        <f t="shared" si="3"/>
        <v>3.484349323156568E-2</v>
      </c>
    </row>
    <row r="97" spans="1:5" x14ac:dyDescent="0.2">
      <c r="A97">
        <v>9.5</v>
      </c>
      <c r="B97">
        <v>10005.8117232268</v>
      </c>
      <c r="D97">
        <f t="shared" si="2"/>
        <v>4.2926252076969158</v>
      </c>
      <c r="E97">
        <f t="shared" si="3"/>
        <v>-8.1447149792719924E-3</v>
      </c>
    </row>
    <row r="98" spans="1:5" x14ac:dyDescent="0.2">
      <c r="A98">
        <v>9.6</v>
      </c>
      <c r="B98">
        <v>9978.0756508003396</v>
      </c>
      <c r="D98">
        <f t="shared" si="2"/>
        <v>4.6649639300324592</v>
      </c>
      <c r="E98">
        <f t="shared" si="3"/>
        <v>3.0725409378381158E-2</v>
      </c>
    </row>
    <row r="99" spans="1:5" x14ac:dyDescent="0.2">
      <c r="A99">
        <v>9.6999999999999993</v>
      </c>
      <c r="B99">
        <v>9976.8071969335706</v>
      </c>
      <c r="D99">
        <f t="shared" si="2"/>
        <v>4.6852796516274609</v>
      </c>
      <c r="E99">
        <f t="shared" si="3"/>
        <v>3.2503056868810352E-2</v>
      </c>
    </row>
    <row r="100" spans="1:5" x14ac:dyDescent="0.2">
      <c r="A100">
        <v>9.8000000000000007</v>
      </c>
      <c r="B100">
        <v>10000.799337103001</v>
      </c>
      <c r="D100">
        <f t="shared" si="2"/>
        <v>4.3590219042273892</v>
      </c>
      <c r="E100">
        <f t="shared" si="3"/>
        <v>-1.1202138543480579E-3</v>
      </c>
    </row>
    <row r="101" spans="1:5" x14ac:dyDescent="0.2">
      <c r="A101">
        <v>9.9</v>
      </c>
      <c r="B101">
        <v>9990.5151901643003</v>
      </c>
      <c r="D101">
        <f t="shared" si="2"/>
        <v>4.5015936066333317</v>
      </c>
      <c r="E101">
        <f t="shared" si="3"/>
        <v>1.3292283498316305E-2</v>
      </c>
    </row>
    <row r="102" spans="1:5" x14ac:dyDescent="0.2">
      <c r="A102">
        <v>10</v>
      </c>
      <c r="B102">
        <v>10004.114906214199</v>
      </c>
      <c r="D102">
        <f t="shared" si="2"/>
        <v>4.3123325286267198</v>
      </c>
      <c r="E102">
        <f t="shared" si="3"/>
        <v>-5.7667471373280673E-3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Maczka, Darren Kurtis</dc:creator>
  <cp:lastModifiedBy>Abella, Isaac Rafanan</cp:lastModifiedBy>
  <dcterms:created xsi:type="dcterms:W3CDTF">2022-11-08T21:54:38Z</dcterms:created>
  <dcterms:modified xsi:type="dcterms:W3CDTF">2022-11-11T18:28:36Z</dcterms:modified>
</cp:coreProperties>
</file>