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Industry/"/>
    </mc:Choice>
  </mc:AlternateContent>
  <bookViews>
    <workbookView xWindow="28800" yWindow="-8860" windowWidth="21600" windowHeight="37940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24" i="1" l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<sst xmlns="http://schemas.openxmlformats.org/spreadsheetml/2006/main" count="14786" uniqueCount="7208">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</sst>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6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40"/>
  <sheetViews>
    <sheetView tabSelected="1" topLeftCell="L1" workbookViewId="0">
      <pane ySplit="1" topLeftCell="A3347" activePane="bottomLeft" state="frozen"/>
      <selection activeCell="J1" sqref="J1"/>
      <selection pane="bottomLeft" activeCell="A3440" sqref="A3440:AD3440"/>
    </sheetView>
  </sheetViews>
  <sheetFormatPr baseColWidth="10" defaultColWidth="8.83203125" defaultRowHeight="15" x14ac:dyDescent="0.2"/>
  <cols>
    <col min="1" max="1" width="11.6640625" bestFit="1" customWidth="1"/>
    <col min="20" max="20" width="10.5" bestFit="1" customWidth="1"/>
  </cols>
  <sheetData>
    <row r="1" spans="1:30" x14ac:dyDescent="0.2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x14ac:dyDescent="0.2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2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2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2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2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2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2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2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2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2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2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2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2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2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2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2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2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2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2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2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2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2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2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2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2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2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2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2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2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2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2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2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2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2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2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2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2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2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2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2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2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2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2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2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2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2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2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2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2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2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2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2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2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2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2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2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2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2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2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2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2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2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2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2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2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2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2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2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2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2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2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2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2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2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2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2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2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2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2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2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2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2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2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2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2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2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2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2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2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2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2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2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2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2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2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2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2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2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2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2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2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2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2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2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2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2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2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2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2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2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2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2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2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2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2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2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2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2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2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2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2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2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2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2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2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2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2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2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2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2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2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2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2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2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2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2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2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2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2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2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2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2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2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2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2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2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2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2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2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2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2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2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2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2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2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2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2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2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2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2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2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2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2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2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2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2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2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2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2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2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2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2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2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2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2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2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2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2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2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2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2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2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2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2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2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2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2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2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2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2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2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2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2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2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2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2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2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2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2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2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2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2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2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2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2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2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2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2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2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2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2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2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2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2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2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2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2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2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2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2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2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2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2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2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2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2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2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2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2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2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2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2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2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2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2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2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2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2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2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2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2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2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2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2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2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2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2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2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2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2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2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2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2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2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2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2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2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2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2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2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2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2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2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2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2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2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2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2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2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2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2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2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2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2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2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2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2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2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2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2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2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2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2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2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2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2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2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2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2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2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2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2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2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2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2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2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2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2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2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2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2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2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2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2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2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2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2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2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2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2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2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2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2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2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2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2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2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2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2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2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2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2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2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2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2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2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2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2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2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2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2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2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2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2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2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2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2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2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2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2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2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2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2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2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2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2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2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2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2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2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2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2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2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2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2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2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2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2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2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2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2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2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2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2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2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2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2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2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2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2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2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2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2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2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2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2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2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2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2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2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2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2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2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2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2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2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2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2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2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2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2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2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2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2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2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2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2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2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2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2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2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2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2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2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2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2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2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2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2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2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2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2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2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2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2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2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2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2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2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2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2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2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2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2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2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2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2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2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2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2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2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2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2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2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2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2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2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2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2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2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2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2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2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2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2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2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2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2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2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2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2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2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2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2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2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2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2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2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2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2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2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2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2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2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2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2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2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2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2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2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2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2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2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2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2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2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2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2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2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2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2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2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2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2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2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2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2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2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2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2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2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2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2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2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2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2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2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2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2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2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2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2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2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2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2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2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2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2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2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2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2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2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2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2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2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2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2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2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2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2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2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2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2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2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2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2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2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2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2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2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2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2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2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2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2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2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2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2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2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2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2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2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2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2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2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2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2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2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2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2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2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2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2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2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2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2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2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2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2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2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2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2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2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2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2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2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2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2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2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2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2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2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2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2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2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2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2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2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2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2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2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2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2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2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2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2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2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2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2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2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2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2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2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2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2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2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2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2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2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2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2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2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2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2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2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2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2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2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2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2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2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2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2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2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2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2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2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2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2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2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2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2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2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2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2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2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2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2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2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2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2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2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2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2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2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2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2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2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2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2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2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2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2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2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2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2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2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2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2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2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2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2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2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2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2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2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2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2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2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2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2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2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2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2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2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2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2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2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2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2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2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2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2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2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2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2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2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2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2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2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2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2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2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2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2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2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2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2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2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2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2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2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2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2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2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2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2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2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2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2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2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2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2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2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2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2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2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2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2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2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2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2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2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2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2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2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2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2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2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2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2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2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2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2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2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2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2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2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2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2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2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2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2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2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2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2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2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2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2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2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2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2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2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2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2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2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2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2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2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2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2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2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2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2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2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2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2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2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2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2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2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2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2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2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2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2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2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2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2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2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2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2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2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50.404566280559372</v>
      </c>
      <c r="AD774" s="14">
        <f t="shared" si="25"/>
        <v>5.1486145695512313</v>
      </c>
    </row>
    <row r="775" spans="1:30" x14ac:dyDescent="0.2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2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2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2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2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2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2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2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2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2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2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2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2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2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2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2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2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2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2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2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2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2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2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2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2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2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2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2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2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2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2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2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2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2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2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2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2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2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2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2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2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2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2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2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2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2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2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2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2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2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2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2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2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2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2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2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2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2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2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2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2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2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2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2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2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2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2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2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2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2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2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2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2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2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2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2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2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2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2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2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2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2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2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2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2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2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2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2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2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2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2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2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2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2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2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2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2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2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2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2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2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2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2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2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2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2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2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2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2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2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2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2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2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2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2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2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2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2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2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2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2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2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2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2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2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2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2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2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2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2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2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2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2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2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2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2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2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2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2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2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2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2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2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2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2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2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2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2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2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2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2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2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2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2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2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2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2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2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2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2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2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2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2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2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2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2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2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2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2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2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2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2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2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2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2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2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2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2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2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2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2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2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2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2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2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2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2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2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2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2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2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2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2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2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2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2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2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2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2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2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2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2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2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2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2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2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2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2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2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2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2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2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2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2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2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2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2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2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2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2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2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2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2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2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2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2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2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2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2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2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2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2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2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2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2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2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2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2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2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2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2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2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2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2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2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2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2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2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2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2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2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2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2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2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2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2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2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2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2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2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2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2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2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2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2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2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2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2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2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2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2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2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2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2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2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2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2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2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2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2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2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2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2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2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2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2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2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2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2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2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2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2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2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2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2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2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2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2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2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2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2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2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2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2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2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2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2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2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2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2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2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2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2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2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2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2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2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2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2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2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2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2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2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2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2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2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2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2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2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2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2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2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2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2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2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2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2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2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2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2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2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2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2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2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2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2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2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2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2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2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2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2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2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2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2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2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2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2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2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2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2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2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2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2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2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2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2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2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2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2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2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2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2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2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2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2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2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2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2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2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2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2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2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2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2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2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2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2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2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2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2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2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2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2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2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2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2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2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2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2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2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2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2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2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2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2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2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2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2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2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2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2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2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2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2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2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2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2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2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2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2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2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2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2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2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2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2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2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2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2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2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2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2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2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2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2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2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2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2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2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2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2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2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2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2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2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2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2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2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2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2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2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2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2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2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2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2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2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2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2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2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2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2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2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2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2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2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2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2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2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2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2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2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2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2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2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2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2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2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2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2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2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2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2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2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2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2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2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2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2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2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2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2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2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2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2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2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2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2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2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2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2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2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2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2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2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2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2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2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2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2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2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2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2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2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2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2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2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2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2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2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2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2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2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2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2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2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2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2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2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2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2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2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2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2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2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2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2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2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2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2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2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2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2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2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2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2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2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2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2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2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2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2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2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2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2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2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2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2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2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2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2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2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2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2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2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2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2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2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2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2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2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2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2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2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2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2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2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2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2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2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2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2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2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2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2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2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2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2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2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2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2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2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2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2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2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2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2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2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2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2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2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2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2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2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2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2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2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2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2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2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2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2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2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2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2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2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2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2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2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2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2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2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2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2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2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2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2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2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2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2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2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2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2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2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2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2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2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2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2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2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2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2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2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2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2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2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2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2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2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2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2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2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2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2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2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2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2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2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2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2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2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2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2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2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2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2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2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2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2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2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2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2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2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2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2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2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2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2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2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2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2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2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2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2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2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2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2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2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2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2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2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2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2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2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2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2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2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2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2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2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2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2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2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2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2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2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2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2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2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2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2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2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2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2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2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2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2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2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2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2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2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2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2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2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2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2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2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2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2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2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2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2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2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2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2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2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2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2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2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2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2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2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2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2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2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2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2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2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2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2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2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2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2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2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2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2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2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2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2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2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2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2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2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2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2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2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2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2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2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2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2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2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2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2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2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2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2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2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2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2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2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2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2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2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2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2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2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2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2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2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2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2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2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2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2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2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2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2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2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2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2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2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2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2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2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2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2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2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2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2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2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2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2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2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2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2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2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2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2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2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2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2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2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2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2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2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2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2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2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2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2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2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2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2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2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2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2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2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2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2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2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2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2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2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2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2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2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2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2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2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2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2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2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2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2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2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2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2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2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2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2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2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2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2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2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2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2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2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2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2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2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2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2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2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2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2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2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2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2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2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2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2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2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2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2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2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2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2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2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2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2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2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2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2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2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2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2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2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2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2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2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2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2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2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2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2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2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2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2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2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2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2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2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2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2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2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2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2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2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2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2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2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2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2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2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2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2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2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2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2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2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2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2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2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2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2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2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2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2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2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2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2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2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2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2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2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2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2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2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2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2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2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2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2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2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2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2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2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2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2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2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2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2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2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2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2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2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2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2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2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2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2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2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2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2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2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2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2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2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2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2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2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2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2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2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2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2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2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2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2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2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2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2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2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2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2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2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2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2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2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2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2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2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2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2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2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2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2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2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2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2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2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2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2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2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2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2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2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2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2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2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2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2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2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2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2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2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2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2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2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2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2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2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2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2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2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2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2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2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2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2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2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2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2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2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2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2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2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2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2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2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2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2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2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2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2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2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2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2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2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2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2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2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2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2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2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2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2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2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2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2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2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2.6248513024382745</v>
      </c>
    </row>
    <row r="1848" spans="1:30" x14ac:dyDescent="0.2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2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2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2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2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2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2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2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2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2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2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2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2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2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2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2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2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2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2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2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2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2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2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2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2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2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2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2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2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2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2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2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2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2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2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2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2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2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2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2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2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2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2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2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2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2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2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2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2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2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2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2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2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2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2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2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2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2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2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2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2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2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2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2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2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2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2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2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2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2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2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2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2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2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2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2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2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2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2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2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2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2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2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2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2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2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2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2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2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2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2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2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2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2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2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2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2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2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2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2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2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2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2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2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2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2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2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2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2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2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2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2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2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2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2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2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2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2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2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2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2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2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2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2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2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2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2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2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2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2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2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2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2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2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2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2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2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2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2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2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2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2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2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2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2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2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2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2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2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2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2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2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2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2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2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2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2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2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2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2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2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2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2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2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2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2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2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2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2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2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2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2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2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2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2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2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2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2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2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2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2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2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2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2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2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2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2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2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2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2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2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2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2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2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2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2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2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2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2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2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2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2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2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2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2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2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2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2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2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2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2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2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2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2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2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2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2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2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2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2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2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2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2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2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2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2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2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2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2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2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2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2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2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2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2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2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2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2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2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2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2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2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2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2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2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2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2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2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2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2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2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2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2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2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2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2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2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2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2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2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2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2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2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2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2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2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2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2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2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2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2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2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2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2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2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2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2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2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2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2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2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2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2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2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2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2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2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2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2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2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2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2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2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2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2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2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2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2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2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2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2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2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2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2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2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2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2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2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2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2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2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2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2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2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2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2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2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2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2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2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2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2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2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2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2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2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2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2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2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2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2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2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2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2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2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2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2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2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2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2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2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2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2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2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2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2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2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2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2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2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2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2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2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2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2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2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2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2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2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2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2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2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2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2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2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2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2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2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2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2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2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2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2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2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2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2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2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2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2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2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2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2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2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2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2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2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2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2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2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2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2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2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2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2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2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2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2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2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2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2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2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2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2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2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2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2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2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2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2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2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2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2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2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2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2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2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2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2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2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2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2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2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2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2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2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2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2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2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2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2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2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2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2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2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2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2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2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2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2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2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2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2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2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2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2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2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2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2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2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2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2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2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2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2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2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2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2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2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2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2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2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2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2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2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2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2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2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2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2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2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2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2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2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2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2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2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2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2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2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2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2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2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2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2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2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2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2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2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2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2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2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2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2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2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2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2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2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2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2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2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2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2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2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2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2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2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2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2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2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2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2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2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2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2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2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2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2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2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2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2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2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2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2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2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2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2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34.019850644813225</v>
      </c>
      <c r="AD2373" s="14">
        <f t="shared" si="75"/>
        <v>2.9998004624563199</v>
      </c>
    </row>
    <row r="2374" spans="1:30" x14ac:dyDescent="0.2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2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2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2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2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2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2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2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2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2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2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2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2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2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2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2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2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2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2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2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2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2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2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2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2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2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2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2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2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2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2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2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2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2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2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2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2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2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2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2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2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2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2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2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2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2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2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2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2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2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2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2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2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2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2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2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2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2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2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2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2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2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2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2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2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2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2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2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2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2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2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2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2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2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2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2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2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2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2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2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2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2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2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2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2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2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2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2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2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2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2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2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2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2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2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2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2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2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2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2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2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2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2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2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2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2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2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2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2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2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2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2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2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2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2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2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2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2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2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2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2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2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2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2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2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2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2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2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2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2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2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2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2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2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2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2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2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2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2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2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2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2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2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2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2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2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2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2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2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2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2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2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2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2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2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2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2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2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2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2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2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2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2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2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2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2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2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2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2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2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2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2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2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2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2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2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2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2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2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2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2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2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2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2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2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2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2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2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2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2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2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2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2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2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2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2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2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2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2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2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2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2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2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2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2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2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2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2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2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2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2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2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2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2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2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2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2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2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2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2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2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2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2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2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2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2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2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2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2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2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2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2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2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2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2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2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2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2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2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2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2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2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2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2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2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2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2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2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2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2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2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2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2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2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2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2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2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2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2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2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2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2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2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2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2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2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2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2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2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2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2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2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2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2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2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2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2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2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2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2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2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2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2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2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2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2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2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2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2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2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2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2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2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2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2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2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2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2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2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2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2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2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2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2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2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2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2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2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2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2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2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2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2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2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2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2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2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2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2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2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2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2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2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2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2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2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2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2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2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2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2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2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2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2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2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2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2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2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2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2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2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2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2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2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2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2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2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2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2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2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2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2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2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2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2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2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2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2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2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2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2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2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2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2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2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2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2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2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2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2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2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2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2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2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2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2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2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2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2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2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2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2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2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2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2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2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2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2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2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2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2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2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2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2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2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2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2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2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2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2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2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2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2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2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2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2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2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2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2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2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2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2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2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2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2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2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2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2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2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2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2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2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2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2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2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2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2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2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2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2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2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2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2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2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2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2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2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2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2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2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2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2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2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2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2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2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2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2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2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2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2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2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2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2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2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2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2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2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2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2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2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2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2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2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2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2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2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2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2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2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2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2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2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2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2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2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2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2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2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2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2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2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2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2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2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2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2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2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2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2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2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2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2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2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2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2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2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2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2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2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2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2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2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2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2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2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2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2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2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2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2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2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2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2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2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2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2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2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2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2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2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2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2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2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2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2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2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2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2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2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2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2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2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2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2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2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2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2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2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2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2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2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2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2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2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2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2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2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2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2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2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2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2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2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2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2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2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2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2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2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2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2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2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2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2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2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2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2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2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2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2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2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2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2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2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2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2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2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2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2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2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2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2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2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2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2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2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2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2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2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2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2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2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2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2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2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2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2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2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2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2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2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2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2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2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2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2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2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2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2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2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2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2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2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2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2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2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2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2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2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2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2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2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2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2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2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2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2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2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2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2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2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2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2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2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2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2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2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2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2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2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2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2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2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2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2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2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2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2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2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2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2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2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2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2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2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2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2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2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2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2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2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2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2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2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2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2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2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2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2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2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2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2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2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2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2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2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2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2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2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2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2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2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2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2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2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2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2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2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2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2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2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2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2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2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2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2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2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2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2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2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2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2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2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2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2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2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2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2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2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2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2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2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2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2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2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2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2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2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2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2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2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2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2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2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2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2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2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2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2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2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2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2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2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2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2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2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2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2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2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2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2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2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2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2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2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2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2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2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2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2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2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2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2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2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2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2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2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2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2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2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2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2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2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2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2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2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2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2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2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2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2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2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2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2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2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2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2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2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2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2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2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2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2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2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2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2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2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2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2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2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2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2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2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2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2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2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2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2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2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2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2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2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2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2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2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2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2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2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2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2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2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2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2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2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2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2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2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2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2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2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2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2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2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2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2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2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2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2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2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2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2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2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2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2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2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2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2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2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2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2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2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2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2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2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2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2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2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2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2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2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2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2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2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2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2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2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2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2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2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2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2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2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2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2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2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2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2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2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2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2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2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2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2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2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2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2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2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2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2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2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2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2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2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2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2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2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2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2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2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2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2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2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2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2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2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2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2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2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2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2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2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2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2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2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2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2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2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2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2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2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2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2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2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2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2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2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2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2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2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2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2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2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2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2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2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2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2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2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2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2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2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2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2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2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2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2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2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2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2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2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2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2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2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2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2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2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2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2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2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2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2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2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2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2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2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2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2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2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2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2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2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2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2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2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2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2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2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2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2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2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2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2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2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2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2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2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2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2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2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2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2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2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2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2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2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2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2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x14ac:dyDescent="0.2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x14ac:dyDescent="0.2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x14ac:dyDescent="0.2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x14ac:dyDescent="0.2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x14ac:dyDescent="0.2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x14ac:dyDescent="0.2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x14ac:dyDescent="0.2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x14ac:dyDescent="0.2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x14ac:dyDescent="0.2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x14ac:dyDescent="0.2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x14ac:dyDescent="0.2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x14ac:dyDescent="0.2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x14ac:dyDescent="0.2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x14ac:dyDescent="0.2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x14ac:dyDescent="0.2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x14ac:dyDescent="0.2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x14ac:dyDescent="0.2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 x14ac:dyDescent="0.2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 x14ac:dyDescent="0.2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 x14ac:dyDescent="0.2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 x14ac:dyDescent="0.2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 x14ac:dyDescent="0.2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 x14ac:dyDescent="0.2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 x14ac:dyDescent="0.2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 x14ac:dyDescent="0.2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 x14ac:dyDescent="0.2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 x14ac:dyDescent="0.2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 x14ac:dyDescent="0.2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 x14ac:dyDescent="0.2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 x14ac:dyDescent="0.2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 x14ac:dyDescent="0.2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 x14ac:dyDescent="0.2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 x14ac:dyDescent="0.2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 x14ac:dyDescent="0.2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 x14ac:dyDescent="0.2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 x14ac:dyDescent="0.2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 x14ac:dyDescent="0.2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 x14ac:dyDescent="0.2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 x14ac:dyDescent="0.2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 x14ac:dyDescent="0.2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 x14ac:dyDescent="0.2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 x14ac:dyDescent="0.2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 x14ac:dyDescent="0.2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 x14ac:dyDescent="0.2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 x14ac:dyDescent="0.2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 x14ac:dyDescent="0.2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 x14ac:dyDescent="0.2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 x14ac:dyDescent="0.2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 x14ac:dyDescent="0.2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 x14ac:dyDescent="0.2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 x14ac:dyDescent="0.2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 x14ac:dyDescent="0.2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 x14ac:dyDescent="0.2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 x14ac:dyDescent="0.2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 x14ac:dyDescent="0.2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 x14ac:dyDescent="0.2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 x14ac:dyDescent="0.2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 x14ac:dyDescent="0.2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 x14ac:dyDescent="0.2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 x14ac:dyDescent="0.2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 x14ac:dyDescent="0.2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 x14ac:dyDescent="0.2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 x14ac:dyDescent="0.2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 x14ac:dyDescent="0.2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 x14ac:dyDescent="0.2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 x14ac:dyDescent="0.2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 x14ac:dyDescent="0.2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 x14ac:dyDescent="0.2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 x14ac:dyDescent="0.2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 x14ac:dyDescent="0.2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 x14ac:dyDescent="0.2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 x14ac:dyDescent="0.2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 x14ac:dyDescent="0.2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 x14ac:dyDescent="0.2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 x14ac:dyDescent="0.2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 x14ac:dyDescent="0.2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 x14ac:dyDescent="0.2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 x14ac:dyDescent="0.2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 x14ac:dyDescent="0.2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13.33203125" style="2" bestFit="1" customWidth="1"/>
    <col min="2" max="2" width="5.1640625" style="2" bestFit="1" customWidth="1"/>
    <col min="3" max="4" width="11.1640625" style="2" bestFit="1" customWidth="1"/>
    <col min="5" max="5" width="5.1640625" style="2" bestFit="1" customWidth="1"/>
    <col min="6" max="7" width="9.6640625" style="2" bestFit="1" customWidth="1"/>
    <col min="8" max="8" width="8.5" style="2" bestFit="1" customWidth="1"/>
    <col min="9" max="10" width="9.6640625" style="2" bestFit="1" customWidth="1"/>
    <col min="11" max="11" width="9.5" style="2" bestFit="1" customWidth="1"/>
    <col min="12" max="13" width="9.6640625" style="2" bestFit="1" customWidth="1"/>
    <col min="14" max="14" width="8.83203125" style="2"/>
    <col min="15" max="16" width="9.6640625" style="2" bestFit="1" customWidth="1"/>
    <col min="17" max="17" width="8.83203125" style="2"/>
    <col min="18" max="19" width="9.6640625" style="2" bestFit="1" customWidth="1"/>
    <col min="20" max="20" width="8.83203125" style="2"/>
    <col min="21" max="22" width="9.6640625" style="2" bestFit="1" customWidth="1"/>
    <col min="23" max="23" width="8.83203125" style="2"/>
    <col min="24" max="25" width="9.6640625" style="2" bestFit="1" customWidth="1"/>
    <col min="26" max="26" width="8.83203125" style="2"/>
    <col min="27" max="28" width="9.6640625" style="2" bestFit="1" customWidth="1"/>
    <col min="29" max="16384" width="8.83203125" style="2"/>
  </cols>
  <sheetData>
    <row r="1" spans="1:28" x14ac:dyDescent="0.2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2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2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2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2">
      <c r="A5" s="2" t="s">
        <v>13</v>
      </c>
      <c r="C5" s="6">
        <f t="shared" ref="C5:D7" si="0">C$17/C2-1</f>
        <v>0.40234702430846614</v>
      </c>
      <c r="D5" s="6">
        <f t="shared" si="0"/>
        <v>3.5714285714285809E-2</v>
      </c>
      <c r="F5" s="6">
        <f t="shared" ref="F5:G7" si="1">F$17/F2-1</f>
        <v>0.43617747440273025</v>
      </c>
      <c r="G5" s="6">
        <f t="shared" si="1"/>
        <v>0.70833333333333326</v>
      </c>
      <c r="I5" s="6">
        <f t="shared" ref="I5:J7" si="2">I$17/I2-1</f>
        <v>0.30852567121997176</v>
      </c>
      <c r="J5" s="6">
        <f t="shared" si="2"/>
        <v>0.4859154929577465</v>
      </c>
      <c r="L5" s="6">
        <f t="shared" ref="L5:M7" si="3">L$17/L2-1</f>
        <v>1.0145566828407393E-2</v>
      </c>
      <c r="M5" s="6">
        <f t="shared" si="3"/>
        <v>0.44776119402985071</v>
      </c>
      <c r="O5" s="6">
        <f t="shared" ref="O5:P7" si="4">O$17/O2-1</f>
        <v>0.15521821631878563</v>
      </c>
      <c r="P5" s="6">
        <f t="shared" si="4"/>
        <v>0.7647058823529409</v>
      </c>
      <c r="R5" s="6">
        <f t="shared" ref="R5:S7" si="5">R$17/R2-1</f>
        <v>0.12073806658644215</v>
      </c>
      <c r="S5" s="6">
        <f t="shared" si="5"/>
        <v>0.69798657718120793</v>
      </c>
      <c r="U5" s="6">
        <f t="shared" ref="U5:V7" si="6">U$17/U2-1</f>
        <v>-0.23526287838555493</v>
      </c>
      <c r="V5" s="6">
        <f t="shared" si="6"/>
        <v>5.0724637681159424E-2</v>
      </c>
      <c r="X5" s="6">
        <f t="shared" ref="X5:Y7" si="7">X$17/X2-1</f>
        <v>0.59691714836223508</v>
      </c>
      <c r="Y5" s="6">
        <f t="shared" si="7"/>
        <v>1.0204081632653064</v>
      </c>
      <c r="AA5" s="6">
        <f t="shared" ref="AA5:AB7" si="8">AA$17/AA2-1</f>
        <v>0.1633986928104576</v>
      </c>
      <c r="AB5" s="6">
        <f t="shared" si="8"/>
        <v>0.12030075187969924</v>
      </c>
    </row>
    <row r="6" spans="1:28" x14ac:dyDescent="0.2">
      <c r="A6" s="2" t="s">
        <v>15</v>
      </c>
      <c r="C6" s="6">
        <f t="shared" si="0"/>
        <v>0.57236842105263164</v>
      </c>
      <c r="D6" s="6">
        <f t="shared" si="0"/>
        <v>-0.24479166666666663</v>
      </c>
      <c r="F6" s="6">
        <f t="shared" si="1"/>
        <v>1.1447502548419979</v>
      </c>
      <c r="G6" s="6">
        <f t="shared" si="1"/>
        <v>0.52985074626865658</v>
      </c>
      <c r="I6" s="6">
        <f t="shared" si="2"/>
        <v>0.80859375000000022</v>
      </c>
      <c r="J6" s="6">
        <f t="shared" si="2"/>
        <v>0.27878787878787881</v>
      </c>
      <c r="L6" s="6">
        <f t="shared" si="3"/>
        <v>0.78071539657853806</v>
      </c>
      <c r="M6" s="6">
        <f t="shared" si="3"/>
        <v>0.2597402597402596</v>
      </c>
      <c r="O6" s="6">
        <f t="shared" si="4"/>
        <v>0.28928420160948765</v>
      </c>
      <c r="P6" s="6">
        <f t="shared" si="4"/>
        <v>0.23076923076923084</v>
      </c>
      <c r="R6" s="6">
        <f t="shared" si="5"/>
        <v>0.44094894275399699</v>
      </c>
      <c r="S6" s="6">
        <f t="shared" si="5"/>
        <v>0.21052631578947367</v>
      </c>
      <c r="U6" s="6">
        <f t="shared" si="6"/>
        <v>7.4626865671641784E-2</v>
      </c>
      <c r="V6" s="6">
        <f t="shared" si="6"/>
        <v>-0.13690476190476186</v>
      </c>
      <c r="X6" s="6">
        <f t="shared" si="7"/>
        <v>2.3205128205128203</v>
      </c>
      <c r="Y6" s="6">
        <f t="shared" si="7"/>
        <v>0.90384615384615397</v>
      </c>
      <c r="AA6" s="6">
        <f t="shared" si="8"/>
        <v>0.1298828125</v>
      </c>
      <c r="AB6" s="6">
        <f t="shared" si="8"/>
        <v>9.558823529411753E-2</v>
      </c>
    </row>
    <row r="7" spans="1:28" x14ac:dyDescent="0.2">
      <c r="A7" s="2" t="s">
        <v>14</v>
      </c>
      <c r="C7" s="6">
        <f>C$17/C4-1</f>
        <v>-0.18190709046454767</v>
      </c>
      <c r="D7" s="6">
        <f t="shared" si="0"/>
        <v>-0.27500000000000002</v>
      </c>
      <c r="F7" s="6">
        <f t="shared" si="1"/>
        <v>-0.10429970200085137</v>
      </c>
      <c r="G7" s="6">
        <f t="shared" si="1"/>
        <v>0.16477272727272707</v>
      </c>
      <c r="I7" s="6">
        <f t="shared" si="2"/>
        <v>0.24295302013422826</v>
      </c>
      <c r="J7" s="6">
        <f t="shared" si="2"/>
        <v>0.18539325842696619</v>
      </c>
      <c r="L7" s="6">
        <f t="shared" si="3"/>
        <v>7.6127819548872155E-2</v>
      </c>
      <c r="M7" s="6">
        <f t="shared" si="3"/>
        <v>3.7433155080213831E-2</v>
      </c>
      <c r="O7" s="6">
        <f t="shared" si="4"/>
        <v>0.1534672224327398</v>
      </c>
      <c r="P7" s="6">
        <f t="shared" si="4"/>
        <v>-2.8340080971660075E-2</v>
      </c>
      <c r="R7" s="6">
        <f t="shared" si="5"/>
        <v>-6.9906790945406083E-2</v>
      </c>
      <c r="S7" s="6">
        <f t="shared" si="5"/>
        <v>-8.9928057553956831E-2</v>
      </c>
      <c r="U7" s="6">
        <f t="shared" si="6"/>
        <v>-7.3359073359073323E-2</v>
      </c>
      <c r="V7" s="6">
        <f t="shared" si="6"/>
        <v>-0.22043010752688175</v>
      </c>
      <c r="X7" s="6">
        <f t="shared" si="7"/>
        <v>0.46898263027295273</v>
      </c>
      <c r="Y7" s="6">
        <f t="shared" si="7"/>
        <v>0.40094339622641506</v>
      </c>
      <c r="AA7" s="6">
        <f t="shared" si="8"/>
        <v>8.2826392138511951E-2</v>
      </c>
      <c r="AB7" s="6">
        <f t="shared" si="8"/>
        <v>-0.15340909090909094</v>
      </c>
    </row>
    <row r="10" spans="1:28" customFormat="1" x14ac:dyDescent="0.2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2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2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2">
      <c r="A13" s="2" t="s">
        <v>7104</v>
      </c>
      <c r="C13" s="6">
        <f t="shared" ref="C13:D15" si="9">C$17/C10-1</f>
        <v>-0.50282317979197622</v>
      </c>
      <c r="D13" s="6">
        <f t="shared" si="9"/>
        <v>-0.79519774011299438</v>
      </c>
      <c r="F13" s="6">
        <f t="shared" ref="F13:G15" si="10">F$17/F10-1</f>
        <v>-0.45265348595213317</v>
      </c>
      <c r="G13" s="6">
        <f t="shared" si="10"/>
        <v>-0.61247637051039705</v>
      </c>
      <c r="I13" s="6">
        <f t="shared" ref="I13:J15" si="11">I$17/I10-1</f>
        <v>-0.54924549732273242</v>
      </c>
      <c r="J13" s="6">
        <f t="shared" si="11"/>
        <v>-0.65066225165562919</v>
      </c>
      <c r="L13" s="6">
        <f t="shared" ref="L13:M15" si="12">L$17/L10-1</f>
        <v>-0.64196372732958107</v>
      </c>
      <c r="M13" s="6">
        <f t="shared" si="12"/>
        <v>-0.65724381625441697</v>
      </c>
      <c r="O13" s="6">
        <f t="shared" ref="O13:P15" si="13">O$17/O10-1</f>
        <v>-0.4914801202806548</v>
      </c>
      <c r="P13" s="6">
        <f t="shared" si="13"/>
        <v>-0.5752212389380531</v>
      </c>
      <c r="R13" s="6">
        <f t="shared" ref="R13:S15" si="14">R$17/R10-1</f>
        <v>-0.62365301724137923</v>
      </c>
      <c r="S13" s="6">
        <f t="shared" si="14"/>
        <v>-0.5660377358490567</v>
      </c>
      <c r="U13" s="6">
        <f t="shared" ref="U13:V15" si="15">U$17/U10-1</f>
        <v>-0.52317880794701987</v>
      </c>
      <c r="V13" s="6">
        <f t="shared" si="15"/>
        <v>-0.8246674727932285</v>
      </c>
      <c r="X13" s="6">
        <f t="shared" ref="X13:Y15" si="16">X$17/X10-1</f>
        <v>-0.45206928467539331</v>
      </c>
      <c r="Y13" s="6">
        <f t="shared" si="16"/>
        <v>-0.47894736842105257</v>
      </c>
      <c r="AA13" s="6">
        <f t="shared" ref="AA13:AB15" si="17">AA$17/AA10-1</f>
        <v>-0.58847590254312643</v>
      </c>
      <c r="AB13" s="6">
        <f t="shared" si="17"/>
        <v>-0.68498942917547567</v>
      </c>
    </row>
    <row r="14" spans="1:28" x14ac:dyDescent="0.2">
      <c r="A14" s="2" t="s">
        <v>7105</v>
      </c>
      <c r="C14" s="6">
        <f t="shared" si="9"/>
        <v>-0.53450194769059545</v>
      </c>
      <c r="D14" s="6">
        <f t="shared" si="9"/>
        <v>-0.67920353982300885</v>
      </c>
      <c r="F14" s="6">
        <f t="shared" si="10"/>
        <v>-0.6135194709772227</v>
      </c>
      <c r="G14" s="6">
        <f t="shared" si="10"/>
        <v>-0.46614583333333337</v>
      </c>
      <c r="I14" s="6">
        <f t="shared" si="11"/>
        <v>-0.40729677832302102</v>
      </c>
      <c r="J14" s="6">
        <f t="shared" si="11"/>
        <v>-0.5160550458715597</v>
      </c>
      <c r="L14" s="6">
        <f t="shared" si="12"/>
        <v>-0.56380952380952376</v>
      </c>
      <c r="M14" s="6">
        <f t="shared" si="12"/>
        <v>-0.57549234135667393</v>
      </c>
      <c r="O14" s="6">
        <f t="shared" si="13"/>
        <v>-0.33025302530253031</v>
      </c>
      <c r="P14" s="6">
        <f t="shared" si="13"/>
        <v>-0.54372623574144485</v>
      </c>
      <c r="R14" s="6">
        <f t="shared" si="14"/>
        <v>-0.49163027656477432</v>
      </c>
      <c r="S14" s="6">
        <f t="shared" si="14"/>
        <v>-0.57692307692307698</v>
      </c>
      <c r="U14" s="6">
        <f t="shared" si="15"/>
        <v>-0.55209953343701401</v>
      </c>
      <c r="V14" s="6">
        <f t="shared" si="15"/>
        <v>-0.63749999999999996</v>
      </c>
      <c r="X14" s="6">
        <f t="shared" si="16"/>
        <v>-0.35692116697703291</v>
      </c>
      <c r="Y14" s="6">
        <f t="shared" si="16"/>
        <v>-0.47985989492119085</v>
      </c>
      <c r="AA14" s="6">
        <f t="shared" si="17"/>
        <v>-0.47084381431511546</v>
      </c>
      <c r="AB14" s="6">
        <f t="shared" si="17"/>
        <v>-0.55255255255255253</v>
      </c>
    </row>
    <row r="15" spans="1:28" x14ac:dyDescent="0.2">
      <c r="A15" s="2" t="s">
        <v>7106</v>
      </c>
      <c r="C15" s="6">
        <f t="shared" si="9"/>
        <v>-0.78562275756022548</v>
      </c>
      <c r="D15" s="6">
        <f t="shared" si="9"/>
        <v>-0.58092485549132955</v>
      </c>
      <c r="F15" s="6">
        <f t="shared" si="10"/>
        <v>-0.7565941693660343</v>
      </c>
      <c r="G15" s="6">
        <f t="shared" si="10"/>
        <v>-0.62177121771217714</v>
      </c>
      <c r="I15" s="6">
        <f t="shared" si="11"/>
        <v>-0.60556581002413745</v>
      </c>
      <c r="J15" s="6">
        <f t="shared" si="11"/>
        <v>-0.68507462686567167</v>
      </c>
      <c r="L15" s="6">
        <f t="shared" si="12"/>
        <v>-0.66495976591075345</v>
      </c>
      <c r="M15" s="6">
        <f t="shared" si="12"/>
        <v>-0.69448818897637787</v>
      </c>
      <c r="O15" s="6">
        <f t="shared" si="13"/>
        <v>-0.64014658943137492</v>
      </c>
      <c r="P15" s="6">
        <f t="shared" si="13"/>
        <v>-0.63746223564954685</v>
      </c>
      <c r="R15" s="6">
        <f t="shared" si="14"/>
        <v>-0.68332766632664632</v>
      </c>
      <c r="S15" s="6">
        <f t="shared" si="14"/>
        <v>-0.70952927669345578</v>
      </c>
      <c r="U15" s="6">
        <f t="shared" si="15"/>
        <v>-0.57894736842105265</v>
      </c>
      <c r="V15" s="6">
        <f t="shared" si="15"/>
        <v>-0.64634146341463405</v>
      </c>
      <c r="X15" s="6">
        <f t="shared" si="16"/>
        <v>-0.62579013906447534</v>
      </c>
      <c r="Y15" s="6">
        <f t="shared" si="16"/>
        <v>-0.71551724137931028</v>
      </c>
      <c r="AA15" s="6">
        <f t="shared" si="17"/>
        <v>-0.42135533883470866</v>
      </c>
      <c r="AB15" s="6">
        <f t="shared" si="17"/>
        <v>-0.67180616740088106</v>
      </c>
    </row>
    <row r="17" spans="1:28" x14ac:dyDescent="0.2">
      <c r="A17" s="4">
        <v>43525</v>
      </c>
      <c r="B17" s="5">
        <v>75</v>
      </c>
      <c r="C17" s="5">
        <v>16.73</v>
      </c>
      <c r="D17" s="5">
        <v>1.45</v>
      </c>
      <c r="E17" s="5">
        <v>565</v>
      </c>
      <c r="F17" s="5">
        <v>21.04</v>
      </c>
      <c r="G17" s="5">
        <v>2.0499999999999998</v>
      </c>
      <c r="H17" s="5">
        <v>968</v>
      </c>
      <c r="I17" s="5">
        <v>27.78</v>
      </c>
      <c r="J17" s="5">
        <v>2.11</v>
      </c>
      <c r="K17" s="5">
        <v>598</v>
      </c>
      <c r="L17" s="5">
        <v>22.9</v>
      </c>
      <c r="M17" s="5">
        <v>1.94</v>
      </c>
      <c r="N17" s="5">
        <v>223</v>
      </c>
      <c r="O17" s="5">
        <v>30.44</v>
      </c>
      <c r="P17" s="5">
        <v>2.4</v>
      </c>
      <c r="Q17" s="5">
        <v>295</v>
      </c>
      <c r="R17" s="5">
        <v>27.94</v>
      </c>
      <c r="S17" s="5">
        <v>2.5299999999999998</v>
      </c>
      <c r="T17" s="5">
        <v>235</v>
      </c>
      <c r="U17" s="5">
        <v>14.4</v>
      </c>
      <c r="V17" s="5">
        <v>1.45</v>
      </c>
      <c r="W17" s="5">
        <v>593</v>
      </c>
      <c r="X17" s="5">
        <v>41.44</v>
      </c>
      <c r="Y17" s="5">
        <v>2.97</v>
      </c>
      <c r="Z17" s="5">
        <v>109</v>
      </c>
      <c r="AA17" s="5">
        <v>23.14</v>
      </c>
      <c r="AB17" s="5">
        <v>1.49</v>
      </c>
    </row>
    <row r="19" spans="1:28" x14ac:dyDescent="0.2">
      <c r="A19" s="2" t="s">
        <v>7107</v>
      </c>
      <c r="C19" s="2" t="s">
        <v>16</v>
      </c>
      <c r="D19" s="2" t="s">
        <v>17</v>
      </c>
    </row>
    <row r="20" spans="1:28" x14ac:dyDescent="0.2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2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2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2">
      <c r="A23" s="2" t="s">
        <v>7108</v>
      </c>
    </row>
    <row r="24" spans="1:28" x14ac:dyDescent="0.2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2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2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2">
      <c r="G27"/>
    </row>
    <row r="28" spans="1:28" x14ac:dyDescent="0.2">
      <c r="A28" s="2" t="s">
        <v>18</v>
      </c>
      <c r="C28" s="7">
        <f>10/(1/C17+1/F17+1/I17+1/L17+1/O17+1/R17+1/U17+1/X17+1/AA17)</f>
        <v>25.484196879850131</v>
      </c>
      <c r="D28" s="7">
        <f>10/(1/D17+1/G17+1/J17+1/M17+1/P17+1/S17+1/V17+1/Y17+1/AB17)</f>
        <v>2.1384530066868517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2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2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2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2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2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topLeftCell="A3561" workbookViewId="0">
      <selection sqref="A1:E3668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9" max="9" width="11" bestFit="1" customWidth="1"/>
  </cols>
  <sheetData>
    <row r="1" spans="1:9" x14ac:dyDescent="0.2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2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 x14ac:dyDescent="0.2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 x14ac:dyDescent="0.2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 x14ac:dyDescent="0.2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 x14ac:dyDescent="0.2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 x14ac:dyDescent="0.2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 x14ac:dyDescent="0.2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 x14ac:dyDescent="0.2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 x14ac:dyDescent="0.2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 x14ac:dyDescent="0.2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 x14ac:dyDescent="0.2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 x14ac:dyDescent="0.2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2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2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2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2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2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2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2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2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2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2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2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2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2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2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2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2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2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2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2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2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2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2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2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2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2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2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2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2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2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2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2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2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2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2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2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2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2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2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2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2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 x14ac:dyDescent="0.2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 x14ac:dyDescent="0.2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 x14ac:dyDescent="0.2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 x14ac:dyDescent="0.2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 x14ac:dyDescent="0.2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 x14ac:dyDescent="0.2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 x14ac:dyDescent="0.2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 x14ac:dyDescent="0.2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 x14ac:dyDescent="0.2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 x14ac:dyDescent="0.2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 x14ac:dyDescent="0.2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 x14ac:dyDescent="0.2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 x14ac:dyDescent="0.2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 x14ac:dyDescent="0.2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 x14ac:dyDescent="0.2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 x14ac:dyDescent="0.2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 x14ac:dyDescent="0.2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 x14ac:dyDescent="0.2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 x14ac:dyDescent="0.2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 x14ac:dyDescent="0.2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 x14ac:dyDescent="0.2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 x14ac:dyDescent="0.2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 x14ac:dyDescent="0.2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 x14ac:dyDescent="0.2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 x14ac:dyDescent="0.2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 x14ac:dyDescent="0.2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 x14ac:dyDescent="0.2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 x14ac:dyDescent="0.2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 x14ac:dyDescent="0.2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 x14ac:dyDescent="0.2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 x14ac:dyDescent="0.2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 x14ac:dyDescent="0.2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 x14ac:dyDescent="0.2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 x14ac:dyDescent="0.2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 x14ac:dyDescent="0.2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 x14ac:dyDescent="0.2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 x14ac:dyDescent="0.2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 x14ac:dyDescent="0.2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 x14ac:dyDescent="0.2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 x14ac:dyDescent="0.2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 x14ac:dyDescent="0.2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 x14ac:dyDescent="0.2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 x14ac:dyDescent="0.2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 x14ac:dyDescent="0.2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 x14ac:dyDescent="0.2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 x14ac:dyDescent="0.2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 x14ac:dyDescent="0.2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 x14ac:dyDescent="0.2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 x14ac:dyDescent="0.2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 x14ac:dyDescent="0.2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 x14ac:dyDescent="0.2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 x14ac:dyDescent="0.2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 x14ac:dyDescent="0.2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 x14ac:dyDescent="0.2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 x14ac:dyDescent="0.2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 x14ac:dyDescent="0.2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 x14ac:dyDescent="0.2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 x14ac:dyDescent="0.2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 x14ac:dyDescent="0.2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 x14ac:dyDescent="0.2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 x14ac:dyDescent="0.2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 x14ac:dyDescent="0.2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 x14ac:dyDescent="0.2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 x14ac:dyDescent="0.2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 x14ac:dyDescent="0.2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 x14ac:dyDescent="0.2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 x14ac:dyDescent="0.2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 x14ac:dyDescent="0.2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 x14ac:dyDescent="0.2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 x14ac:dyDescent="0.2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 x14ac:dyDescent="0.2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 x14ac:dyDescent="0.2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 x14ac:dyDescent="0.2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 x14ac:dyDescent="0.2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 x14ac:dyDescent="0.2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 x14ac:dyDescent="0.2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 x14ac:dyDescent="0.2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 x14ac:dyDescent="0.2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 x14ac:dyDescent="0.2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 x14ac:dyDescent="0.2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 x14ac:dyDescent="0.2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 x14ac:dyDescent="0.2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 x14ac:dyDescent="0.2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 x14ac:dyDescent="0.2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 x14ac:dyDescent="0.2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 x14ac:dyDescent="0.2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 x14ac:dyDescent="0.2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 x14ac:dyDescent="0.2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 x14ac:dyDescent="0.2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 x14ac:dyDescent="0.2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 x14ac:dyDescent="0.2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 x14ac:dyDescent="0.2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 x14ac:dyDescent="0.2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 x14ac:dyDescent="0.2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 x14ac:dyDescent="0.2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 x14ac:dyDescent="0.2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 x14ac:dyDescent="0.2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 x14ac:dyDescent="0.2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 x14ac:dyDescent="0.2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 x14ac:dyDescent="0.2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 x14ac:dyDescent="0.2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 x14ac:dyDescent="0.2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 x14ac:dyDescent="0.2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 x14ac:dyDescent="0.2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 x14ac:dyDescent="0.2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 x14ac:dyDescent="0.2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 x14ac:dyDescent="0.2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 x14ac:dyDescent="0.2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 x14ac:dyDescent="0.2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 x14ac:dyDescent="0.2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 x14ac:dyDescent="0.2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 x14ac:dyDescent="0.2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 x14ac:dyDescent="0.2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 x14ac:dyDescent="0.2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 x14ac:dyDescent="0.2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 x14ac:dyDescent="0.2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 x14ac:dyDescent="0.2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 x14ac:dyDescent="0.2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 x14ac:dyDescent="0.2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 x14ac:dyDescent="0.2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 x14ac:dyDescent="0.2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 x14ac:dyDescent="0.2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 x14ac:dyDescent="0.2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 x14ac:dyDescent="0.2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 x14ac:dyDescent="0.2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 x14ac:dyDescent="0.2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 x14ac:dyDescent="0.2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 x14ac:dyDescent="0.2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 x14ac:dyDescent="0.2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 x14ac:dyDescent="0.2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 x14ac:dyDescent="0.2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 x14ac:dyDescent="0.2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 x14ac:dyDescent="0.2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 x14ac:dyDescent="0.2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 x14ac:dyDescent="0.2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 x14ac:dyDescent="0.2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 x14ac:dyDescent="0.2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 x14ac:dyDescent="0.2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 x14ac:dyDescent="0.2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 x14ac:dyDescent="0.2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 x14ac:dyDescent="0.2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 x14ac:dyDescent="0.2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 x14ac:dyDescent="0.2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 x14ac:dyDescent="0.2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 x14ac:dyDescent="0.2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 x14ac:dyDescent="0.2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 x14ac:dyDescent="0.2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 x14ac:dyDescent="0.2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 x14ac:dyDescent="0.2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 x14ac:dyDescent="0.2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 x14ac:dyDescent="0.2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 x14ac:dyDescent="0.2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 x14ac:dyDescent="0.2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 x14ac:dyDescent="0.2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 x14ac:dyDescent="0.2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 x14ac:dyDescent="0.2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 x14ac:dyDescent="0.2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 x14ac:dyDescent="0.2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 x14ac:dyDescent="0.2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 x14ac:dyDescent="0.2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 x14ac:dyDescent="0.2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 x14ac:dyDescent="0.2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 x14ac:dyDescent="0.2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 x14ac:dyDescent="0.2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 x14ac:dyDescent="0.2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 x14ac:dyDescent="0.2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 x14ac:dyDescent="0.2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 x14ac:dyDescent="0.2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 x14ac:dyDescent="0.2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 x14ac:dyDescent="0.2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 x14ac:dyDescent="0.2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 x14ac:dyDescent="0.2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 x14ac:dyDescent="0.2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 x14ac:dyDescent="0.2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 x14ac:dyDescent="0.2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 x14ac:dyDescent="0.2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 x14ac:dyDescent="0.2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 x14ac:dyDescent="0.2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 x14ac:dyDescent="0.2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 x14ac:dyDescent="0.2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 x14ac:dyDescent="0.2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 x14ac:dyDescent="0.2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 x14ac:dyDescent="0.2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 x14ac:dyDescent="0.2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 x14ac:dyDescent="0.2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 x14ac:dyDescent="0.2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 x14ac:dyDescent="0.2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 x14ac:dyDescent="0.2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 x14ac:dyDescent="0.2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 x14ac:dyDescent="0.2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 x14ac:dyDescent="0.2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 x14ac:dyDescent="0.2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 x14ac:dyDescent="0.2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 x14ac:dyDescent="0.2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 x14ac:dyDescent="0.2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 x14ac:dyDescent="0.2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 x14ac:dyDescent="0.2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 x14ac:dyDescent="0.2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 x14ac:dyDescent="0.2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 x14ac:dyDescent="0.2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 x14ac:dyDescent="0.2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 x14ac:dyDescent="0.2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 x14ac:dyDescent="0.2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 x14ac:dyDescent="0.2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 x14ac:dyDescent="0.2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 x14ac:dyDescent="0.2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 x14ac:dyDescent="0.2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 x14ac:dyDescent="0.2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 x14ac:dyDescent="0.2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 x14ac:dyDescent="0.2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 x14ac:dyDescent="0.2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 x14ac:dyDescent="0.2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 x14ac:dyDescent="0.2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 x14ac:dyDescent="0.2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 x14ac:dyDescent="0.2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 x14ac:dyDescent="0.2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 x14ac:dyDescent="0.2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 x14ac:dyDescent="0.2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 x14ac:dyDescent="0.2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 x14ac:dyDescent="0.2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 x14ac:dyDescent="0.2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 x14ac:dyDescent="0.2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 x14ac:dyDescent="0.2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 x14ac:dyDescent="0.2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 x14ac:dyDescent="0.2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 x14ac:dyDescent="0.2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 x14ac:dyDescent="0.2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 x14ac:dyDescent="0.2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 x14ac:dyDescent="0.2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 x14ac:dyDescent="0.2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 x14ac:dyDescent="0.2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 x14ac:dyDescent="0.2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 x14ac:dyDescent="0.2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 x14ac:dyDescent="0.2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 x14ac:dyDescent="0.2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 x14ac:dyDescent="0.2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 x14ac:dyDescent="0.2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 x14ac:dyDescent="0.2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 x14ac:dyDescent="0.2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 x14ac:dyDescent="0.2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 x14ac:dyDescent="0.2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 x14ac:dyDescent="0.2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 x14ac:dyDescent="0.2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 x14ac:dyDescent="0.2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 x14ac:dyDescent="0.2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 x14ac:dyDescent="0.2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 x14ac:dyDescent="0.2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 x14ac:dyDescent="0.2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 x14ac:dyDescent="0.2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 x14ac:dyDescent="0.2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 x14ac:dyDescent="0.2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 x14ac:dyDescent="0.2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 x14ac:dyDescent="0.2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 x14ac:dyDescent="0.2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 x14ac:dyDescent="0.2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 x14ac:dyDescent="0.2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 x14ac:dyDescent="0.2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 x14ac:dyDescent="0.2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 x14ac:dyDescent="0.2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 x14ac:dyDescent="0.2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 x14ac:dyDescent="0.2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 x14ac:dyDescent="0.2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 x14ac:dyDescent="0.2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 x14ac:dyDescent="0.2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 x14ac:dyDescent="0.2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 x14ac:dyDescent="0.2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 x14ac:dyDescent="0.2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 x14ac:dyDescent="0.2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 x14ac:dyDescent="0.2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 x14ac:dyDescent="0.2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 x14ac:dyDescent="0.2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 x14ac:dyDescent="0.2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 x14ac:dyDescent="0.2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 x14ac:dyDescent="0.2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 x14ac:dyDescent="0.2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 x14ac:dyDescent="0.2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 x14ac:dyDescent="0.2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 x14ac:dyDescent="0.2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 x14ac:dyDescent="0.2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 x14ac:dyDescent="0.2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 x14ac:dyDescent="0.2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 x14ac:dyDescent="0.2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 x14ac:dyDescent="0.2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 x14ac:dyDescent="0.2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 x14ac:dyDescent="0.2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 x14ac:dyDescent="0.2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 x14ac:dyDescent="0.2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 x14ac:dyDescent="0.2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 x14ac:dyDescent="0.2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 x14ac:dyDescent="0.2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 x14ac:dyDescent="0.2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 x14ac:dyDescent="0.2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 x14ac:dyDescent="0.2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 x14ac:dyDescent="0.2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 x14ac:dyDescent="0.2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 x14ac:dyDescent="0.2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 x14ac:dyDescent="0.2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 x14ac:dyDescent="0.2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 x14ac:dyDescent="0.2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 x14ac:dyDescent="0.2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 x14ac:dyDescent="0.2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 x14ac:dyDescent="0.2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 x14ac:dyDescent="0.2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 x14ac:dyDescent="0.2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 x14ac:dyDescent="0.2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 x14ac:dyDescent="0.2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 x14ac:dyDescent="0.2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 x14ac:dyDescent="0.2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 x14ac:dyDescent="0.2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 x14ac:dyDescent="0.2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 x14ac:dyDescent="0.2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 x14ac:dyDescent="0.2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 x14ac:dyDescent="0.2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 x14ac:dyDescent="0.2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 x14ac:dyDescent="0.2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 x14ac:dyDescent="0.2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 x14ac:dyDescent="0.2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 x14ac:dyDescent="0.2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 x14ac:dyDescent="0.2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 x14ac:dyDescent="0.2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 x14ac:dyDescent="0.2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 x14ac:dyDescent="0.2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 x14ac:dyDescent="0.2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 x14ac:dyDescent="0.2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 x14ac:dyDescent="0.2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 x14ac:dyDescent="0.2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 x14ac:dyDescent="0.2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 x14ac:dyDescent="0.2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 x14ac:dyDescent="0.2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 x14ac:dyDescent="0.2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 x14ac:dyDescent="0.2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 x14ac:dyDescent="0.2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 x14ac:dyDescent="0.2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 x14ac:dyDescent="0.2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 x14ac:dyDescent="0.2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 x14ac:dyDescent="0.2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 x14ac:dyDescent="0.2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 x14ac:dyDescent="0.2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 x14ac:dyDescent="0.2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 x14ac:dyDescent="0.2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 x14ac:dyDescent="0.2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 x14ac:dyDescent="0.2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 x14ac:dyDescent="0.2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 x14ac:dyDescent="0.2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 x14ac:dyDescent="0.2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 x14ac:dyDescent="0.2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 x14ac:dyDescent="0.2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 x14ac:dyDescent="0.2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 x14ac:dyDescent="0.2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 x14ac:dyDescent="0.2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 x14ac:dyDescent="0.2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 x14ac:dyDescent="0.2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 x14ac:dyDescent="0.2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 x14ac:dyDescent="0.2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 x14ac:dyDescent="0.2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 x14ac:dyDescent="0.2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 x14ac:dyDescent="0.2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 x14ac:dyDescent="0.2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 x14ac:dyDescent="0.2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 x14ac:dyDescent="0.2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 x14ac:dyDescent="0.2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 x14ac:dyDescent="0.2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 x14ac:dyDescent="0.2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 x14ac:dyDescent="0.2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 x14ac:dyDescent="0.2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 x14ac:dyDescent="0.2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 x14ac:dyDescent="0.2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 x14ac:dyDescent="0.2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 x14ac:dyDescent="0.2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 x14ac:dyDescent="0.2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 x14ac:dyDescent="0.2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 x14ac:dyDescent="0.2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 x14ac:dyDescent="0.2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 x14ac:dyDescent="0.2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 x14ac:dyDescent="0.2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 x14ac:dyDescent="0.2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 x14ac:dyDescent="0.2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 x14ac:dyDescent="0.2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 x14ac:dyDescent="0.2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 x14ac:dyDescent="0.2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 x14ac:dyDescent="0.2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 x14ac:dyDescent="0.2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 x14ac:dyDescent="0.2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 x14ac:dyDescent="0.2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 x14ac:dyDescent="0.2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 x14ac:dyDescent="0.2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 x14ac:dyDescent="0.2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 x14ac:dyDescent="0.2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 x14ac:dyDescent="0.2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 x14ac:dyDescent="0.2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 x14ac:dyDescent="0.2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 x14ac:dyDescent="0.2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 x14ac:dyDescent="0.2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 x14ac:dyDescent="0.2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 x14ac:dyDescent="0.2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 x14ac:dyDescent="0.2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 x14ac:dyDescent="0.2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 x14ac:dyDescent="0.2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 x14ac:dyDescent="0.2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 x14ac:dyDescent="0.2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 x14ac:dyDescent="0.2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 x14ac:dyDescent="0.2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 x14ac:dyDescent="0.2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 x14ac:dyDescent="0.2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 x14ac:dyDescent="0.2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 x14ac:dyDescent="0.2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 x14ac:dyDescent="0.2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 x14ac:dyDescent="0.2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 x14ac:dyDescent="0.2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 x14ac:dyDescent="0.2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 x14ac:dyDescent="0.2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 x14ac:dyDescent="0.2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 x14ac:dyDescent="0.2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 x14ac:dyDescent="0.2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 x14ac:dyDescent="0.2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 x14ac:dyDescent="0.2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 x14ac:dyDescent="0.2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 x14ac:dyDescent="0.2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 x14ac:dyDescent="0.2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 x14ac:dyDescent="0.2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 x14ac:dyDescent="0.2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 x14ac:dyDescent="0.2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 x14ac:dyDescent="0.2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 x14ac:dyDescent="0.2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 x14ac:dyDescent="0.2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 x14ac:dyDescent="0.2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 x14ac:dyDescent="0.2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 x14ac:dyDescent="0.2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 x14ac:dyDescent="0.2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 x14ac:dyDescent="0.2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 x14ac:dyDescent="0.2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 x14ac:dyDescent="0.2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 x14ac:dyDescent="0.2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 x14ac:dyDescent="0.2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 x14ac:dyDescent="0.2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 x14ac:dyDescent="0.2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 x14ac:dyDescent="0.2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 x14ac:dyDescent="0.2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 x14ac:dyDescent="0.2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 x14ac:dyDescent="0.2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 x14ac:dyDescent="0.2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 x14ac:dyDescent="0.2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 x14ac:dyDescent="0.2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 x14ac:dyDescent="0.2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 x14ac:dyDescent="0.2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 x14ac:dyDescent="0.2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 x14ac:dyDescent="0.2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 x14ac:dyDescent="0.2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 x14ac:dyDescent="0.2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 x14ac:dyDescent="0.2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 x14ac:dyDescent="0.2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 x14ac:dyDescent="0.2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 x14ac:dyDescent="0.2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 x14ac:dyDescent="0.2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 x14ac:dyDescent="0.2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 x14ac:dyDescent="0.2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 x14ac:dyDescent="0.2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 x14ac:dyDescent="0.2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 x14ac:dyDescent="0.2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 x14ac:dyDescent="0.2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 x14ac:dyDescent="0.2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 x14ac:dyDescent="0.2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 x14ac:dyDescent="0.2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 x14ac:dyDescent="0.2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 x14ac:dyDescent="0.2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 x14ac:dyDescent="0.2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 x14ac:dyDescent="0.2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 x14ac:dyDescent="0.2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 x14ac:dyDescent="0.2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 x14ac:dyDescent="0.2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 x14ac:dyDescent="0.2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 x14ac:dyDescent="0.2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 x14ac:dyDescent="0.2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 x14ac:dyDescent="0.2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 x14ac:dyDescent="0.2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 x14ac:dyDescent="0.2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 x14ac:dyDescent="0.2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 x14ac:dyDescent="0.2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 x14ac:dyDescent="0.2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 x14ac:dyDescent="0.2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 x14ac:dyDescent="0.2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 x14ac:dyDescent="0.2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 x14ac:dyDescent="0.2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 x14ac:dyDescent="0.2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 x14ac:dyDescent="0.2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 x14ac:dyDescent="0.2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 x14ac:dyDescent="0.2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 x14ac:dyDescent="0.2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 x14ac:dyDescent="0.2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 x14ac:dyDescent="0.2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 x14ac:dyDescent="0.2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 x14ac:dyDescent="0.2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 x14ac:dyDescent="0.2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 x14ac:dyDescent="0.2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 x14ac:dyDescent="0.2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 x14ac:dyDescent="0.2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 x14ac:dyDescent="0.2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 x14ac:dyDescent="0.2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 x14ac:dyDescent="0.2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 x14ac:dyDescent="0.2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 x14ac:dyDescent="0.2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 x14ac:dyDescent="0.2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 x14ac:dyDescent="0.2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 x14ac:dyDescent="0.2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 x14ac:dyDescent="0.2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 x14ac:dyDescent="0.2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 x14ac:dyDescent="0.2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 x14ac:dyDescent="0.2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 x14ac:dyDescent="0.2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 x14ac:dyDescent="0.2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 x14ac:dyDescent="0.2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 x14ac:dyDescent="0.2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 x14ac:dyDescent="0.2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 x14ac:dyDescent="0.2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 x14ac:dyDescent="0.2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 x14ac:dyDescent="0.2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 x14ac:dyDescent="0.2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 x14ac:dyDescent="0.2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 x14ac:dyDescent="0.2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 x14ac:dyDescent="0.2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 x14ac:dyDescent="0.2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 x14ac:dyDescent="0.2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 x14ac:dyDescent="0.2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 x14ac:dyDescent="0.2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 x14ac:dyDescent="0.2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 x14ac:dyDescent="0.2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 x14ac:dyDescent="0.2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 x14ac:dyDescent="0.2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 x14ac:dyDescent="0.2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 x14ac:dyDescent="0.2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 x14ac:dyDescent="0.2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 x14ac:dyDescent="0.2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 x14ac:dyDescent="0.2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 x14ac:dyDescent="0.2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 x14ac:dyDescent="0.2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 x14ac:dyDescent="0.2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 x14ac:dyDescent="0.2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 x14ac:dyDescent="0.2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 x14ac:dyDescent="0.2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 x14ac:dyDescent="0.2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 x14ac:dyDescent="0.2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 x14ac:dyDescent="0.2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 x14ac:dyDescent="0.2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 x14ac:dyDescent="0.2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 x14ac:dyDescent="0.2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 x14ac:dyDescent="0.2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 x14ac:dyDescent="0.2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 x14ac:dyDescent="0.2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 x14ac:dyDescent="0.2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 x14ac:dyDescent="0.2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 x14ac:dyDescent="0.2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 x14ac:dyDescent="0.2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 x14ac:dyDescent="0.2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 x14ac:dyDescent="0.2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 x14ac:dyDescent="0.2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 x14ac:dyDescent="0.2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 x14ac:dyDescent="0.2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 x14ac:dyDescent="0.2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 x14ac:dyDescent="0.2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 x14ac:dyDescent="0.2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 x14ac:dyDescent="0.2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 x14ac:dyDescent="0.2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 x14ac:dyDescent="0.2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 x14ac:dyDescent="0.2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 x14ac:dyDescent="0.2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 x14ac:dyDescent="0.2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 x14ac:dyDescent="0.2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 x14ac:dyDescent="0.2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 x14ac:dyDescent="0.2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 x14ac:dyDescent="0.2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 x14ac:dyDescent="0.2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 x14ac:dyDescent="0.2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 x14ac:dyDescent="0.2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 x14ac:dyDescent="0.2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 x14ac:dyDescent="0.2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 x14ac:dyDescent="0.2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 x14ac:dyDescent="0.2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 x14ac:dyDescent="0.2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 x14ac:dyDescent="0.2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 x14ac:dyDescent="0.2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 x14ac:dyDescent="0.2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 x14ac:dyDescent="0.2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 x14ac:dyDescent="0.2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 x14ac:dyDescent="0.2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 x14ac:dyDescent="0.2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 x14ac:dyDescent="0.2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 x14ac:dyDescent="0.2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 x14ac:dyDescent="0.2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 x14ac:dyDescent="0.2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 x14ac:dyDescent="0.2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 x14ac:dyDescent="0.2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 x14ac:dyDescent="0.2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 x14ac:dyDescent="0.2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 x14ac:dyDescent="0.2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 x14ac:dyDescent="0.2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 x14ac:dyDescent="0.2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 x14ac:dyDescent="0.2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 x14ac:dyDescent="0.2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 x14ac:dyDescent="0.2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 x14ac:dyDescent="0.2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 x14ac:dyDescent="0.2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 x14ac:dyDescent="0.2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 x14ac:dyDescent="0.2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 x14ac:dyDescent="0.2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 x14ac:dyDescent="0.2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 x14ac:dyDescent="0.2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 x14ac:dyDescent="0.2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 x14ac:dyDescent="0.2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 x14ac:dyDescent="0.2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 x14ac:dyDescent="0.2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 x14ac:dyDescent="0.2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 x14ac:dyDescent="0.2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 x14ac:dyDescent="0.2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 x14ac:dyDescent="0.2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 x14ac:dyDescent="0.2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 x14ac:dyDescent="0.2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 x14ac:dyDescent="0.2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 x14ac:dyDescent="0.2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 x14ac:dyDescent="0.2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 x14ac:dyDescent="0.2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 x14ac:dyDescent="0.2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 x14ac:dyDescent="0.2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 x14ac:dyDescent="0.2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 x14ac:dyDescent="0.2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 x14ac:dyDescent="0.2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 x14ac:dyDescent="0.2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 x14ac:dyDescent="0.2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 x14ac:dyDescent="0.2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 x14ac:dyDescent="0.2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 x14ac:dyDescent="0.2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 x14ac:dyDescent="0.2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 x14ac:dyDescent="0.2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 x14ac:dyDescent="0.2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 x14ac:dyDescent="0.2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 x14ac:dyDescent="0.2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 x14ac:dyDescent="0.2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 x14ac:dyDescent="0.2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 x14ac:dyDescent="0.2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 x14ac:dyDescent="0.2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 x14ac:dyDescent="0.2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 x14ac:dyDescent="0.2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 x14ac:dyDescent="0.2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 x14ac:dyDescent="0.2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 x14ac:dyDescent="0.2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 x14ac:dyDescent="0.2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 x14ac:dyDescent="0.2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 x14ac:dyDescent="0.2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 x14ac:dyDescent="0.2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 x14ac:dyDescent="0.2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 x14ac:dyDescent="0.2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 x14ac:dyDescent="0.2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 x14ac:dyDescent="0.2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 x14ac:dyDescent="0.2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 x14ac:dyDescent="0.2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 x14ac:dyDescent="0.2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 x14ac:dyDescent="0.2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 x14ac:dyDescent="0.2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 x14ac:dyDescent="0.2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 x14ac:dyDescent="0.2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 x14ac:dyDescent="0.2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 x14ac:dyDescent="0.2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 x14ac:dyDescent="0.2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 x14ac:dyDescent="0.2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 x14ac:dyDescent="0.2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 x14ac:dyDescent="0.2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 x14ac:dyDescent="0.2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 x14ac:dyDescent="0.2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 x14ac:dyDescent="0.2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 x14ac:dyDescent="0.2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 x14ac:dyDescent="0.2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 x14ac:dyDescent="0.2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 x14ac:dyDescent="0.2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 x14ac:dyDescent="0.2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 x14ac:dyDescent="0.2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 x14ac:dyDescent="0.2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 x14ac:dyDescent="0.2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 x14ac:dyDescent="0.2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 x14ac:dyDescent="0.2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 x14ac:dyDescent="0.2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 x14ac:dyDescent="0.2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 x14ac:dyDescent="0.2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 x14ac:dyDescent="0.2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 x14ac:dyDescent="0.2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 x14ac:dyDescent="0.2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 x14ac:dyDescent="0.2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 x14ac:dyDescent="0.2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 x14ac:dyDescent="0.2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 x14ac:dyDescent="0.2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 x14ac:dyDescent="0.2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 x14ac:dyDescent="0.2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 x14ac:dyDescent="0.2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 x14ac:dyDescent="0.2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 x14ac:dyDescent="0.2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 x14ac:dyDescent="0.2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 x14ac:dyDescent="0.2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 x14ac:dyDescent="0.2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 x14ac:dyDescent="0.2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 x14ac:dyDescent="0.2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 x14ac:dyDescent="0.2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 x14ac:dyDescent="0.2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 x14ac:dyDescent="0.2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 x14ac:dyDescent="0.2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 x14ac:dyDescent="0.2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 x14ac:dyDescent="0.2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 x14ac:dyDescent="0.2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 x14ac:dyDescent="0.2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 x14ac:dyDescent="0.2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 x14ac:dyDescent="0.2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 x14ac:dyDescent="0.2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 x14ac:dyDescent="0.2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 x14ac:dyDescent="0.2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 x14ac:dyDescent="0.2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 x14ac:dyDescent="0.2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 x14ac:dyDescent="0.2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 x14ac:dyDescent="0.2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 x14ac:dyDescent="0.2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 x14ac:dyDescent="0.2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 x14ac:dyDescent="0.2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 x14ac:dyDescent="0.2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 x14ac:dyDescent="0.2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 x14ac:dyDescent="0.2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 x14ac:dyDescent="0.2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 x14ac:dyDescent="0.2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 x14ac:dyDescent="0.2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 x14ac:dyDescent="0.2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 x14ac:dyDescent="0.2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 x14ac:dyDescent="0.2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 x14ac:dyDescent="0.2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 x14ac:dyDescent="0.2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 x14ac:dyDescent="0.2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 x14ac:dyDescent="0.2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 x14ac:dyDescent="0.2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 x14ac:dyDescent="0.2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 x14ac:dyDescent="0.2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 x14ac:dyDescent="0.2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 x14ac:dyDescent="0.2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 x14ac:dyDescent="0.2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 x14ac:dyDescent="0.2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 x14ac:dyDescent="0.2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 x14ac:dyDescent="0.2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 x14ac:dyDescent="0.2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 x14ac:dyDescent="0.2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 x14ac:dyDescent="0.2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 x14ac:dyDescent="0.2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 x14ac:dyDescent="0.2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 x14ac:dyDescent="0.2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 x14ac:dyDescent="0.2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 x14ac:dyDescent="0.2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 x14ac:dyDescent="0.2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 x14ac:dyDescent="0.2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 x14ac:dyDescent="0.2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 x14ac:dyDescent="0.2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 x14ac:dyDescent="0.2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 x14ac:dyDescent="0.2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 x14ac:dyDescent="0.2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 x14ac:dyDescent="0.2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 x14ac:dyDescent="0.2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 x14ac:dyDescent="0.2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 x14ac:dyDescent="0.2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 x14ac:dyDescent="0.2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 x14ac:dyDescent="0.2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 x14ac:dyDescent="0.2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 x14ac:dyDescent="0.2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 x14ac:dyDescent="0.2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 x14ac:dyDescent="0.2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 x14ac:dyDescent="0.2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 x14ac:dyDescent="0.2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 x14ac:dyDescent="0.2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 x14ac:dyDescent="0.2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 x14ac:dyDescent="0.2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 x14ac:dyDescent="0.2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 x14ac:dyDescent="0.2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 x14ac:dyDescent="0.2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 x14ac:dyDescent="0.2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 x14ac:dyDescent="0.2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 x14ac:dyDescent="0.2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 x14ac:dyDescent="0.2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 x14ac:dyDescent="0.2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 x14ac:dyDescent="0.2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 x14ac:dyDescent="0.2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 x14ac:dyDescent="0.2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 x14ac:dyDescent="0.2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 x14ac:dyDescent="0.2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 x14ac:dyDescent="0.2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 x14ac:dyDescent="0.2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 x14ac:dyDescent="0.2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 x14ac:dyDescent="0.2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 x14ac:dyDescent="0.2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 x14ac:dyDescent="0.2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 x14ac:dyDescent="0.2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 x14ac:dyDescent="0.2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 x14ac:dyDescent="0.2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 x14ac:dyDescent="0.2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 x14ac:dyDescent="0.2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 x14ac:dyDescent="0.2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 x14ac:dyDescent="0.2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 x14ac:dyDescent="0.2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 x14ac:dyDescent="0.2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 x14ac:dyDescent="0.2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 x14ac:dyDescent="0.2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 x14ac:dyDescent="0.2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 x14ac:dyDescent="0.2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 x14ac:dyDescent="0.2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 x14ac:dyDescent="0.2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 x14ac:dyDescent="0.2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 x14ac:dyDescent="0.2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 x14ac:dyDescent="0.2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 x14ac:dyDescent="0.2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 x14ac:dyDescent="0.2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 x14ac:dyDescent="0.2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 x14ac:dyDescent="0.2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 x14ac:dyDescent="0.2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 x14ac:dyDescent="0.2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 x14ac:dyDescent="0.2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 x14ac:dyDescent="0.2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 x14ac:dyDescent="0.2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 x14ac:dyDescent="0.2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 x14ac:dyDescent="0.2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 x14ac:dyDescent="0.2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 x14ac:dyDescent="0.2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 x14ac:dyDescent="0.2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 x14ac:dyDescent="0.2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 x14ac:dyDescent="0.2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 x14ac:dyDescent="0.2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 x14ac:dyDescent="0.2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 x14ac:dyDescent="0.2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 x14ac:dyDescent="0.2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 x14ac:dyDescent="0.2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 x14ac:dyDescent="0.2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 x14ac:dyDescent="0.2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 x14ac:dyDescent="0.2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 x14ac:dyDescent="0.2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 x14ac:dyDescent="0.2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 x14ac:dyDescent="0.2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 x14ac:dyDescent="0.2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 x14ac:dyDescent="0.2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 x14ac:dyDescent="0.2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 x14ac:dyDescent="0.2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 x14ac:dyDescent="0.2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 x14ac:dyDescent="0.2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 x14ac:dyDescent="0.2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 x14ac:dyDescent="0.2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 x14ac:dyDescent="0.2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 x14ac:dyDescent="0.2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 x14ac:dyDescent="0.2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 x14ac:dyDescent="0.2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 x14ac:dyDescent="0.2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 x14ac:dyDescent="0.2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 x14ac:dyDescent="0.2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 x14ac:dyDescent="0.2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 x14ac:dyDescent="0.2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 x14ac:dyDescent="0.2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 x14ac:dyDescent="0.2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 x14ac:dyDescent="0.2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 x14ac:dyDescent="0.2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 x14ac:dyDescent="0.2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 x14ac:dyDescent="0.2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 x14ac:dyDescent="0.2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 x14ac:dyDescent="0.2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 x14ac:dyDescent="0.2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 x14ac:dyDescent="0.2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 x14ac:dyDescent="0.2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 x14ac:dyDescent="0.2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 x14ac:dyDescent="0.2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 x14ac:dyDescent="0.2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 x14ac:dyDescent="0.2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 x14ac:dyDescent="0.2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 x14ac:dyDescent="0.2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 x14ac:dyDescent="0.2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 x14ac:dyDescent="0.2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 x14ac:dyDescent="0.2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 x14ac:dyDescent="0.2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 x14ac:dyDescent="0.2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 x14ac:dyDescent="0.2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 x14ac:dyDescent="0.2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 x14ac:dyDescent="0.2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 x14ac:dyDescent="0.2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 x14ac:dyDescent="0.2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 x14ac:dyDescent="0.2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 x14ac:dyDescent="0.2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 x14ac:dyDescent="0.2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 x14ac:dyDescent="0.2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 x14ac:dyDescent="0.2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 x14ac:dyDescent="0.2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 x14ac:dyDescent="0.2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 x14ac:dyDescent="0.2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 x14ac:dyDescent="0.2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 x14ac:dyDescent="0.2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 x14ac:dyDescent="0.2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 x14ac:dyDescent="0.2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 x14ac:dyDescent="0.2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 x14ac:dyDescent="0.2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 x14ac:dyDescent="0.2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 x14ac:dyDescent="0.2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 x14ac:dyDescent="0.2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 x14ac:dyDescent="0.2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 x14ac:dyDescent="0.2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 x14ac:dyDescent="0.2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 x14ac:dyDescent="0.2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 x14ac:dyDescent="0.2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 x14ac:dyDescent="0.2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 x14ac:dyDescent="0.2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 x14ac:dyDescent="0.2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 x14ac:dyDescent="0.2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 x14ac:dyDescent="0.2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 x14ac:dyDescent="0.2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 x14ac:dyDescent="0.2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 x14ac:dyDescent="0.2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 x14ac:dyDescent="0.2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 x14ac:dyDescent="0.2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 x14ac:dyDescent="0.2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 x14ac:dyDescent="0.2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 x14ac:dyDescent="0.2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 x14ac:dyDescent="0.2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 x14ac:dyDescent="0.2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 x14ac:dyDescent="0.2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 x14ac:dyDescent="0.2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 x14ac:dyDescent="0.2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 x14ac:dyDescent="0.2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 x14ac:dyDescent="0.2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 x14ac:dyDescent="0.2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 x14ac:dyDescent="0.2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 x14ac:dyDescent="0.2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 x14ac:dyDescent="0.2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 x14ac:dyDescent="0.2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 x14ac:dyDescent="0.2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 x14ac:dyDescent="0.2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 x14ac:dyDescent="0.2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 x14ac:dyDescent="0.2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 x14ac:dyDescent="0.2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 x14ac:dyDescent="0.2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 x14ac:dyDescent="0.2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 x14ac:dyDescent="0.2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 x14ac:dyDescent="0.2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 x14ac:dyDescent="0.2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 x14ac:dyDescent="0.2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 x14ac:dyDescent="0.2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 x14ac:dyDescent="0.2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 x14ac:dyDescent="0.2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 x14ac:dyDescent="0.2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 x14ac:dyDescent="0.2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 x14ac:dyDescent="0.2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 x14ac:dyDescent="0.2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 x14ac:dyDescent="0.2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 x14ac:dyDescent="0.2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 x14ac:dyDescent="0.2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 x14ac:dyDescent="0.2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 x14ac:dyDescent="0.2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 x14ac:dyDescent="0.2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 x14ac:dyDescent="0.2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 x14ac:dyDescent="0.2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 x14ac:dyDescent="0.2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 x14ac:dyDescent="0.2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 x14ac:dyDescent="0.2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 x14ac:dyDescent="0.2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 x14ac:dyDescent="0.2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 x14ac:dyDescent="0.2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 x14ac:dyDescent="0.2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 x14ac:dyDescent="0.2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 x14ac:dyDescent="0.2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 x14ac:dyDescent="0.2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 x14ac:dyDescent="0.2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 x14ac:dyDescent="0.2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 x14ac:dyDescent="0.2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 x14ac:dyDescent="0.2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 x14ac:dyDescent="0.2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 x14ac:dyDescent="0.2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 x14ac:dyDescent="0.2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 x14ac:dyDescent="0.2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 x14ac:dyDescent="0.2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 x14ac:dyDescent="0.2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 x14ac:dyDescent="0.2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 x14ac:dyDescent="0.2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 x14ac:dyDescent="0.2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 x14ac:dyDescent="0.2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 x14ac:dyDescent="0.2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 x14ac:dyDescent="0.2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 x14ac:dyDescent="0.2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 x14ac:dyDescent="0.2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 x14ac:dyDescent="0.2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 x14ac:dyDescent="0.2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 x14ac:dyDescent="0.2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 x14ac:dyDescent="0.2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 x14ac:dyDescent="0.2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 x14ac:dyDescent="0.2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 x14ac:dyDescent="0.2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 x14ac:dyDescent="0.2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 x14ac:dyDescent="0.2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 x14ac:dyDescent="0.2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 x14ac:dyDescent="0.2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 x14ac:dyDescent="0.2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 x14ac:dyDescent="0.2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 x14ac:dyDescent="0.2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 x14ac:dyDescent="0.2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 x14ac:dyDescent="0.2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 x14ac:dyDescent="0.2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 x14ac:dyDescent="0.2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 x14ac:dyDescent="0.2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 x14ac:dyDescent="0.2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 x14ac:dyDescent="0.2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 x14ac:dyDescent="0.2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 x14ac:dyDescent="0.2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 x14ac:dyDescent="0.2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 x14ac:dyDescent="0.2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 x14ac:dyDescent="0.2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 x14ac:dyDescent="0.2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 x14ac:dyDescent="0.2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 x14ac:dyDescent="0.2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 x14ac:dyDescent="0.2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 x14ac:dyDescent="0.2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 x14ac:dyDescent="0.2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 x14ac:dyDescent="0.2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 x14ac:dyDescent="0.2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 x14ac:dyDescent="0.2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 x14ac:dyDescent="0.2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 x14ac:dyDescent="0.2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 x14ac:dyDescent="0.2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 x14ac:dyDescent="0.2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 x14ac:dyDescent="0.2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 x14ac:dyDescent="0.2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 x14ac:dyDescent="0.2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 x14ac:dyDescent="0.2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 x14ac:dyDescent="0.2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 x14ac:dyDescent="0.2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 x14ac:dyDescent="0.2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 x14ac:dyDescent="0.2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 x14ac:dyDescent="0.2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 x14ac:dyDescent="0.2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 x14ac:dyDescent="0.2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 x14ac:dyDescent="0.2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 x14ac:dyDescent="0.2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 x14ac:dyDescent="0.2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 x14ac:dyDescent="0.2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 x14ac:dyDescent="0.2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 x14ac:dyDescent="0.2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 x14ac:dyDescent="0.2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 x14ac:dyDescent="0.2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 x14ac:dyDescent="0.2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 x14ac:dyDescent="0.2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 x14ac:dyDescent="0.2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 x14ac:dyDescent="0.2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 x14ac:dyDescent="0.2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 x14ac:dyDescent="0.2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 x14ac:dyDescent="0.2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 x14ac:dyDescent="0.2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 x14ac:dyDescent="0.2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 x14ac:dyDescent="0.2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 x14ac:dyDescent="0.2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 x14ac:dyDescent="0.2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 x14ac:dyDescent="0.2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 x14ac:dyDescent="0.2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 x14ac:dyDescent="0.2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 x14ac:dyDescent="0.2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 x14ac:dyDescent="0.2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 x14ac:dyDescent="0.2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 x14ac:dyDescent="0.2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 x14ac:dyDescent="0.2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 x14ac:dyDescent="0.2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 x14ac:dyDescent="0.2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 x14ac:dyDescent="0.2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 x14ac:dyDescent="0.2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 x14ac:dyDescent="0.2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 x14ac:dyDescent="0.2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 x14ac:dyDescent="0.2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 x14ac:dyDescent="0.2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 x14ac:dyDescent="0.2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 x14ac:dyDescent="0.2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 x14ac:dyDescent="0.2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 x14ac:dyDescent="0.2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 x14ac:dyDescent="0.2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 x14ac:dyDescent="0.2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 x14ac:dyDescent="0.2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 x14ac:dyDescent="0.2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 x14ac:dyDescent="0.2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 x14ac:dyDescent="0.2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 x14ac:dyDescent="0.2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 x14ac:dyDescent="0.2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 x14ac:dyDescent="0.2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 x14ac:dyDescent="0.2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 x14ac:dyDescent="0.2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 x14ac:dyDescent="0.2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 x14ac:dyDescent="0.2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 x14ac:dyDescent="0.2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 x14ac:dyDescent="0.2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 x14ac:dyDescent="0.2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 x14ac:dyDescent="0.2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 x14ac:dyDescent="0.2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 x14ac:dyDescent="0.2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 x14ac:dyDescent="0.2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 x14ac:dyDescent="0.2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 x14ac:dyDescent="0.2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 x14ac:dyDescent="0.2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 x14ac:dyDescent="0.2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 x14ac:dyDescent="0.2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 x14ac:dyDescent="0.2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 x14ac:dyDescent="0.2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 x14ac:dyDescent="0.2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 x14ac:dyDescent="0.2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 x14ac:dyDescent="0.2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 x14ac:dyDescent="0.2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 x14ac:dyDescent="0.2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 x14ac:dyDescent="0.2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 x14ac:dyDescent="0.2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 x14ac:dyDescent="0.2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 x14ac:dyDescent="0.2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 x14ac:dyDescent="0.2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 x14ac:dyDescent="0.2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 x14ac:dyDescent="0.2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 x14ac:dyDescent="0.2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 x14ac:dyDescent="0.2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 x14ac:dyDescent="0.2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 x14ac:dyDescent="0.2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 x14ac:dyDescent="0.2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 x14ac:dyDescent="0.2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 x14ac:dyDescent="0.2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 x14ac:dyDescent="0.2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 x14ac:dyDescent="0.2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 x14ac:dyDescent="0.2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 x14ac:dyDescent="0.2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 x14ac:dyDescent="0.2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 x14ac:dyDescent="0.2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 x14ac:dyDescent="0.2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 x14ac:dyDescent="0.2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 x14ac:dyDescent="0.2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 x14ac:dyDescent="0.2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 x14ac:dyDescent="0.2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 x14ac:dyDescent="0.2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 x14ac:dyDescent="0.2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 x14ac:dyDescent="0.2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 x14ac:dyDescent="0.2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 x14ac:dyDescent="0.2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 x14ac:dyDescent="0.2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 x14ac:dyDescent="0.2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 x14ac:dyDescent="0.2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 x14ac:dyDescent="0.2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 x14ac:dyDescent="0.2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 x14ac:dyDescent="0.2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 x14ac:dyDescent="0.2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 x14ac:dyDescent="0.2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 x14ac:dyDescent="0.2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 x14ac:dyDescent="0.2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 x14ac:dyDescent="0.2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 x14ac:dyDescent="0.2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 x14ac:dyDescent="0.2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 x14ac:dyDescent="0.2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 x14ac:dyDescent="0.2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 x14ac:dyDescent="0.2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 x14ac:dyDescent="0.2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 x14ac:dyDescent="0.2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 x14ac:dyDescent="0.2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 x14ac:dyDescent="0.2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 x14ac:dyDescent="0.2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 x14ac:dyDescent="0.2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 x14ac:dyDescent="0.2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 x14ac:dyDescent="0.2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 x14ac:dyDescent="0.2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 x14ac:dyDescent="0.2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 x14ac:dyDescent="0.2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 x14ac:dyDescent="0.2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 x14ac:dyDescent="0.2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 x14ac:dyDescent="0.2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 x14ac:dyDescent="0.2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 x14ac:dyDescent="0.2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 x14ac:dyDescent="0.2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 x14ac:dyDescent="0.2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 x14ac:dyDescent="0.2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 x14ac:dyDescent="0.2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 x14ac:dyDescent="0.2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 x14ac:dyDescent="0.2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 x14ac:dyDescent="0.2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 x14ac:dyDescent="0.2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 x14ac:dyDescent="0.2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 x14ac:dyDescent="0.2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 x14ac:dyDescent="0.2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 x14ac:dyDescent="0.2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 x14ac:dyDescent="0.2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 x14ac:dyDescent="0.2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 x14ac:dyDescent="0.2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 x14ac:dyDescent="0.2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 x14ac:dyDescent="0.2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 x14ac:dyDescent="0.2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 x14ac:dyDescent="0.2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 x14ac:dyDescent="0.2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 x14ac:dyDescent="0.2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 x14ac:dyDescent="0.2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 x14ac:dyDescent="0.2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 x14ac:dyDescent="0.2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 x14ac:dyDescent="0.2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 x14ac:dyDescent="0.2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 x14ac:dyDescent="0.2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 x14ac:dyDescent="0.2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 x14ac:dyDescent="0.2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 x14ac:dyDescent="0.2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 x14ac:dyDescent="0.2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 x14ac:dyDescent="0.2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 x14ac:dyDescent="0.2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 x14ac:dyDescent="0.2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 x14ac:dyDescent="0.2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 x14ac:dyDescent="0.2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 x14ac:dyDescent="0.2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 x14ac:dyDescent="0.2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 x14ac:dyDescent="0.2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 x14ac:dyDescent="0.2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 x14ac:dyDescent="0.2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 x14ac:dyDescent="0.2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 x14ac:dyDescent="0.2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 x14ac:dyDescent="0.2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 x14ac:dyDescent="0.2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 x14ac:dyDescent="0.2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 x14ac:dyDescent="0.2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 x14ac:dyDescent="0.2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 x14ac:dyDescent="0.2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 x14ac:dyDescent="0.2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 x14ac:dyDescent="0.2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 x14ac:dyDescent="0.2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 x14ac:dyDescent="0.2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 x14ac:dyDescent="0.2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 x14ac:dyDescent="0.2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 x14ac:dyDescent="0.2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 x14ac:dyDescent="0.2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 x14ac:dyDescent="0.2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 x14ac:dyDescent="0.2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 x14ac:dyDescent="0.2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 x14ac:dyDescent="0.2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 x14ac:dyDescent="0.2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 x14ac:dyDescent="0.2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 x14ac:dyDescent="0.2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 x14ac:dyDescent="0.2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 x14ac:dyDescent="0.2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 x14ac:dyDescent="0.2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 x14ac:dyDescent="0.2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 x14ac:dyDescent="0.2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 x14ac:dyDescent="0.2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 x14ac:dyDescent="0.2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 x14ac:dyDescent="0.2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 x14ac:dyDescent="0.2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 x14ac:dyDescent="0.2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 x14ac:dyDescent="0.2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 x14ac:dyDescent="0.2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 x14ac:dyDescent="0.2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 x14ac:dyDescent="0.2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 x14ac:dyDescent="0.2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 x14ac:dyDescent="0.2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 x14ac:dyDescent="0.2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 x14ac:dyDescent="0.2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 x14ac:dyDescent="0.2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 x14ac:dyDescent="0.2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 x14ac:dyDescent="0.2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 x14ac:dyDescent="0.2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 x14ac:dyDescent="0.2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 x14ac:dyDescent="0.2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 x14ac:dyDescent="0.2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 x14ac:dyDescent="0.2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 x14ac:dyDescent="0.2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 x14ac:dyDescent="0.2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 x14ac:dyDescent="0.2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 x14ac:dyDescent="0.2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 x14ac:dyDescent="0.2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 x14ac:dyDescent="0.2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 x14ac:dyDescent="0.2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 x14ac:dyDescent="0.2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 x14ac:dyDescent="0.2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 x14ac:dyDescent="0.2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 x14ac:dyDescent="0.2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 x14ac:dyDescent="0.2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 x14ac:dyDescent="0.2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 x14ac:dyDescent="0.2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 x14ac:dyDescent="0.2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 x14ac:dyDescent="0.2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 x14ac:dyDescent="0.2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 x14ac:dyDescent="0.2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 x14ac:dyDescent="0.2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 x14ac:dyDescent="0.2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 x14ac:dyDescent="0.2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 x14ac:dyDescent="0.2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 x14ac:dyDescent="0.2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 x14ac:dyDescent="0.2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 x14ac:dyDescent="0.2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 x14ac:dyDescent="0.2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 x14ac:dyDescent="0.2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 x14ac:dyDescent="0.2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 x14ac:dyDescent="0.2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 x14ac:dyDescent="0.2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 x14ac:dyDescent="0.2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 x14ac:dyDescent="0.2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 x14ac:dyDescent="0.2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 x14ac:dyDescent="0.2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 x14ac:dyDescent="0.2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 x14ac:dyDescent="0.2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 x14ac:dyDescent="0.2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 x14ac:dyDescent="0.2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 x14ac:dyDescent="0.2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 x14ac:dyDescent="0.2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 x14ac:dyDescent="0.2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 x14ac:dyDescent="0.2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 x14ac:dyDescent="0.2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 x14ac:dyDescent="0.2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 x14ac:dyDescent="0.2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 x14ac:dyDescent="0.2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 x14ac:dyDescent="0.2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 x14ac:dyDescent="0.2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 x14ac:dyDescent="0.2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 x14ac:dyDescent="0.2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 x14ac:dyDescent="0.2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 x14ac:dyDescent="0.2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 x14ac:dyDescent="0.2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 x14ac:dyDescent="0.2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 x14ac:dyDescent="0.2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 x14ac:dyDescent="0.2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 x14ac:dyDescent="0.2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 x14ac:dyDescent="0.2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 x14ac:dyDescent="0.2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 x14ac:dyDescent="0.2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 x14ac:dyDescent="0.2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 x14ac:dyDescent="0.2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 x14ac:dyDescent="0.2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 x14ac:dyDescent="0.2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 x14ac:dyDescent="0.2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 x14ac:dyDescent="0.2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 x14ac:dyDescent="0.2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 x14ac:dyDescent="0.2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 x14ac:dyDescent="0.2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 x14ac:dyDescent="0.2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 x14ac:dyDescent="0.2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 x14ac:dyDescent="0.2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 x14ac:dyDescent="0.2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 x14ac:dyDescent="0.2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 x14ac:dyDescent="0.2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 x14ac:dyDescent="0.2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 x14ac:dyDescent="0.2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 x14ac:dyDescent="0.2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 x14ac:dyDescent="0.2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 x14ac:dyDescent="0.2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 x14ac:dyDescent="0.2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 x14ac:dyDescent="0.2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 x14ac:dyDescent="0.2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 x14ac:dyDescent="0.2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 x14ac:dyDescent="0.2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 x14ac:dyDescent="0.2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 x14ac:dyDescent="0.2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 x14ac:dyDescent="0.2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 x14ac:dyDescent="0.2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 x14ac:dyDescent="0.2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 x14ac:dyDescent="0.2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 x14ac:dyDescent="0.2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 x14ac:dyDescent="0.2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 x14ac:dyDescent="0.2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 x14ac:dyDescent="0.2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 x14ac:dyDescent="0.2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 x14ac:dyDescent="0.2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 x14ac:dyDescent="0.2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 x14ac:dyDescent="0.2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 x14ac:dyDescent="0.2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 x14ac:dyDescent="0.2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 x14ac:dyDescent="0.2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 x14ac:dyDescent="0.2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 x14ac:dyDescent="0.2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 x14ac:dyDescent="0.2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 x14ac:dyDescent="0.2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 x14ac:dyDescent="0.2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 x14ac:dyDescent="0.2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 x14ac:dyDescent="0.2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 x14ac:dyDescent="0.2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 x14ac:dyDescent="0.2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 x14ac:dyDescent="0.2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 x14ac:dyDescent="0.2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 x14ac:dyDescent="0.2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 x14ac:dyDescent="0.2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 x14ac:dyDescent="0.2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 x14ac:dyDescent="0.2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 x14ac:dyDescent="0.2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 x14ac:dyDescent="0.2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 x14ac:dyDescent="0.2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 x14ac:dyDescent="0.2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 x14ac:dyDescent="0.2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 x14ac:dyDescent="0.2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 x14ac:dyDescent="0.2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 x14ac:dyDescent="0.2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 x14ac:dyDescent="0.2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 x14ac:dyDescent="0.2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 x14ac:dyDescent="0.2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 x14ac:dyDescent="0.2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 x14ac:dyDescent="0.2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 x14ac:dyDescent="0.2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 x14ac:dyDescent="0.2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 x14ac:dyDescent="0.2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 x14ac:dyDescent="0.2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 x14ac:dyDescent="0.2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 x14ac:dyDescent="0.2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 x14ac:dyDescent="0.2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 x14ac:dyDescent="0.2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 x14ac:dyDescent="0.2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 x14ac:dyDescent="0.2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 x14ac:dyDescent="0.2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 x14ac:dyDescent="0.2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 x14ac:dyDescent="0.2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 x14ac:dyDescent="0.2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 x14ac:dyDescent="0.2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 x14ac:dyDescent="0.2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 x14ac:dyDescent="0.2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 x14ac:dyDescent="0.2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 x14ac:dyDescent="0.2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 x14ac:dyDescent="0.2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 x14ac:dyDescent="0.2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 x14ac:dyDescent="0.2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 x14ac:dyDescent="0.2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 x14ac:dyDescent="0.2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 x14ac:dyDescent="0.2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 x14ac:dyDescent="0.2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 x14ac:dyDescent="0.2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 x14ac:dyDescent="0.2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 x14ac:dyDescent="0.2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 x14ac:dyDescent="0.2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 x14ac:dyDescent="0.2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 x14ac:dyDescent="0.2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 x14ac:dyDescent="0.2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 x14ac:dyDescent="0.2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 x14ac:dyDescent="0.2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 x14ac:dyDescent="0.2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 x14ac:dyDescent="0.2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 x14ac:dyDescent="0.2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 x14ac:dyDescent="0.2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 x14ac:dyDescent="0.2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 x14ac:dyDescent="0.2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 x14ac:dyDescent="0.2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 x14ac:dyDescent="0.2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 x14ac:dyDescent="0.2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 x14ac:dyDescent="0.2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 x14ac:dyDescent="0.2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 x14ac:dyDescent="0.2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 x14ac:dyDescent="0.2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 x14ac:dyDescent="0.2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 x14ac:dyDescent="0.2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 x14ac:dyDescent="0.2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 x14ac:dyDescent="0.2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 x14ac:dyDescent="0.2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 x14ac:dyDescent="0.2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 x14ac:dyDescent="0.2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 x14ac:dyDescent="0.2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 x14ac:dyDescent="0.2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 x14ac:dyDescent="0.2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 x14ac:dyDescent="0.2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 x14ac:dyDescent="0.2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 x14ac:dyDescent="0.2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 x14ac:dyDescent="0.2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 x14ac:dyDescent="0.2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 x14ac:dyDescent="0.2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 x14ac:dyDescent="0.2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 x14ac:dyDescent="0.2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 x14ac:dyDescent="0.2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 x14ac:dyDescent="0.2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 x14ac:dyDescent="0.2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 x14ac:dyDescent="0.2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 x14ac:dyDescent="0.2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 x14ac:dyDescent="0.2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 x14ac:dyDescent="0.2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 x14ac:dyDescent="0.2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 x14ac:dyDescent="0.2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 x14ac:dyDescent="0.2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 x14ac:dyDescent="0.2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 x14ac:dyDescent="0.2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 x14ac:dyDescent="0.2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 x14ac:dyDescent="0.2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 x14ac:dyDescent="0.2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 x14ac:dyDescent="0.2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 x14ac:dyDescent="0.2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 x14ac:dyDescent="0.2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 x14ac:dyDescent="0.2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 x14ac:dyDescent="0.2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 x14ac:dyDescent="0.2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 x14ac:dyDescent="0.2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 x14ac:dyDescent="0.2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 x14ac:dyDescent="0.2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 x14ac:dyDescent="0.2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 x14ac:dyDescent="0.2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 x14ac:dyDescent="0.2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 x14ac:dyDescent="0.2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 x14ac:dyDescent="0.2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 x14ac:dyDescent="0.2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 x14ac:dyDescent="0.2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 x14ac:dyDescent="0.2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 x14ac:dyDescent="0.2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 x14ac:dyDescent="0.2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 x14ac:dyDescent="0.2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 x14ac:dyDescent="0.2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 x14ac:dyDescent="0.2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 x14ac:dyDescent="0.2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 x14ac:dyDescent="0.2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 x14ac:dyDescent="0.2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 x14ac:dyDescent="0.2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 x14ac:dyDescent="0.2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 x14ac:dyDescent="0.2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 x14ac:dyDescent="0.2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 x14ac:dyDescent="0.2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 x14ac:dyDescent="0.2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 x14ac:dyDescent="0.2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 x14ac:dyDescent="0.2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 x14ac:dyDescent="0.2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 x14ac:dyDescent="0.2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 x14ac:dyDescent="0.2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 x14ac:dyDescent="0.2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 x14ac:dyDescent="0.2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 x14ac:dyDescent="0.2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 x14ac:dyDescent="0.2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 x14ac:dyDescent="0.2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 x14ac:dyDescent="0.2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 x14ac:dyDescent="0.2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 x14ac:dyDescent="0.2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 x14ac:dyDescent="0.2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 x14ac:dyDescent="0.2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 x14ac:dyDescent="0.2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 x14ac:dyDescent="0.2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 x14ac:dyDescent="0.2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 x14ac:dyDescent="0.2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 x14ac:dyDescent="0.2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 x14ac:dyDescent="0.2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 x14ac:dyDescent="0.2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 x14ac:dyDescent="0.2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 x14ac:dyDescent="0.2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 x14ac:dyDescent="0.2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 x14ac:dyDescent="0.2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 x14ac:dyDescent="0.2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 x14ac:dyDescent="0.2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 x14ac:dyDescent="0.2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 x14ac:dyDescent="0.2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 x14ac:dyDescent="0.2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 x14ac:dyDescent="0.2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 x14ac:dyDescent="0.2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 x14ac:dyDescent="0.2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 x14ac:dyDescent="0.2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 x14ac:dyDescent="0.2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 x14ac:dyDescent="0.2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 x14ac:dyDescent="0.2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 x14ac:dyDescent="0.2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 x14ac:dyDescent="0.2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 x14ac:dyDescent="0.2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 x14ac:dyDescent="0.2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 x14ac:dyDescent="0.2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 x14ac:dyDescent="0.2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 x14ac:dyDescent="0.2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 x14ac:dyDescent="0.2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 x14ac:dyDescent="0.2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 x14ac:dyDescent="0.2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 x14ac:dyDescent="0.2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 x14ac:dyDescent="0.2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 x14ac:dyDescent="0.2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 x14ac:dyDescent="0.2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 x14ac:dyDescent="0.2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 x14ac:dyDescent="0.2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 x14ac:dyDescent="0.2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 x14ac:dyDescent="0.2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 x14ac:dyDescent="0.2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 x14ac:dyDescent="0.2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 x14ac:dyDescent="0.2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 x14ac:dyDescent="0.2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 x14ac:dyDescent="0.2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 x14ac:dyDescent="0.2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 x14ac:dyDescent="0.2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 x14ac:dyDescent="0.2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 x14ac:dyDescent="0.2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 x14ac:dyDescent="0.2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 x14ac:dyDescent="0.2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 x14ac:dyDescent="0.2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 x14ac:dyDescent="0.2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 x14ac:dyDescent="0.2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 x14ac:dyDescent="0.2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 x14ac:dyDescent="0.2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 x14ac:dyDescent="0.2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 x14ac:dyDescent="0.2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 x14ac:dyDescent="0.2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 x14ac:dyDescent="0.2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 x14ac:dyDescent="0.2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 x14ac:dyDescent="0.2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 x14ac:dyDescent="0.2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 x14ac:dyDescent="0.2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 x14ac:dyDescent="0.2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 x14ac:dyDescent="0.2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 x14ac:dyDescent="0.2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 x14ac:dyDescent="0.2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 x14ac:dyDescent="0.2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 x14ac:dyDescent="0.2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 x14ac:dyDescent="0.2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 x14ac:dyDescent="0.2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 x14ac:dyDescent="0.2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 x14ac:dyDescent="0.2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 x14ac:dyDescent="0.2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 x14ac:dyDescent="0.2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 x14ac:dyDescent="0.2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 x14ac:dyDescent="0.2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 x14ac:dyDescent="0.2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 x14ac:dyDescent="0.2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 x14ac:dyDescent="0.2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 x14ac:dyDescent="0.2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 x14ac:dyDescent="0.2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 x14ac:dyDescent="0.2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 x14ac:dyDescent="0.2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 x14ac:dyDescent="0.2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 x14ac:dyDescent="0.2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 x14ac:dyDescent="0.2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 x14ac:dyDescent="0.2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 x14ac:dyDescent="0.2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 x14ac:dyDescent="0.2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 x14ac:dyDescent="0.2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 x14ac:dyDescent="0.2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 x14ac:dyDescent="0.2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 x14ac:dyDescent="0.2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 x14ac:dyDescent="0.2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 x14ac:dyDescent="0.2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 x14ac:dyDescent="0.2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 x14ac:dyDescent="0.2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 x14ac:dyDescent="0.2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 x14ac:dyDescent="0.2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 x14ac:dyDescent="0.2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 x14ac:dyDescent="0.2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 x14ac:dyDescent="0.2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 x14ac:dyDescent="0.2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 x14ac:dyDescent="0.2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 x14ac:dyDescent="0.2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 x14ac:dyDescent="0.2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 x14ac:dyDescent="0.2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 x14ac:dyDescent="0.2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 x14ac:dyDescent="0.2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 x14ac:dyDescent="0.2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 x14ac:dyDescent="0.2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 x14ac:dyDescent="0.2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 x14ac:dyDescent="0.2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 x14ac:dyDescent="0.2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 x14ac:dyDescent="0.2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 x14ac:dyDescent="0.2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 x14ac:dyDescent="0.2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 x14ac:dyDescent="0.2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 x14ac:dyDescent="0.2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 x14ac:dyDescent="0.2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 x14ac:dyDescent="0.2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 x14ac:dyDescent="0.2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 x14ac:dyDescent="0.2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 x14ac:dyDescent="0.2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 x14ac:dyDescent="0.2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 x14ac:dyDescent="0.2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 x14ac:dyDescent="0.2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 x14ac:dyDescent="0.2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 x14ac:dyDescent="0.2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 x14ac:dyDescent="0.2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 x14ac:dyDescent="0.2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 x14ac:dyDescent="0.2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 x14ac:dyDescent="0.2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 x14ac:dyDescent="0.2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 x14ac:dyDescent="0.2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 x14ac:dyDescent="0.2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 x14ac:dyDescent="0.2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 x14ac:dyDescent="0.2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 x14ac:dyDescent="0.2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 x14ac:dyDescent="0.2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 x14ac:dyDescent="0.2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 x14ac:dyDescent="0.2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 x14ac:dyDescent="0.2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 x14ac:dyDescent="0.2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 x14ac:dyDescent="0.2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 x14ac:dyDescent="0.2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 x14ac:dyDescent="0.2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 x14ac:dyDescent="0.2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 x14ac:dyDescent="0.2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 x14ac:dyDescent="0.2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 x14ac:dyDescent="0.2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 x14ac:dyDescent="0.2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 x14ac:dyDescent="0.2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 x14ac:dyDescent="0.2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 x14ac:dyDescent="0.2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 x14ac:dyDescent="0.2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 x14ac:dyDescent="0.2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 x14ac:dyDescent="0.2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 x14ac:dyDescent="0.2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 x14ac:dyDescent="0.2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 x14ac:dyDescent="0.2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 x14ac:dyDescent="0.2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 x14ac:dyDescent="0.2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 x14ac:dyDescent="0.2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 x14ac:dyDescent="0.2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 x14ac:dyDescent="0.2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 x14ac:dyDescent="0.2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 x14ac:dyDescent="0.2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 x14ac:dyDescent="0.2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 x14ac:dyDescent="0.2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 x14ac:dyDescent="0.2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 x14ac:dyDescent="0.2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 x14ac:dyDescent="0.2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 x14ac:dyDescent="0.2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 x14ac:dyDescent="0.2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 x14ac:dyDescent="0.2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 x14ac:dyDescent="0.2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 x14ac:dyDescent="0.2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 x14ac:dyDescent="0.2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 x14ac:dyDescent="0.2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 x14ac:dyDescent="0.2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 x14ac:dyDescent="0.2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 x14ac:dyDescent="0.2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 x14ac:dyDescent="0.2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 x14ac:dyDescent="0.2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 x14ac:dyDescent="0.2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 x14ac:dyDescent="0.2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 x14ac:dyDescent="0.2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 x14ac:dyDescent="0.2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 x14ac:dyDescent="0.2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 x14ac:dyDescent="0.2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 x14ac:dyDescent="0.2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 x14ac:dyDescent="0.2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 x14ac:dyDescent="0.2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 x14ac:dyDescent="0.2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 x14ac:dyDescent="0.2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 x14ac:dyDescent="0.2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 x14ac:dyDescent="0.2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 x14ac:dyDescent="0.2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 x14ac:dyDescent="0.2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 x14ac:dyDescent="0.2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 x14ac:dyDescent="0.2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 x14ac:dyDescent="0.2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 x14ac:dyDescent="0.2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 x14ac:dyDescent="0.2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 x14ac:dyDescent="0.2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 x14ac:dyDescent="0.2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 x14ac:dyDescent="0.2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 x14ac:dyDescent="0.2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 x14ac:dyDescent="0.2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 x14ac:dyDescent="0.2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 x14ac:dyDescent="0.2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 x14ac:dyDescent="0.2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 x14ac:dyDescent="0.2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 x14ac:dyDescent="0.2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 x14ac:dyDescent="0.2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 x14ac:dyDescent="0.2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 x14ac:dyDescent="0.2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 x14ac:dyDescent="0.2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 x14ac:dyDescent="0.2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 x14ac:dyDescent="0.2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 x14ac:dyDescent="0.2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 x14ac:dyDescent="0.2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 x14ac:dyDescent="0.2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 x14ac:dyDescent="0.2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 x14ac:dyDescent="0.2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 x14ac:dyDescent="0.2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 x14ac:dyDescent="0.2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 x14ac:dyDescent="0.2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 x14ac:dyDescent="0.2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 x14ac:dyDescent="0.2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 x14ac:dyDescent="0.2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 x14ac:dyDescent="0.2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 x14ac:dyDescent="0.2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 x14ac:dyDescent="0.2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 x14ac:dyDescent="0.2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 x14ac:dyDescent="0.2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 x14ac:dyDescent="0.2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 x14ac:dyDescent="0.2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 x14ac:dyDescent="0.2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 x14ac:dyDescent="0.2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 x14ac:dyDescent="0.2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 x14ac:dyDescent="0.2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 x14ac:dyDescent="0.2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 x14ac:dyDescent="0.2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 x14ac:dyDescent="0.2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 x14ac:dyDescent="0.2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 x14ac:dyDescent="0.2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 x14ac:dyDescent="0.2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 x14ac:dyDescent="0.2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 x14ac:dyDescent="0.2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 x14ac:dyDescent="0.2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 x14ac:dyDescent="0.2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 x14ac:dyDescent="0.2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 x14ac:dyDescent="0.2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 x14ac:dyDescent="0.2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 x14ac:dyDescent="0.2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 x14ac:dyDescent="0.2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 x14ac:dyDescent="0.2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 x14ac:dyDescent="0.2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 x14ac:dyDescent="0.2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 x14ac:dyDescent="0.2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 x14ac:dyDescent="0.2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 x14ac:dyDescent="0.2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 x14ac:dyDescent="0.2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 x14ac:dyDescent="0.2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 x14ac:dyDescent="0.2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 x14ac:dyDescent="0.2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 x14ac:dyDescent="0.2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 x14ac:dyDescent="0.2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 x14ac:dyDescent="0.2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 x14ac:dyDescent="0.2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 x14ac:dyDescent="0.2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 x14ac:dyDescent="0.2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 x14ac:dyDescent="0.2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 x14ac:dyDescent="0.2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 x14ac:dyDescent="0.2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 x14ac:dyDescent="0.2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 x14ac:dyDescent="0.2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 x14ac:dyDescent="0.2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 x14ac:dyDescent="0.2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 x14ac:dyDescent="0.2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 x14ac:dyDescent="0.2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 x14ac:dyDescent="0.2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 x14ac:dyDescent="0.2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 x14ac:dyDescent="0.2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 x14ac:dyDescent="0.2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 x14ac:dyDescent="0.2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 x14ac:dyDescent="0.2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 x14ac:dyDescent="0.2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 x14ac:dyDescent="0.2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 x14ac:dyDescent="0.2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 x14ac:dyDescent="0.2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 x14ac:dyDescent="0.2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 x14ac:dyDescent="0.2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 x14ac:dyDescent="0.2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 x14ac:dyDescent="0.2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 x14ac:dyDescent="0.2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 x14ac:dyDescent="0.2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 x14ac:dyDescent="0.2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 x14ac:dyDescent="0.2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 x14ac:dyDescent="0.2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 x14ac:dyDescent="0.2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 x14ac:dyDescent="0.2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 x14ac:dyDescent="0.2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 x14ac:dyDescent="0.2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 x14ac:dyDescent="0.2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 x14ac:dyDescent="0.2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 x14ac:dyDescent="0.2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 x14ac:dyDescent="0.2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 x14ac:dyDescent="0.2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 x14ac:dyDescent="0.2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 x14ac:dyDescent="0.2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 x14ac:dyDescent="0.2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 x14ac:dyDescent="0.2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 x14ac:dyDescent="0.2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 x14ac:dyDescent="0.2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 x14ac:dyDescent="0.2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 x14ac:dyDescent="0.2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 x14ac:dyDescent="0.2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 x14ac:dyDescent="0.2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 x14ac:dyDescent="0.2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 x14ac:dyDescent="0.2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 x14ac:dyDescent="0.2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 x14ac:dyDescent="0.2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 x14ac:dyDescent="0.2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 x14ac:dyDescent="0.2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 x14ac:dyDescent="0.2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 x14ac:dyDescent="0.2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 x14ac:dyDescent="0.2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 x14ac:dyDescent="0.2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 x14ac:dyDescent="0.2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 x14ac:dyDescent="0.2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 x14ac:dyDescent="0.2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 x14ac:dyDescent="0.2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 x14ac:dyDescent="0.2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 x14ac:dyDescent="0.2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 x14ac:dyDescent="0.2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 x14ac:dyDescent="0.2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 x14ac:dyDescent="0.2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 x14ac:dyDescent="0.2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 x14ac:dyDescent="0.2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 x14ac:dyDescent="0.2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 x14ac:dyDescent="0.2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 x14ac:dyDescent="0.2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 x14ac:dyDescent="0.2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 x14ac:dyDescent="0.2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 x14ac:dyDescent="0.2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 x14ac:dyDescent="0.2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 x14ac:dyDescent="0.2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 x14ac:dyDescent="0.2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 x14ac:dyDescent="0.2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 x14ac:dyDescent="0.2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 x14ac:dyDescent="0.2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 x14ac:dyDescent="0.2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 x14ac:dyDescent="0.2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 x14ac:dyDescent="0.2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 x14ac:dyDescent="0.2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 x14ac:dyDescent="0.2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 x14ac:dyDescent="0.2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 x14ac:dyDescent="0.2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 x14ac:dyDescent="0.2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 x14ac:dyDescent="0.2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 x14ac:dyDescent="0.2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 x14ac:dyDescent="0.2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 x14ac:dyDescent="0.2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 x14ac:dyDescent="0.2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 x14ac:dyDescent="0.2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 x14ac:dyDescent="0.2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 x14ac:dyDescent="0.2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 x14ac:dyDescent="0.2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 x14ac:dyDescent="0.2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 x14ac:dyDescent="0.2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 x14ac:dyDescent="0.2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 x14ac:dyDescent="0.2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 x14ac:dyDescent="0.2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 x14ac:dyDescent="0.2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 x14ac:dyDescent="0.2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 x14ac:dyDescent="0.2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 x14ac:dyDescent="0.2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 x14ac:dyDescent="0.2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 x14ac:dyDescent="0.2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 x14ac:dyDescent="0.2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 x14ac:dyDescent="0.2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 x14ac:dyDescent="0.2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 x14ac:dyDescent="0.2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 x14ac:dyDescent="0.2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 x14ac:dyDescent="0.2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 x14ac:dyDescent="0.2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 x14ac:dyDescent="0.2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 x14ac:dyDescent="0.2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 x14ac:dyDescent="0.2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 x14ac:dyDescent="0.2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 x14ac:dyDescent="0.2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 x14ac:dyDescent="0.2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 x14ac:dyDescent="0.2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 x14ac:dyDescent="0.2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 x14ac:dyDescent="0.2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 x14ac:dyDescent="0.2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 x14ac:dyDescent="0.2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 x14ac:dyDescent="0.2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 x14ac:dyDescent="0.2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 x14ac:dyDescent="0.2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 x14ac:dyDescent="0.2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 x14ac:dyDescent="0.2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 x14ac:dyDescent="0.2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 x14ac:dyDescent="0.2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 x14ac:dyDescent="0.2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 x14ac:dyDescent="0.2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 x14ac:dyDescent="0.2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 x14ac:dyDescent="0.2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 x14ac:dyDescent="0.2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 x14ac:dyDescent="0.2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 x14ac:dyDescent="0.2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 x14ac:dyDescent="0.2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 x14ac:dyDescent="0.2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 x14ac:dyDescent="0.2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 x14ac:dyDescent="0.2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 x14ac:dyDescent="0.2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 x14ac:dyDescent="0.2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 x14ac:dyDescent="0.2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 x14ac:dyDescent="0.2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 x14ac:dyDescent="0.2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 x14ac:dyDescent="0.2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 x14ac:dyDescent="0.2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 x14ac:dyDescent="0.2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 x14ac:dyDescent="0.2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 x14ac:dyDescent="0.2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 x14ac:dyDescent="0.2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 x14ac:dyDescent="0.2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 x14ac:dyDescent="0.2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 x14ac:dyDescent="0.2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 x14ac:dyDescent="0.2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 x14ac:dyDescent="0.2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 x14ac:dyDescent="0.2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 x14ac:dyDescent="0.2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 x14ac:dyDescent="0.2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 x14ac:dyDescent="0.2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 x14ac:dyDescent="0.2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 x14ac:dyDescent="0.2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 x14ac:dyDescent="0.2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 x14ac:dyDescent="0.2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 x14ac:dyDescent="0.2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 x14ac:dyDescent="0.2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 x14ac:dyDescent="0.2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 x14ac:dyDescent="0.2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 x14ac:dyDescent="0.2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 x14ac:dyDescent="0.2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 x14ac:dyDescent="0.2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 x14ac:dyDescent="0.2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 x14ac:dyDescent="0.2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 x14ac:dyDescent="0.2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 x14ac:dyDescent="0.2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 x14ac:dyDescent="0.2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 x14ac:dyDescent="0.2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 x14ac:dyDescent="0.2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 x14ac:dyDescent="0.2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 x14ac:dyDescent="0.2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 x14ac:dyDescent="0.2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 x14ac:dyDescent="0.2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 x14ac:dyDescent="0.2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 x14ac:dyDescent="0.2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 x14ac:dyDescent="0.2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 x14ac:dyDescent="0.2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 x14ac:dyDescent="0.2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 x14ac:dyDescent="0.2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 x14ac:dyDescent="0.2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 x14ac:dyDescent="0.2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 x14ac:dyDescent="0.2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 x14ac:dyDescent="0.2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 x14ac:dyDescent="0.2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 x14ac:dyDescent="0.2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 x14ac:dyDescent="0.2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 x14ac:dyDescent="0.2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 x14ac:dyDescent="0.2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 x14ac:dyDescent="0.2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 x14ac:dyDescent="0.2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 x14ac:dyDescent="0.2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 x14ac:dyDescent="0.2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 x14ac:dyDescent="0.2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 x14ac:dyDescent="0.2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 x14ac:dyDescent="0.2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 x14ac:dyDescent="0.2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 x14ac:dyDescent="0.2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 x14ac:dyDescent="0.2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 x14ac:dyDescent="0.2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 x14ac:dyDescent="0.2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 x14ac:dyDescent="0.2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 x14ac:dyDescent="0.2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 x14ac:dyDescent="0.2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 x14ac:dyDescent="0.2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 x14ac:dyDescent="0.2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 x14ac:dyDescent="0.2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 x14ac:dyDescent="0.2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 x14ac:dyDescent="0.2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 x14ac:dyDescent="0.2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 x14ac:dyDescent="0.2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 x14ac:dyDescent="0.2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 x14ac:dyDescent="0.2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 x14ac:dyDescent="0.2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 x14ac:dyDescent="0.2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 x14ac:dyDescent="0.2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 x14ac:dyDescent="0.2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 x14ac:dyDescent="0.2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 x14ac:dyDescent="0.2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 x14ac:dyDescent="0.2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 x14ac:dyDescent="0.2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 x14ac:dyDescent="0.2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 x14ac:dyDescent="0.2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 x14ac:dyDescent="0.2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 x14ac:dyDescent="0.2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 x14ac:dyDescent="0.2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 x14ac:dyDescent="0.2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 x14ac:dyDescent="0.2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 x14ac:dyDescent="0.2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 x14ac:dyDescent="0.2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 x14ac:dyDescent="0.2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 x14ac:dyDescent="0.2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 x14ac:dyDescent="0.2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 x14ac:dyDescent="0.2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 x14ac:dyDescent="0.2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 x14ac:dyDescent="0.2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 x14ac:dyDescent="0.2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 x14ac:dyDescent="0.2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 x14ac:dyDescent="0.2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 x14ac:dyDescent="0.2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 x14ac:dyDescent="0.2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 x14ac:dyDescent="0.2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 x14ac:dyDescent="0.2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 x14ac:dyDescent="0.2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 x14ac:dyDescent="0.2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 x14ac:dyDescent="0.2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 x14ac:dyDescent="0.2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 x14ac:dyDescent="0.2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 x14ac:dyDescent="0.2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 x14ac:dyDescent="0.2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 x14ac:dyDescent="0.2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 x14ac:dyDescent="0.2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 x14ac:dyDescent="0.2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 x14ac:dyDescent="0.2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 x14ac:dyDescent="0.2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 x14ac:dyDescent="0.2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 x14ac:dyDescent="0.2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 x14ac:dyDescent="0.2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 x14ac:dyDescent="0.2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 x14ac:dyDescent="0.2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 x14ac:dyDescent="0.2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 x14ac:dyDescent="0.2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 x14ac:dyDescent="0.2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 x14ac:dyDescent="0.2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 x14ac:dyDescent="0.2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 x14ac:dyDescent="0.2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 x14ac:dyDescent="0.2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 x14ac:dyDescent="0.2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 x14ac:dyDescent="0.2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 x14ac:dyDescent="0.2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 x14ac:dyDescent="0.2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 x14ac:dyDescent="0.2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 x14ac:dyDescent="0.2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 x14ac:dyDescent="0.2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 x14ac:dyDescent="0.2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 x14ac:dyDescent="0.2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 x14ac:dyDescent="0.2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 x14ac:dyDescent="0.2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 x14ac:dyDescent="0.2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 x14ac:dyDescent="0.2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 x14ac:dyDescent="0.2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 x14ac:dyDescent="0.2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 x14ac:dyDescent="0.2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 x14ac:dyDescent="0.2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 x14ac:dyDescent="0.2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 x14ac:dyDescent="0.2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 x14ac:dyDescent="0.2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 x14ac:dyDescent="0.2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 x14ac:dyDescent="0.2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 x14ac:dyDescent="0.2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 x14ac:dyDescent="0.2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 x14ac:dyDescent="0.2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 x14ac:dyDescent="0.2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 x14ac:dyDescent="0.2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 x14ac:dyDescent="0.2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 x14ac:dyDescent="0.2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 x14ac:dyDescent="0.2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 x14ac:dyDescent="0.2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 x14ac:dyDescent="0.2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 x14ac:dyDescent="0.2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 x14ac:dyDescent="0.2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 x14ac:dyDescent="0.2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 x14ac:dyDescent="0.2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 x14ac:dyDescent="0.2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 x14ac:dyDescent="0.2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 x14ac:dyDescent="0.2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 x14ac:dyDescent="0.2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 x14ac:dyDescent="0.2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 x14ac:dyDescent="0.2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 x14ac:dyDescent="0.2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 x14ac:dyDescent="0.2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 x14ac:dyDescent="0.2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 x14ac:dyDescent="0.2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 x14ac:dyDescent="0.2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 x14ac:dyDescent="0.2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 x14ac:dyDescent="0.2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 x14ac:dyDescent="0.2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 x14ac:dyDescent="0.2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 x14ac:dyDescent="0.2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 x14ac:dyDescent="0.2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 x14ac:dyDescent="0.2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 x14ac:dyDescent="0.2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 x14ac:dyDescent="0.2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 x14ac:dyDescent="0.2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 x14ac:dyDescent="0.2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 x14ac:dyDescent="0.2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 x14ac:dyDescent="0.2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 x14ac:dyDescent="0.2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 x14ac:dyDescent="0.2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 x14ac:dyDescent="0.2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 x14ac:dyDescent="0.2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 x14ac:dyDescent="0.2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 x14ac:dyDescent="0.2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 x14ac:dyDescent="0.2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 x14ac:dyDescent="0.2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 x14ac:dyDescent="0.2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 x14ac:dyDescent="0.2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 x14ac:dyDescent="0.2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 x14ac:dyDescent="0.2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 x14ac:dyDescent="0.2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 x14ac:dyDescent="0.2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 x14ac:dyDescent="0.2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 x14ac:dyDescent="0.2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 x14ac:dyDescent="0.2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 x14ac:dyDescent="0.2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 x14ac:dyDescent="0.2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 x14ac:dyDescent="0.2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 x14ac:dyDescent="0.2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 x14ac:dyDescent="0.2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 x14ac:dyDescent="0.2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 x14ac:dyDescent="0.2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 x14ac:dyDescent="0.2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 x14ac:dyDescent="0.2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 x14ac:dyDescent="0.2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 x14ac:dyDescent="0.2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 x14ac:dyDescent="0.2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 x14ac:dyDescent="0.2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 x14ac:dyDescent="0.2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 x14ac:dyDescent="0.2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 x14ac:dyDescent="0.2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 x14ac:dyDescent="0.2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 x14ac:dyDescent="0.2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 x14ac:dyDescent="0.2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 x14ac:dyDescent="0.2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 x14ac:dyDescent="0.2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 x14ac:dyDescent="0.2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 x14ac:dyDescent="0.2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 x14ac:dyDescent="0.2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 x14ac:dyDescent="0.2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 x14ac:dyDescent="0.2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 x14ac:dyDescent="0.2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 x14ac:dyDescent="0.2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 x14ac:dyDescent="0.2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 x14ac:dyDescent="0.2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 x14ac:dyDescent="0.2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 x14ac:dyDescent="0.2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 x14ac:dyDescent="0.2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 x14ac:dyDescent="0.2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 x14ac:dyDescent="0.2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 x14ac:dyDescent="0.2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 x14ac:dyDescent="0.2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 x14ac:dyDescent="0.2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 x14ac:dyDescent="0.2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 x14ac:dyDescent="0.2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 x14ac:dyDescent="0.2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 x14ac:dyDescent="0.2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 x14ac:dyDescent="0.2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 x14ac:dyDescent="0.2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 x14ac:dyDescent="0.2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 x14ac:dyDescent="0.2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 x14ac:dyDescent="0.2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 x14ac:dyDescent="0.2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 x14ac:dyDescent="0.2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 x14ac:dyDescent="0.2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 x14ac:dyDescent="0.2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 x14ac:dyDescent="0.2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 x14ac:dyDescent="0.2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 x14ac:dyDescent="0.2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 x14ac:dyDescent="0.2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 x14ac:dyDescent="0.2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 x14ac:dyDescent="0.2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 x14ac:dyDescent="0.2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 x14ac:dyDescent="0.2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 x14ac:dyDescent="0.2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 x14ac:dyDescent="0.2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 x14ac:dyDescent="0.2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 x14ac:dyDescent="0.2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 x14ac:dyDescent="0.2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 x14ac:dyDescent="0.2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 x14ac:dyDescent="0.2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 x14ac:dyDescent="0.2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 x14ac:dyDescent="0.2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 x14ac:dyDescent="0.2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 x14ac:dyDescent="0.2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 x14ac:dyDescent="0.2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 x14ac:dyDescent="0.2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 x14ac:dyDescent="0.2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 x14ac:dyDescent="0.2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 x14ac:dyDescent="0.2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 x14ac:dyDescent="0.2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 x14ac:dyDescent="0.2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 x14ac:dyDescent="0.2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 x14ac:dyDescent="0.2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 x14ac:dyDescent="0.2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 x14ac:dyDescent="0.2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 x14ac:dyDescent="0.2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 x14ac:dyDescent="0.2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 x14ac:dyDescent="0.2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 x14ac:dyDescent="0.2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 x14ac:dyDescent="0.2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 x14ac:dyDescent="0.2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 x14ac:dyDescent="0.2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 x14ac:dyDescent="0.2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 x14ac:dyDescent="0.2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 x14ac:dyDescent="0.2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 x14ac:dyDescent="0.2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 x14ac:dyDescent="0.2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 x14ac:dyDescent="0.2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 x14ac:dyDescent="0.2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 x14ac:dyDescent="0.2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 x14ac:dyDescent="0.2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 x14ac:dyDescent="0.2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 x14ac:dyDescent="0.2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 x14ac:dyDescent="0.2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 x14ac:dyDescent="0.2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 x14ac:dyDescent="0.2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 x14ac:dyDescent="0.2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 x14ac:dyDescent="0.2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 x14ac:dyDescent="0.2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 x14ac:dyDescent="0.2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 x14ac:dyDescent="0.2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 x14ac:dyDescent="0.2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 x14ac:dyDescent="0.2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 x14ac:dyDescent="0.2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 x14ac:dyDescent="0.2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 x14ac:dyDescent="0.2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 x14ac:dyDescent="0.2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 x14ac:dyDescent="0.2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 x14ac:dyDescent="0.2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 x14ac:dyDescent="0.2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 x14ac:dyDescent="0.2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 x14ac:dyDescent="0.2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 x14ac:dyDescent="0.2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 x14ac:dyDescent="0.2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 x14ac:dyDescent="0.2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 x14ac:dyDescent="0.2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 x14ac:dyDescent="0.2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 x14ac:dyDescent="0.2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 x14ac:dyDescent="0.2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 x14ac:dyDescent="0.2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 x14ac:dyDescent="0.2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 x14ac:dyDescent="0.2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 x14ac:dyDescent="0.2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 x14ac:dyDescent="0.2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 x14ac:dyDescent="0.2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 x14ac:dyDescent="0.2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 x14ac:dyDescent="0.2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 x14ac:dyDescent="0.2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 x14ac:dyDescent="0.2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 x14ac:dyDescent="0.2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 x14ac:dyDescent="0.2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 x14ac:dyDescent="0.2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 x14ac:dyDescent="0.2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 x14ac:dyDescent="0.2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 x14ac:dyDescent="0.2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 x14ac:dyDescent="0.2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 x14ac:dyDescent="0.2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 x14ac:dyDescent="0.2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 x14ac:dyDescent="0.2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 x14ac:dyDescent="0.2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 x14ac:dyDescent="0.2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 x14ac:dyDescent="0.2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 x14ac:dyDescent="0.2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 x14ac:dyDescent="0.2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 x14ac:dyDescent="0.2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 x14ac:dyDescent="0.2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 x14ac:dyDescent="0.2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 x14ac:dyDescent="0.2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 x14ac:dyDescent="0.2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 x14ac:dyDescent="0.2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 x14ac:dyDescent="0.2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 x14ac:dyDescent="0.2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 x14ac:dyDescent="0.2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 x14ac:dyDescent="0.2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 x14ac:dyDescent="0.2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 x14ac:dyDescent="0.2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 x14ac:dyDescent="0.2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 x14ac:dyDescent="0.2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 x14ac:dyDescent="0.2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 x14ac:dyDescent="0.2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 x14ac:dyDescent="0.2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 x14ac:dyDescent="0.2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 x14ac:dyDescent="0.2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 x14ac:dyDescent="0.2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 x14ac:dyDescent="0.2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 x14ac:dyDescent="0.2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 x14ac:dyDescent="0.2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 x14ac:dyDescent="0.2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 x14ac:dyDescent="0.2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 x14ac:dyDescent="0.2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 x14ac:dyDescent="0.2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 x14ac:dyDescent="0.2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 x14ac:dyDescent="0.2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 x14ac:dyDescent="0.2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 x14ac:dyDescent="0.2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 x14ac:dyDescent="0.2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 x14ac:dyDescent="0.2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 x14ac:dyDescent="0.2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 x14ac:dyDescent="0.2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 x14ac:dyDescent="0.2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 x14ac:dyDescent="0.2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 x14ac:dyDescent="0.2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 x14ac:dyDescent="0.2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 x14ac:dyDescent="0.2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 x14ac:dyDescent="0.2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 x14ac:dyDescent="0.2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 x14ac:dyDescent="0.2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 x14ac:dyDescent="0.2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 x14ac:dyDescent="0.2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 x14ac:dyDescent="0.2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 x14ac:dyDescent="0.2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 x14ac:dyDescent="0.2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 x14ac:dyDescent="0.2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 x14ac:dyDescent="0.2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 x14ac:dyDescent="0.2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 x14ac:dyDescent="0.2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 x14ac:dyDescent="0.2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 x14ac:dyDescent="0.2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 x14ac:dyDescent="0.2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 x14ac:dyDescent="0.2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 x14ac:dyDescent="0.2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 x14ac:dyDescent="0.2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 x14ac:dyDescent="0.2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 x14ac:dyDescent="0.2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 x14ac:dyDescent="0.2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 x14ac:dyDescent="0.2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 x14ac:dyDescent="0.2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 x14ac:dyDescent="0.2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 x14ac:dyDescent="0.2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 x14ac:dyDescent="0.2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 x14ac:dyDescent="0.2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 x14ac:dyDescent="0.2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 x14ac:dyDescent="0.2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 x14ac:dyDescent="0.2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 x14ac:dyDescent="0.2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 x14ac:dyDescent="0.2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 x14ac:dyDescent="0.2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 x14ac:dyDescent="0.2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 x14ac:dyDescent="0.2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 x14ac:dyDescent="0.2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 x14ac:dyDescent="0.2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 x14ac:dyDescent="0.2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 x14ac:dyDescent="0.2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 x14ac:dyDescent="0.2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 x14ac:dyDescent="0.2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 x14ac:dyDescent="0.2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 x14ac:dyDescent="0.2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 x14ac:dyDescent="0.2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 x14ac:dyDescent="0.2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 x14ac:dyDescent="0.2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 x14ac:dyDescent="0.2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 x14ac:dyDescent="0.2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 x14ac:dyDescent="0.2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 x14ac:dyDescent="0.2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 x14ac:dyDescent="0.2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 x14ac:dyDescent="0.2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 x14ac:dyDescent="0.2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 x14ac:dyDescent="0.2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 x14ac:dyDescent="0.2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 x14ac:dyDescent="0.2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 x14ac:dyDescent="0.2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 x14ac:dyDescent="0.2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 x14ac:dyDescent="0.2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 x14ac:dyDescent="0.2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 x14ac:dyDescent="0.2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 x14ac:dyDescent="0.2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 x14ac:dyDescent="0.2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 x14ac:dyDescent="0.2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 x14ac:dyDescent="0.2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 x14ac:dyDescent="0.2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 x14ac:dyDescent="0.2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 x14ac:dyDescent="0.2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 x14ac:dyDescent="0.2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 x14ac:dyDescent="0.2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 x14ac:dyDescent="0.2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 x14ac:dyDescent="0.2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 x14ac:dyDescent="0.2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 x14ac:dyDescent="0.2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 x14ac:dyDescent="0.2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 x14ac:dyDescent="0.2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 x14ac:dyDescent="0.2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 x14ac:dyDescent="0.2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 x14ac:dyDescent="0.2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 x14ac:dyDescent="0.2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 x14ac:dyDescent="0.2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 x14ac:dyDescent="0.2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 x14ac:dyDescent="0.2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 x14ac:dyDescent="0.2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 x14ac:dyDescent="0.2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 x14ac:dyDescent="0.2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 x14ac:dyDescent="0.2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 x14ac:dyDescent="0.2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 x14ac:dyDescent="0.2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 x14ac:dyDescent="0.2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 x14ac:dyDescent="0.2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 x14ac:dyDescent="0.2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 x14ac:dyDescent="0.2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 x14ac:dyDescent="0.2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 x14ac:dyDescent="0.2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 x14ac:dyDescent="0.2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 x14ac:dyDescent="0.2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 x14ac:dyDescent="0.2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 x14ac:dyDescent="0.2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 x14ac:dyDescent="0.2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 x14ac:dyDescent="0.2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 x14ac:dyDescent="0.2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 x14ac:dyDescent="0.2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 x14ac:dyDescent="0.2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 x14ac:dyDescent="0.2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 x14ac:dyDescent="0.2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 x14ac:dyDescent="0.2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 x14ac:dyDescent="0.2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 x14ac:dyDescent="0.2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 x14ac:dyDescent="0.2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 x14ac:dyDescent="0.2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 x14ac:dyDescent="0.2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 x14ac:dyDescent="0.2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 x14ac:dyDescent="0.2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 x14ac:dyDescent="0.2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 x14ac:dyDescent="0.2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 x14ac:dyDescent="0.2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 x14ac:dyDescent="0.2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 x14ac:dyDescent="0.2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 x14ac:dyDescent="0.2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 x14ac:dyDescent="0.2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 x14ac:dyDescent="0.2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 x14ac:dyDescent="0.2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 x14ac:dyDescent="0.2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 x14ac:dyDescent="0.2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 x14ac:dyDescent="0.2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 x14ac:dyDescent="0.2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 x14ac:dyDescent="0.2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 x14ac:dyDescent="0.2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 x14ac:dyDescent="0.2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 x14ac:dyDescent="0.2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 x14ac:dyDescent="0.2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 x14ac:dyDescent="0.2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 x14ac:dyDescent="0.2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 x14ac:dyDescent="0.2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 x14ac:dyDescent="0.2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 x14ac:dyDescent="0.2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 x14ac:dyDescent="0.2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 x14ac:dyDescent="0.2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 x14ac:dyDescent="0.2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 x14ac:dyDescent="0.2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 x14ac:dyDescent="0.2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 x14ac:dyDescent="0.2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 x14ac:dyDescent="0.2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 x14ac:dyDescent="0.2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 x14ac:dyDescent="0.2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 x14ac:dyDescent="0.2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 x14ac:dyDescent="0.2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 x14ac:dyDescent="0.2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 x14ac:dyDescent="0.2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 x14ac:dyDescent="0.2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 x14ac:dyDescent="0.2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 x14ac:dyDescent="0.2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 x14ac:dyDescent="0.2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 x14ac:dyDescent="0.2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 x14ac:dyDescent="0.2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 x14ac:dyDescent="0.2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 x14ac:dyDescent="0.2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 x14ac:dyDescent="0.2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 x14ac:dyDescent="0.2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 x14ac:dyDescent="0.2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 x14ac:dyDescent="0.2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 x14ac:dyDescent="0.2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 x14ac:dyDescent="0.2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 x14ac:dyDescent="0.2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 x14ac:dyDescent="0.2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 x14ac:dyDescent="0.2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 x14ac:dyDescent="0.2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 x14ac:dyDescent="0.2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 x14ac:dyDescent="0.2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 x14ac:dyDescent="0.2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 x14ac:dyDescent="0.2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 x14ac:dyDescent="0.2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 x14ac:dyDescent="0.2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 x14ac:dyDescent="0.2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 x14ac:dyDescent="0.2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 x14ac:dyDescent="0.2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 x14ac:dyDescent="0.2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 x14ac:dyDescent="0.2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 x14ac:dyDescent="0.2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 x14ac:dyDescent="0.2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 x14ac:dyDescent="0.2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 x14ac:dyDescent="0.2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 x14ac:dyDescent="0.2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 x14ac:dyDescent="0.2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 x14ac:dyDescent="0.2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 x14ac:dyDescent="0.2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 x14ac:dyDescent="0.2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 x14ac:dyDescent="0.2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 x14ac:dyDescent="0.2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 x14ac:dyDescent="0.2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 x14ac:dyDescent="0.2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 x14ac:dyDescent="0.2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 x14ac:dyDescent="0.2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 x14ac:dyDescent="0.2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 x14ac:dyDescent="0.2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 x14ac:dyDescent="0.2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 x14ac:dyDescent="0.2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 x14ac:dyDescent="0.2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 x14ac:dyDescent="0.2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 x14ac:dyDescent="0.2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 x14ac:dyDescent="0.2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 x14ac:dyDescent="0.2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 x14ac:dyDescent="0.2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 x14ac:dyDescent="0.2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 x14ac:dyDescent="0.2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 x14ac:dyDescent="0.2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 x14ac:dyDescent="0.2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 x14ac:dyDescent="0.2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 x14ac:dyDescent="0.2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 x14ac:dyDescent="0.2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 x14ac:dyDescent="0.2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 x14ac:dyDescent="0.2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 x14ac:dyDescent="0.2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 x14ac:dyDescent="0.2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 x14ac:dyDescent="0.2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 x14ac:dyDescent="0.2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 x14ac:dyDescent="0.2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 x14ac:dyDescent="0.2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 x14ac:dyDescent="0.2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 x14ac:dyDescent="0.2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 x14ac:dyDescent="0.2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 x14ac:dyDescent="0.2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 x14ac:dyDescent="0.2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 x14ac:dyDescent="0.2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 x14ac:dyDescent="0.2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 x14ac:dyDescent="0.2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 x14ac:dyDescent="0.2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 x14ac:dyDescent="0.2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 x14ac:dyDescent="0.2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 x14ac:dyDescent="0.2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 x14ac:dyDescent="0.2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 x14ac:dyDescent="0.2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 x14ac:dyDescent="0.2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 x14ac:dyDescent="0.2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 x14ac:dyDescent="0.2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 x14ac:dyDescent="0.2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 x14ac:dyDescent="0.2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 x14ac:dyDescent="0.2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 x14ac:dyDescent="0.2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 x14ac:dyDescent="0.2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 x14ac:dyDescent="0.2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 x14ac:dyDescent="0.2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 x14ac:dyDescent="0.2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 x14ac:dyDescent="0.2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 x14ac:dyDescent="0.2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 x14ac:dyDescent="0.2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 x14ac:dyDescent="0.2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 x14ac:dyDescent="0.2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 x14ac:dyDescent="0.2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 x14ac:dyDescent="0.2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 x14ac:dyDescent="0.2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 x14ac:dyDescent="0.2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 x14ac:dyDescent="0.2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 x14ac:dyDescent="0.2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 x14ac:dyDescent="0.2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 x14ac:dyDescent="0.2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 x14ac:dyDescent="0.2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 x14ac:dyDescent="0.2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 x14ac:dyDescent="0.2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 x14ac:dyDescent="0.2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 x14ac:dyDescent="0.2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 x14ac:dyDescent="0.2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 x14ac:dyDescent="0.2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 x14ac:dyDescent="0.2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 x14ac:dyDescent="0.2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 x14ac:dyDescent="0.2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 x14ac:dyDescent="0.2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 x14ac:dyDescent="0.2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 x14ac:dyDescent="0.2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 x14ac:dyDescent="0.2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 x14ac:dyDescent="0.2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 x14ac:dyDescent="0.2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 x14ac:dyDescent="0.2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 x14ac:dyDescent="0.2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 x14ac:dyDescent="0.2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 x14ac:dyDescent="0.2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 x14ac:dyDescent="0.2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 x14ac:dyDescent="0.2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 x14ac:dyDescent="0.2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 x14ac:dyDescent="0.2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 x14ac:dyDescent="0.2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 x14ac:dyDescent="0.2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 x14ac:dyDescent="0.2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 x14ac:dyDescent="0.2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 x14ac:dyDescent="0.2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 x14ac:dyDescent="0.2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 x14ac:dyDescent="0.2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 x14ac:dyDescent="0.2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 x14ac:dyDescent="0.2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 x14ac:dyDescent="0.2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 x14ac:dyDescent="0.2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 x14ac:dyDescent="0.2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 x14ac:dyDescent="0.2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 x14ac:dyDescent="0.2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 x14ac:dyDescent="0.2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 x14ac:dyDescent="0.2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 x14ac:dyDescent="0.2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 x14ac:dyDescent="0.2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 x14ac:dyDescent="0.2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 x14ac:dyDescent="0.2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 x14ac:dyDescent="0.2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 x14ac:dyDescent="0.2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 x14ac:dyDescent="0.2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 x14ac:dyDescent="0.2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 x14ac:dyDescent="0.2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 x14ac:dyDescent="0.2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 x14ac:dyDescent="0.2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 x14ac:dyDescent="0.2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 x14ac:dyDescent="0.2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 x14ac:dyDescent="0.2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 x14ac:dyDescent="0.2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 x14ac:dyDescent="0.2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 x14ac:dyDescent="0.2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 x14ac:dyDescent="0.2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 x14ac:dyDescent="0.2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 x14ac:dyDescent="0.2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 x14ac:dyDescent="0.2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 x14ac:dyDescent="0.2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 x14ac:dyDescent="0.2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 x14ac:dyDescent="0.2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 x14ac:dyDescent="0.2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 x14ac:dyDescent="0.2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 x14ac:dyDescent="0.2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 x14ac:dyDescent="0.2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 x14ac:dyDescent="0.2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 x14ac:dyDescent="0.2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 x14ac:dyDescent="0.2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 x14ac:dyDescent="0.2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 x14ac:dyDescent="0.2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 x14ac:dyDescent="0.2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 x14ac:dyDescent="0.2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 x14ac:dyDescent="0.2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 x14ac:dyDescent="0.2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 x14ac:dyDescent="0.2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 x14ac:dyDescent="0.2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 x14ac:dyDescent="0.2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 x14ac:dyDescent="0.2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 x14ac:dyDescent="0.2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 x14ac:dyDescent="0.2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 x14ac:dyDescent="0.2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 x14ac:dyDescent="0.2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 x14ac:dyDescent="0.2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 x14ac:dyDescent="0.2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 x14ac:dyDescent="0.2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 x14ac:dyDescent="0.2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 x14ac:dyDescent="0.2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 x14ac:dyDescent="0.2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 x14ac:dyDescent="0.2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 x14ac:dyDescent="0.2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 x14ac:dyDescent="0.2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 x14ac:dyDescent="0.2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 x14ac:dyDescent="0.2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 x14ac:dyDescent="0.2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 x14ac:dyDescent="0.2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 x14ac:dyDescent="0.2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 x14ac:dyDescent="0.2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 x14ac:dyDescent="0.2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 x14ac:dyDescent="0.2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 x14ac:dyDescent="0.2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 x14ac:dyDescent="0.2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 x14ac:dyDescent="0.2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 x14ac:dyDescent="0.2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 x14ac:dyDescent="0.2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 x14ac:dyDescent="0.2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 x14ac:dyDescent="0.2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 x14ac:dyDescent="0.2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 x14ac:dyDescent="0.2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 x14ac:dyDescent="0.2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 x14ac:dyDescent="0.2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 x14ac:dyDescent="0.2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 x14ac:dyDescent="0.2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 x14ac:dyDescent="0.2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 x14ac:dyDescent="0.2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 x14ac:dyDescent="0.2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 x14ac:dyDescent="0.2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 x14ac:dyDescent="0.2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 x14ac:dyDescent="0.2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 x14ac:dyDescent="0.2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 x14ac:dyDescent="0.2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 x14ac:dyDescent="0.2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 x14ac:dyDescent="0.2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 x14ac:dyDescent="0.2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 x14ac:dyDescent="0.2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 x14ac:dyDescent="0.2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 x14ac:dyDescent="0.2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 x14ac:dyDescent="0.2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 x14ac:dyDescent="0.2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 x14ac:dyDescent="0.2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 x14ac:dyDescent="0.2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 x14ac:dyDescent="0.2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 x14ac:dyDescent="0.2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 x14ac:dyDescent="0.2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 x14ac:dyDescent="0.2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 x14ac:dyDescent="0.2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 x14ac:dyDescent="0.2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 x14ac:dyDescent="0.2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 x14ac:dyDescent="0.2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 x14ac:dyDescent="0.2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 x14ac:dyDescent="0.2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 x14ac:dyDescent="0.2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 x14ac:dyDescent="0.2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 x14ac:dyDescent="0.2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 x14ac:dyDescent="0.2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 x14ac:dyDescent="0.2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 x14ac:dyDescent="0.2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 x14ac:dyDescent="0.2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 x14ac:dyDescent="0.2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 x14ac:dyDescent="0.2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 x14ac:dyDescent="0.2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 x14ac:dyDescent="0.2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 x14ac:dyDescent="0.2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 x14ac:dyDescent="0.2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 x14ac:dyDescent="0.2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 x14ac:dyDescent="0.2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 x14ac:dyDescent="0.2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 x14ac:dyDescent="0.2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 x14ac:dyDescent="0.2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 x14ac:dyDescent="0.2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 x14ac:dyDescent="0.2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 x14ac:dyDescent="0.2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 x14ac:dyDescent="0.2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 x14ac:dyDescent="0.2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 x14ac:dyDescent="0.2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 x14ac:dyDescent="0.2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 x14ac:dyDescent="0.2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 x14ac:dyDescent="0.2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 x14ac:dyDescent="0.2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 x14ac:dyDescent="0.2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 x14ac:dyDescent="0.2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 x14ac:dyDescent="0.2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 x14ac:dyDescent="0.2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 x14ac:dyDescent="0.2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 x14ac:dyDescent="0.2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 x14ac:dyDescent="0.2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 x14ac:dyDescent="0.2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 x14ac:dyDescent="0.2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 x14ac:dyDescent="0.2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 x14ac:dyDescent="0.2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 x14ac:dyDescent="0.2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 x14ac:dyDescent="0.2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 x14ac:dyDescent="0.2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 x14ac:dyDescent="0.2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 x14ac:dyDescent="0.2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 x14ac:dyDescent="0.2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 x14ac:dyDescent="0.2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 x14ac:dyDescent="0.2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 x14ac:dyDescent="0.2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 x14ac:dyDescent="0.2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 x14ac:dyDescent="0.2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 x14ac:dyDescent="0.2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 x14ac:dyDescent="0.2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 x14ac:dyDescent="0.2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 x14ac:dyDescent="0.2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 x14ac:dyDescent="0.2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 x14ac:dyDescent="0.2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 x14ac:dyDescent="0.2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 x14ac:dyDescent="0.2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 x14ac:dyDescent="0.2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 x14ac:dyDescent="0.2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 x14ac:dyDescent="0.2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 x14ac:dyDescent="0.2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 x14ac:dyDescent="0.2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 x14ac:dyDescent="0.2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 x14ac:dyDescent="0.2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 x14ac:dyDescent="0.2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 x14ac:dyDescent="0.2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 x14ac:dyDescent="0.2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 x14ac:dyDescent="0.2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 x14ac:dyDescent="0.2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 x14ac:dyDescent="0.2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 x14ac:dyDescent="0.2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 x14ac:dyDescent="0.2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 x14ac:dyDescent="0.2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 x14ac:dyDescent="0.2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 x14ac:dyDescent="0.2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 x14ac:dyDescent="0.2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 x14ac:dyDescent="0.2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 x14ac:dyDescent="0.2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 x14ac:dyDescent="0.2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 x14ac:dyDescent="0.2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 x14ac:dyDescent="0.2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 x14ac:dyDescent="0.2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 x14ac:dyDescent="0.2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 x14ac:dyDescent="0.2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 x14ac:dyDescent="0.2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 x14ac:dyDescent="0.2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 x14ac:dyDescent="0.2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 x14ac:dyDescent="0.2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 x14ac:dyDescent="0.2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 x14ac:dyDescent="0.2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 x14ac:dyDescent="0.2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 x14ac:dyDescent="0.2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 x14ac:dyDescent="0.2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 x14ac:dyDescent="0.2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 x14ac:dyDescent="0.2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 x14ac:dyDescent="0.2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 x14ac:dyDescent="0.2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 x14ac:dyDescent="0.2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 x14ac:dyDescent="0.2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 x14ac:dyDescent="0.2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 x14ac:dyDescent="0.2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 x14ac:dyDescent="0.2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 x14ac:dyDescent="0.2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 x14ac:dyDescent="0.2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 x14ac:dyDescent="0.2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 x14ac:dyDescent="0.2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 x14ac:dyDescent="0.2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 x14ac:dyDescent="0.2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 x14ac:dyDescent="0.2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 x14ac:dyDescent="0.2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 x14ac:dyDescent="0.2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 x14ac:dyDescent="0.2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 x14ac:dyDescent="0.2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 x14ac:dyDescent="0.2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 x14ac:dyDescent="0.2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 x14ac:dyDescent="0.2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 x14ac:dyDescent="0.2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 x14ac:dyDescent="0.2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 x14ac:dyDescent="0.2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 x14ac:dyDescent="0.2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 x14ac:dyDescent="0.2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 x14ac:dyDescent="0.2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 x14ac:dyDescent="0.2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 x14ac:dyDescent="0.2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 x14ac:dyDescent="0.2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 x14ac:dyDescent="0.2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 x14ac:dyDescent="0.2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 x14ac:dyDescent="0.2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 x14ac:dyDescent="0.2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 x14ac:dyDescent="0.2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 x14ac:dyDescent="0.2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 x14ac:dyDescent="0.2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 x14ac:dyDescent="0.2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 x14ac:dyDescent="0.2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 x14ac:dyDescent="0.2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 x14ac:dyDescent="0.2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 x14ac:dyDescent="0.2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 x14ac:dyDescent="0.2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 x14ac:dyDescent="0.2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 x14ac:dyDescent="0.2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 x14ac:dyDescent="0.2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 x14ac:dyDescent="0.2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 x14ac:dyDescent="0.2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 x14ac:dyDescent="0.2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 x14ac:dyDescent="0.2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 x14ac:dyDescent="0.2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 x14ac:dyDescent="0.2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 x14ac:dyDescent="0.2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 x14ac:dyDescent="0.2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 x14ac:dyDescent="0.2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 x14ac:dyDescent="0.2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 x14ac:dyDescent="0.2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 x14ac:dyDescent="0.2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 x14ac:dyDescent="0.2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 x14ac:dyDescent="0.2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 x14ac:dyDescent="0.2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 x14ac:dyDescent="0.2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 x14ac:dyDescent="0.2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 x14ac:dyDescent="0.2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 x14ac:dyDescent="0.2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 x14ac:dyDescent="0.2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 x14ac:dyDescent="0.2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 x14ac:dyDescent="0.2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 x14ac:dyDescent="0.2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 x14ac:dyDescent="0.2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 x14ac:dyDescent="0.2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 x14ac:dyDescent="0.2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 x14ac:dyDescent="0.2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 x14ac:dyDescent="0.2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 x14ac:dyDescent="0.2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 x14ac:dyDescent="0.2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 x14ac:dyDescent="0.2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 x14ac:dyDescent="0.2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 x14ac:dyDescent="0.2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 x14ac:dyDescent="0.2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 x14ac:dyDescent="0.2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 x14ac:dyDescent="0.2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 x14ac:dyDescent="0.2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 x14ac:dyDescent="0.2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 x14ac:dyDescent="0.2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 x14ac:dyDescent="0.2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 x14ac:dyDescent="0.2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 x14ac:dyDescent="0.2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 x14ac:dyDescent="0.2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 x14ac:dyDescent="0.2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 x14ac:dyDescent="0.2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 x14ac:dyDescent="0.2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 x14ac:dyDescent="0.2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 x14ac:dyDescent="0.2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 x14ac:dyDescent="0.2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 x14ac:dyDescent="0.2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 x14ac:dyDescent="0.2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 x14ac:dyDescent="0.2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 x14ac:dyDescent="0.2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 x14ac:dyDescent="0.2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 x14ac:dyDescent="0.2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 x14ac:dyDescent="0.2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 x14ac:dyDescent="0.2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 x14ac:dyDescent="0.2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 x14ac:dyDescent="0.2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 x14ac:dyDescent="0.2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 x14ac:dyDescent="0.2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 x14ac:dyDescent="0.2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 x14ac:dyDescent="0.2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 x14ac:dyDescent="0.2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 x14ac:dyDescent="0.2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 x14ac:dyDescent="0.2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 x14ac:dyDescent="0.2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 x14ac:dyDescent="0.2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 x14ac:dyDescent="0.2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 x14ac:dyDescent="0.2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 x14ac:dyDescent="0.2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 x14ac:dyDescent="0.2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 x14ac:dyDescent="0.2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 x14ac:dyDescent="0.2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 x14ac:dyDescent="0.2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 x14ac:dyDescent="0.2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 x14ac:dyDescent="0.2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 x14ac:dyDescent="0.2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 x14ac:dyDescent="0.2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 x14ac:dyDescent="0.2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 x14ac:dyDescent="0.2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 x14ac:dyDescent="0.2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 x14ac:dyDescent="0.2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 x14ac:dyDescent="0.2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 x14ac:dyDescent="0.2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 x14ac:dyDescent="0.2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 x14ac:dyDescent="0.2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 x14ac:dyDescent="0.2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 x14ac:dyDescent="0.2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 x14ac:dyDescent="0.2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 x14ac:dyDescent="0.2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 x14ac:dyDescent="0.2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 x14ac:dyDescent="0.2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 x14ac:dyDescent="0.2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 x14ac:dyDescent="0.2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 x14ac:dyDescent="0.2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 x14ac:dyDescent="0.2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 x14ac:dyDescent="0.2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 x14ac:dyDescent="0.2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 x14ac:dyDescent="0.2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 x14ac:dyDescent="0.2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 x14ac:dyDescent="0.2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 x14ac:dyDescent="0.2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 x14ac:dyDescent="0.2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 x14ac:dyDescent="0.2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 x14ac:dyDescent="0.2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 x14ac:dyDescent="0.2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 x14ac:dyDescent="0.2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 x14ac:dyDescent="0.2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 x14ac:dyDescent="0.2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 x14ac:dyDescent="0.2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 x14ac:dyDescent="0.2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 x14ac:dyDescent="0.2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 x14ac:dyDescent="0.2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 x14ac:dyDescent="0.2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 x14ac:dyDescent="0.2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 x14ac:dyDescent="0.2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 x14ac:dyDescent="0.2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 x14ac:dyDescent="0.2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 x14ac:dyDescent="0.2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 x14ac:dyDescent="0.2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 x14ac:dyDescent="0.2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 x14ac:dyDescent="0.2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 x14ac:dyDescent="0.2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 x14ac:dyDescent="0.2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 x14ac:dyDescent="0.2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 x14ac:dyDescent="0.2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 x14ac:dyDescent="0.2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 x14ac:dyDescent="0.2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 x14ac:dyDescent="0.2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 x14ac:dyDescent="0.2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 x14ac:dyDescent="0.2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 x14ac:dyDescent="0.2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 x14ac:dyDescent="0.2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 x14ac:dyDescent="0.2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 x14ac:dyDescent="0.2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 x14ac:dyDescent="0.2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 x14ac:dyDescent="0.2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 x14ac:dyDescent="0.2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 x14ac:dyDescent="0.2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 x14ac:dyDescent="0.2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 x14ac:dyDescent="0.2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 x14ac:dyDescent="0.2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 x14ac:dyDescent="0.2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 x14ac:dyDescent="0.2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 x14ac:dyDescent="0.2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 x14ac:dyDescent="0.2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 x14ac:dyDescent="0.2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 x14ac:dyDescent="0.2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 x14ac:dyDescent="0.2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 x14ac:dyDescent="0.2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 x14ac:dyDescent="0.2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 x14ac:dyDescent="0.2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 x14ac:dyDescent="0.2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 x14ac:dyDescent="0.2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 x14ac:dyDescent="0.2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 x14ac:dyDescent="0.2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 x14ac:dyDescent="0.2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 x14ac:dyDescent="0.2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 x14ac:dyDescent="0.2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 x14ac:dyDescent="0.2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 x14ac:dyDescent="0.2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 x14ac:dyDescent="0.2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 x14ac:dyDescent="0.2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 x14ac:dyDescent="0.2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 x14ac:dyDescent="0.2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 x14ac:dyDescent="0.2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 x14ac:dyDescent="0.2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 x14ac:dyDescent="0.2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 x14ac:dyDescent="0.2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 x14ac:dyDescent="0.2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 x14ac:dyDescent="0.2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 x14ac:dyDescent="0.2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 x14ac:dyDescent="0.2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 x14ac:dyDescent="0.2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 x14ac:dyDescent="0.2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 x14ac:dyDescent="0.2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 x14ac:dyDescent="0.2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 x14ac:dyDescent="0.2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 x14ac:dyDescent="0.2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 x14ac:dyDescent="0.2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 x14ac:dyDescent="0.2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 x14ac:dyDescent="0.2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 x14ac:dyDescent="0.2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 x14ac:dyDescent="0.2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 x14ac:dyDescent="0.2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 x14ac:dyDescent="0.2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 x14ac:dyDescent="0.2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 x14ac:dyDescent="0.2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 x14ac:dyDescent="0.2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 x14ac:dyDescent="0.2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 x14ac:dyDescent="0.2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 x14ac:dyDescent="0.2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 x14ac:dyDescent="0.2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 x14ac:dyDescent="0.2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 x14ac:dyDescent="0.2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 x14ac:dyDescent="0.2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 x14ac:dyDescent="0.2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 x14ac:dyDescent="0.2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 x14ac:dyDescent="0.2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 x14ac:dyDescent="0.2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 x14ac:dyDescent="0.2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 x14ac:dyDescent="0.2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 x14ac:dyDescent="0.2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 x14ac:dyDescent="0.2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 x14ac:dyDescent="0.2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 x14ac:dyDescent="0.2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 x14ac:dyDescent="0.2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 x14ac:dyDescent="0.2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 x14ac:dyDescent="0.2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 x14ac:dyDescent="0.2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 x14ac:dyDescent="0.2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 x14ac:dyDescent="0.2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 x14ac:dyDescent="0.2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 x14ac:dyDescent="0.2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 x14ac:dyDescent="0.2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 x14ac:dyDescent="0.2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 x14ac:dyDescent="0.2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 x14ac:dyDescent="0.2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 x14ac:dyDescent="0.2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 x14ac:dyDescent="0.2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 x14ac:dyDescent="0.2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 x14ac:dyDescent="0.2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 x14ac:dyDescent="0.2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 x14ac:dyDescent="0.2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 x14ac:dyDescent="0.2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 x14ac:dyDescent="0.2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 x14ac:dyDescent="0.2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 x14ac:dyDescent="0.2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 x14ac:dyDescent="0.2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 x14ac:dyDescent="0.2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 x14ac:dyDescent="0.2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 x14ac:dyDescent="0.2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 x14ac:dyDescent="0.2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 x14ac:dyDescent="0.2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 x14ac:dyDescent="0.2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 x14ac:dyDescent="0.2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 x14ac:dyDescent="0.2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 x14ac:dyDescent="0.2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 x14ac:dyDescent="0.2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 x14ac:dyDescent="0.2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 x14ac:dyDescent="0.2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 x14ac:dyDescent="0.2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 x14ac:dyDescent="0.2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 x14ac:dyDescent="0.2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 x14ac:dyDescent="0.2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 x14ac:dyDescent="0.2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 x14ac:dyDescent="0.2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 x14ac:dyDescent="0.2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 x14ac:dyDescent="0.2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 x14ac:dyDescent="0.2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 x14ac:dyDescent="0.2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 x14ac:dyDescent="0.2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 x14ac:dyDescent="0.2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 x14ac:dyDescent="0.2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 x14ac:dyDescent="0.2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 x14ac:dyDescent="0.2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 x14ac:dyDescent="0.2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 x14ac:dyDescent="0.2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 x14ac:dyDescent="0.2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 x14ac:dyDescent="0.2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 x14ac:dyDescent="0.2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 x14ac:dyDescent="0.2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 x14ac:dyDescent="0.2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 x14ac:dyDescent="0.2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 x14ac:dyDescent="0.2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 x14ac:dyDescent="0.2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 x14ac:dyDescent="0.2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 x14ac:dyDescent="0.2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 x14ac:dyDescent="0.2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 x14ac:dyDescent="0.2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 x14ac:dyDescent="0.2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 x14ac:dyDescent="0.2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 x14ac:dyDescent="0.2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 x14ac:dyDescent="0.2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 x14ac:dyDescent="0.2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 x14ac:dyDescent="0.2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 x14ac:dyDescent="0.2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 x14ac:dyDescent="0.2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 x14ac:dyDescent="0.2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 x14ac:dyDescent="0.2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 x14ac:dyDescent="0.2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 x14ac:dyDescent="0.2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 x14ac:dyDescent="0.2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 x14ac:dyDescent="0.2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 x14ac:dyDescent="0.2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 x14ac:dyDescent="0.2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 x14ac:dyDescent="0.2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 x14ac:dyDescent="0.2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 x14ac:dyDescent="0.2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 x14ac:dyDescent="0.2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 x14ac:dyDescent="0.2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 x14ac:dyDescent="0.2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 x14ac:dyDescent="0.2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 x14ac:dyDescent="0.2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 x14ac:dyDescent="0.2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 x14ac:dyDescent="0.2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 x14ac:dyDescent="0.2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 x14ac:dyDescent="0.2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 x14ac:dyDescent="0.2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 x14ac:dyDescent="0.2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 x14ac:dyDescent="0.2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 x14ac:dyDescent="0.2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 x14ac:dyDescent="0.2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 x14ac:dyDescent="0.2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 x14ac:dyDescent="0.2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 x14ac:dyDescent="0.2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 x14ac:dyDescent="0.2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 x14ac:dyDescent="0.2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 x14ac:dyDescent="0.2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 x14ac:dyDescent="0.2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 x14ac:dyDescent="0.2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 x14ac:dyDescent="0.2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 x14ac:dyDescent="0.2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 x14ac:dyDescent="0.2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 x14ac:dyDescent="0.2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 x14ac:dyDescent="0.2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 x14ac:dyDescent="0.2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 x14ac:dyDescent="0.2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 x14ac:dyDescent="0.2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 x14ac:dyDescent="0.2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 x14ac:dyDescent="0.2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 x14ac:dyDescent="0.2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 x14ac:dyDescent="0.2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 x14ac:dyDescent="0.2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 x14ac:dyDescent="0.2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 x14ac:dyDescent="0.2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 x14ac:dyDescent="0.2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 x14ac:dyDescent="0.2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 x14ac:dyDescent="0.2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 x14ac:dyDescent="0.2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 x14ac:dyDescent="0.2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 x14ac:dyDescent="0.2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 x14ac:dyDescent="0.2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 x14ac:dyDescent="0.2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 x14ac:dyDescent="0.2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 x14ac:dyDescent="0.2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 x14ac:dyDescent="0.2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 x14ac:dyDescent="0.2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 x14ac:dyDescent="0.2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 x14ac:dyDescent="0.2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 x14ac:dyDescent="0.2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 x14ac:dyDescent="0.2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 x14ac:dyDescent="0.2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 x14ac:dyDescent="0.2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 x14ac:dyDescent="0.2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 x14ac:dyDescent="0.2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 x14ac:dyDescent="0.2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 x14ac:dyDescent="0.2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 x14ac:dyDescent="0.2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 x14ac:dyDescent="0.2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 x14ac:dyDescent="0.2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 x14ac:dyDescent="0.2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 x14ac:dyDescent="0.2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 x14ac:dyDescent="0.2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 x14ac:dyDescent="0.2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 x14ac:dyDescent="0.2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 x14ac:dyDescent="0.2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 x14ac:dyDescent="0.2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 x14ac:dyDescent="0.2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 x14ac:dyDescent="0.2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 x14ac:dyDescent="0.2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 x14ac:dyDescent="0.2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 x14ac:dyDescent="0.2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 x14ac:dyDescent="0.2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 x14ac:dyDescent="0.2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 x14ac:dyDescent="0.2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 x14ac:dyDescent="0.2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 x14ac:dyDescent="0.2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 x14ac:dyDescent="0.2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 x14ac:dyDescent="0.2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 x14ac:dyDescent="0.2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 x14ac:dyDescent="0.2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 x14ac:dyDescent="0.2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 x14ac:dyDescent="0.2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 x14ac:dyDescent="0.2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 x14ac:dyDescent="0.2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 x14ac:dyDescent="0.2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 x14ac:dyDescent="0.2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 x14ac:dyDescent="0.2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 x14ac:dyDescent="0.2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 x14ac:dyDescent="0.2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 x14ac:dyDescent="0.2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 x14ac:dyDescent="0.2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 x14ac:dyDescent="0.2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 x14ac:dyDescent="0.2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 x14ac:dyDescent="0.2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 x14ac:dyDescent="0.2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 x14ac:dyDescent="0.2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 x14ac:dyDescent="0.2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 x14ac:dyDescent="0.2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 x14ac:dyDescent="0.2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 x14ac:dyDescent="0.2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 x14ac:dyDescent="0.2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 x14ac:dyDescent="0.2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 x14ac:dyDescent="0.2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 x14ac:dyDescent="0.2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 x14ac:dyDescent="0.2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 x14ac:dyDescent="0.2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 x14ac:dyDescent="0.2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 x14ac:dyDescent="0.2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 x14ac:dyDescent="0.2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 x14ac:dyDescent="0.2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 x14ac:dyDescent="0.2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 x14ac:dyDescent="0.2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 x14ac:dyDescent="0.2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 x14ac:dyDescent="0.2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 x14ac:dyDescent="0.2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 x14ac:dyDescent="0.2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 x14ac:dyDescent="0.2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 x14ac:dyDescent="0.2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 x14ac:dyDescent="0.2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 x14ac:dyDescent="0.2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 x14ac:dyDescent="0.2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 x14ac:dyDescent="0.2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 x14ac:dyDescent="0.2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 x14ac:dyDescent="0.2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 x14ac:dyDescent="0.2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 x14ac:dyDescent="0.2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 x14ac:dyDescent="0.2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 x14ac:dyDescent="0.2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 x14ac:dyDescent="0.2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 x14ac:dyDescent="0.2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 x14ac:dyDescent="0.2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 x14ac:dyDescent="0.2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 x14ac:dyDescent="0.2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 x14ac:dyDescent="0.2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 x14ac:dyDescent="0.2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 x14ac:dyDescent="0.2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 x14ac:dyDescent="0.2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 x14ac:dyDescent="0.2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 x14ac:dyDescent="0.2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 x14ac:dyDescent="0.2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 x14ac:dyDescent="0.2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 x14ac:dyDescent="0.2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 x14ac:dyDescent="0.2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 x14ac:dyDescent="0.2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 x14ac:dyDescent="0.2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 x14ac:dyDescent="0.2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 x14ac:dyDescent="0.2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 x14ac:dyDescent="0.2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 x14ac:dyDescent="0.2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 x14ac:dyDescent="0.2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 x14ac:dyDescent="0.2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 x14ac:dyDescent="0.2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 x14ac:dyDescent="0.2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 x14ac:dyDescent="0.2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 x14ac:dyDescent="0.2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 x14ac:dyDescent="0.2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 x14ac:dyDescent="0.2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 x14ac:dyDescent="0.2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 x14ac:dyDescent="0.2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 x14ac:dyDescent="0.2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 x14ac:dyDescent="0.2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 x14ac:dyDescent="0.2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 x14ac:dyDescent="0.2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 x14ac:dyDescent="0.2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 x14ac:dyDescent="0.2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 x14ac:dyDescent="0.2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 x14ac:dyDescent="0.2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 x14ac:dyDescent="0.2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 x14ac:dyDescent="0.2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 x14ac:dyDescent="0.2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 x14ac:dyDescent="0.2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 x14ac:dyDescent="0.2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 x14ac:dyDescent="0.2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 x14ac:dyDescent="0.2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 x14ac:dyDescent="0.2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 x14ac:dyDescent="0.2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 x14ac:dyDescent="0.2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 x14ac:dyDescent="0.2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 x14ac:dyDescent="0.2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 x14ac:dyDescent="0.2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 x14ac:dyDescent="0.2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 x14ac:dyDescent="0.2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 x14ac:dyDescent="0.2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 x14ac:dyDescent="0.2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 x14ac:dyDescent="0.2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 x14ac:dyDescent="0.2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 x14ac:dyDescent="0.2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 x14ac:dyDescent="0.2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 x14ac:dyDescent="0.2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 x14ac:dyDescent="0.2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 x14ac:dyDescent="0.2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 x14ac:dyDescent="0.2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 x14ac:dyDescent="0.2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 x14ac:dyDescent="0.2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 x14ac:dyDescent="0.2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 x14ac:dyDescent="0.2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 x14ac:dyDescent="0.2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 x14ac:dyDescent="0.2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 x14ac:dyDescent="0.2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 x14ac:dyDescent="0.2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 x14ac:dyDescent="0.2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 x14ac:dyDescent="0.2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 x14ac:dyDescent="0.2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 x14ac:dyDescent="0.2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 x14ac:dyDescent="0.2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 x14ac:dyDescent="0.2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 x14ac:dyDescent="0.2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 x14ac:dyDescent="0.2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 x14ac:dyDescent="0.2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 x14ac:dyDescent="0.2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 x14ac:dyDescent="0.2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 x14ac:dyDescent="0.2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 x14ac:dyDescent="0.2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 x14ac:dyDescent="0.2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 x14ac:dyDescent="0.2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 x14ac:dyDescent="0.2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 x14ac:dyDescent="0.2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 x14ac:dyDescent="0.2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 x14ac:dyDescent="0.2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 x14ac:dyDescent="0.2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 x14ac:dyDescent="0.2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 x14ac:dyDescent="0.2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 x14ac:dyDescent="0.2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 x14ac:dyDescent="0.2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 x14ac:dyDescent="0.2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 x14ac:dyDescent="0.2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 x14ac:dyDescent="0.2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 x14ac:dyDescent="0.2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 x14ac:dyDescent="0.2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 x14ac:dyDescent="0.2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 x14ac:dyDescent="0.2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 x14ac:dyDescent="0.2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 x14ac:dyDescent="0.2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 x14ac:dyDescent="0.2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 x14ac:dyDescent="0.2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 x14ac:dyDescent="0.2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 x14ac:dyDescent="0.2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 x14ac:dyDescent="0.2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 x14ac:dyDescent="0.2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 x14ac:dyDescent="0.2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 x14ac:dyDescent="0.2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 x14ac:dyDescent="0.2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 x14ac:dyDescent="0.2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 x14ac:dyDescent="0.2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 x14ac:dyDescent="0.2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 x14ac:dyDescent="0.2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 x14ac:dyDescent="0.2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 x14ac:dyDescent="0.2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 x14ac:dyDescent="0.2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 x14ac:dyDescent="0.2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 x14ac:dyDescent="0.2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 x14ac:dyDescent="0.2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 x14ac:dyDescent="0.2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 x14ac:dyDescent="0.2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 x14ac:dyDescent="0.2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 x14ac:dyDescent="0.2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 x14ac:dyDescent="0.2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 x14ac:dyDescent="0.2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 x14ac:dyDescent="0.2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 x14ac:dyDescent="0.2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 x14ac:dyDescent="0.2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 x14ac:dyDescent="0.2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 x14ac:dyDescent="0.2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 x14ac:dyDescent="0.2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 x14ac:dyDescent="0.2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 x14ac:dyDescent="0.2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 x14ac:dyDescent="0.2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 x14ac:dyDescent="0.2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 x14ac:dyDescent="0.2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 x14ac:dyDescent="0.2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 x14ac:dyDescent="0.2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 x14ac:dyDescent="0.2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 x14ac:dyDescent="0.2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 x14ac:dyDescent="0.2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 x14ac:dyDescent="0.2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 x14ac:dyDescent="0.2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 x14ac:dyDescent="0.2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 x14ac:dyDescent="0.2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 x14ac:dyDescent="0.2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 x14ac:dyDescent="0.2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 x14ac:dyDescent="0.2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 x14ac:dyDescent="0.2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 x14ac:dyDescent="0.2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 x14ac:dyDescent="0.2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 x14ac:dyDescent="0.2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 x14ac:dyDescent="0.2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 x14ac:dyDescent="0.2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 x14ac:dyDescent="0.2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 x14ac:dyDescent="0.2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 x14ac:dyDescent="0.2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 x14ac:dyDescent="0.2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 x14ac:dyDescent="0.2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 x14ac:dyDescent="0.2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 x14ac:dyDescent="0.2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 x14ac:dyDescent="0.2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 x14ac:dyDescent="0.2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 x14ac:dyDescent="0.2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 x14ac:dyDescent="0.2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 x14ac:dyDescent="0.2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 x14ac:dyDescent="0.2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 x14ac:dyDescent="0.2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 x14ac:dyDescent="0.2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 x14ac:dyDescent="0.2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 x14ac:dyDescent="0.2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 x14ac:dyDescent="0.2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 x14ac:dyDescent="0.2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 x14ac:dyDescent="0.2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 x14ac:dyDescent="0.2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 x14ac:dyDescent="0.2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 x14ac:dyDescent="0.2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 x14ac:dyDescent="0.2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 x14ac:dyDescent="0.2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 x14ac:dyDescent="0.2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 x14ac:dyDescent="0.2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 x14ac:dyDescent="0.2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 x14ac:dyDescent="0.2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 x14ac:dyDescent="0.2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 x14ac:dyDescent="0.2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 x14ac:dyDescent="0.2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 x14ac:dyDescent="0.2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 x14ac:dyDescent="0.2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 x14ac:dyDescent="0.2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 x14ac:dyDescent="0.2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 x14ac:dyDescent="0.2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 x14ac:dyDescent="0.2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 x14ac:dyDescent="0.2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 x14ac:dyDescent="0.2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 x14ac:dyDescent="0.2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 x14ac:dyDescent="0.2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 x14ac:dyDescent="0.2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 x14ac:dyDescent="0.2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 x14ac:dyDescent="0.2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 x14ac:dyDescent="0.2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 x14ac:dyDescent="0.2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 x14ac:dyDescent="0.2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 x14ac:dyDescent="0.2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 x14ac:dyDescent="0.2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 x14ac:dyDescent="0.2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 x14ac:dyDescent="0.2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 x14ac:dyDescent="0.2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 x14ac:dyDescent="0.2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 x14ac:dyDescent="0.2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 x14ac:dyDescent="0.2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 x14ac:dyDescent="0.2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 x14ac:dyDescent="0.2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 x14ac:dyDescent="0.2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 x14ac:dyDescent="0.2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 x14ac:dyDescent="0.2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 x14ac:dyDescent="0.2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 x14ac:dyDescent="0.2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 x14ac:dyDescent="0.2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 x14ac:dyDescent="0.2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 x14ac:dyDescent="0.2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 x14ac:dyDescent="0.2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 x14ac:dyDescent="0.2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 x14ac:dyDescent="0.2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 x14ac:dyDescent="0.2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 x14ac:dyDescent="0.2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 x14ac:dyDescent="0.2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 x14ac:dyDescent="0.2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 x14ac:dyDescent="0.2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 x14ac:dyDescent="0.2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 x14ac:dyDescent="0.2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 x14ac:dyDescent="0.2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 x14ac:dyDescent="0.2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 x14ac:dyDescent="0.2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 x14ac:dyDescent="0.2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 x14ac:dyDescent="0.2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 x14ac:dyDescent="0.2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 x14ac:dyDescent="0.2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 x14ac:dyDescent="0.2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 x14ac:dyDescent="0.2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 x14ac:dyDescent="0.2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 x14ac:dyDescent="0.2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 x14ac:dyDescent="0.2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 x14ac:dyDescent="0.2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 x14ac:dyDescent="0.2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 x14ac:dyDescent="0.2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 x14ac:dyDescent="0.2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 x14ac:dyDescent="0.2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 x14ac:dyDescent="0.2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 x14ac:dyDescent="0.2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 x14ac:dyDescent="0.2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 x14ac:dyDescent="0.2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 x14ac:dyDescent="0.2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 x14ac:dyDescent="0.2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 x14ac:dyDescent="0.2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 x14ac:dyDescent="0.2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 x14ac:dyDescent="0.2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 x14ac:dyDescent="0.2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 x14ac:dyDescent="0.2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 x14ac:dyDescent="0.2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 x14ac:dyDescent="0.2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 x14ac:dyDescent="0.2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 x14ac:dyDescent="0.2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 x14ac:dyDescent="0.2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 x14ac:dyDescent="0.2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 x14ac:dyDescent="0.2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 x14ac:dyDescent="0.2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 x14ac:dyDescent="0.2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 x14ac:dyDescent="0.2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 x14ac:dyDescent="0.2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 x14ac:dyDescent="0.2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 x14ac:dyDescent="0.2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 x14ac:dyDescent="0.2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 x14ac:dyDescent="0.2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 x14ac:dyDescent="0.2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 x14ac:dyDescent="0.2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 x14ac:dyDescent="0.2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 x14ac:dyDescent="0.2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 x14ac:dyDescent="0.2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 x14ac:dyDescent="0.2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 x14ac:dyDescent="0.2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 x14ac:dyDescent="0.2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 x14ac:dyDescent="0.2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 x14ac:dyDescent="0.2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 x14ac:dyDescent="0.2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 x14ac:dyDescent="0.2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 x14ac:dyDescent="0.2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 x14ac:dyDescent="0.2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 x14ac:dyDescent="0.2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 x14ac:dyDescent="0.2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 x14ac:dyDescent="0.2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 x14ac:dyDescent="0.2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 x14ac:dyDescent="0.2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 x14ac:dyDescent="0.2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 x14ac:dyDescent="0.2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 x14ac:dyDescent="0.2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 x14ac:dyDescent="0.2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 x14ac:dyDescent="0.2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 x14ac:dyDescent="0.2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 x14ac:dyDescent="0.2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 x14ac:dyDescent="0.2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 x14ac:dyDescent="0.2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 x14ac:dyDescent="0.2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 x14ac:dyDescent="0.2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 x14ac:dyDescent="0.2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 x14ac:dyDescent="0.2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 x14ac:dyDescent="0.2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 x14ac:dyDescent="0.2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 x14ac:dyDescent="0.2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 x14ac:dyDescent="0.2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 x14ac:dyDescent="0.2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 x14ac:dyDescent="0.2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 x14ac:dyDescent="0.2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 x14ac:dyDescent="0.2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 x14ac:dyDescent="0.2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G60" sqref="G60:R73"/>
    </sheetView>
  </sheetViews>
  <sheetFormatPr baseColWidth="10" defaultColWidth="8.83203125" defaultRowHeight="15" x14ac:dyDescent="0.2"/>
  <cols>
    <col min="1" max="3" width="8.83203125" style="2"/>
    <col min="4" max="7" width="6.5" style="2" bestFit="1" customWidth="1"/>
    <col min="8" max="12" width="6.6640625" style="2" bestFit="1" customWidth="1"/>
    <col min="13" max="13" width="7.6640625" style="2" bestFit="1" customWidth="1"/>
    <col min="14" max="18" width="9" style="2" bestFit="1" customWidth="1"/>
    <col min="19" max="16384" width="8.83203125" style="2"/>
  </cols>
  <sheetData>
    <row r="2" spans="2:13" x14ac:dyDescent="0.2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2">
      <c r="B3" s="2" t="s">
        <v>28</v>
      </c>
      <c r="C3" s="2" t="s">
        <v>0</v>
      </c>
      <c r="D3" s="2">
        <f>_xlfn.PERCENTILE.INC('A股行业PE&amp;PB'!$C:$C,D$2)</f>
        <v>14.596</v>
      </c>
      <c r="E3" s="2">
        <f>_xlfn.PERCENTILE.INC('A股行业PE&amp;PB'!$C:$C,E$2)</f>
        <v>17.86</v>
      </c>
      <c r="F3" s="2">
        <f>_xlfn.PERCENTILE.INC('A股行业PE&amp;PB'!$C:$C,F$2)</f>
        <v>21.787999999999997</v>
      </c>
      <c r="G3" s="2">
        <f>_xlfn.PERCENTILE.INC('A股行业PE&amp;PB'!$C:$C,G$2)</f>
        <v>24.044</v>
      </c>
      <c r="H3" s="2">
        <f>_xlfn.PERCENTILE.INC('A股行业PE&amp;PB'!$C:$C,H$2)</f>
        <v>26.59</v>
      </c>
      <c r="I3" s="2">
        <f>_xlfn.PERCENTILE.INC('A股行业PE&amp;PB'!$C:$C,I$2)</f>
        <v>29.317999999999998</v>
      </c>
      <c r="J3" s="2">
        <f>_xlfn.PERCENTILE.INC('A股行业PE&amp;PB'!$C:$C,J$2)</f>
        <v>33.346000000000004</v>
      </c>
      <c r="K3" s="2">
        <f>_xlfn.PERCENTILE.INC('A股行业PE&amp;PB'!$C:$C,K$2)</f>
        <v>39.603999999999999</v>
      </c>
      <c r="L3" s="2">
        <f>_xlfn.PERCENTILE.INC('A股行业PE&amp;PB'!$C:$C,L$2)</f>
        <v>48.694000000000003</v>
      </c>
      <c r="M3" s="2">
        <f>_xlfn.PERCENTILE.INC('A股行业PE&amp;PB'!$C:$C,M$2)</f>
        <v>79.59</v>
      </c>
    </row>
    <row r="4" spans="2:13" x14ac:dyDescent="0.2">
      <c r="B4" s="2" t="s">
        <v>31</v>
      </c>
      <c r="C4" s="2" t="s">
        <v>2</v>
      </c>
      <c r="D4" s="2">
        <f>_xlfn.PERCENTILE.INC('A股行业PE&amp;PB'!$F:$F,D$2)</f>
        <v>17.346</v>
      </c>
      <c r="E4" s="2">
        <f>_xlfn.PERCENTILE.INC('A股行业PE&amp;PB'!$F:$F,E$2)</f>
        <v>22.76</v>
      </c>
      <c r="F4" s="2">
        <f>_xlfn.PERCENTILE.INC('A股行业PE&amp;PB'!$F:$F,F$2)</f>
        <v>26.187999999999995</v>
      </c>
      <c r="G4" s="2">
        <f>_xlfn.PERCENTILE.INC('A股行业PE&amp;PB'!$F:$F,G$2)</f>
        <v>29.372</v>
      </c>
      <c r="H4" s="2">
        <f>_xlfn.PERCENTILE.INC('A股行业PE&amp;PB'!$F:$F,H$2)</f>
        <v>32.11</v>
      </c>
      <c r="I4" s="2">
        <f>_xlfn.PERCENTILE.INC('A股行业PE&amp;PB'!$F:$F,I$2)</f>
        <v>36.359999999999985</v>
      </c>
      <c r="J4" s="2">
        <f>_xlfn.PERCENTILE.INC('A股行业PE&amp;PB'!$F:$F,J$2)</f>
        <v>40.096000000000004</v>
      </c>
      <c r="K4" s="2">
        <f>_xlfn.PERCENTILE.INC('A股行业PE&amp;PB'!$F:$F,K$2)</f>
        <v>45.076000000000008</v>
      </c>
      <c r="L4" s="2">
        <f>_xlfn.PERCENTILE.INC('A股行业PE&amp;PB'!$F:$F,L$2)</f>
        <v>54.394000000000005</v>
      </c>
      <c r="M4" s="2">
        <f>_xlfn.PERCENTILE.INC('A股行业PE&amp;PB'!$F:$F,M$2)</f>
        <v>87.54</v>
      </c>
    </row>
    <row r="5" spans="2:13" x14ac:dyDescent="0.2">
      <c r="B5" s="2" t="s">
        <v>34</v>
      </c>
      <c r="C5" s="2" t="s">
        <v>4</v>
      </c>
      <c r="D5" s="2">
        <f>_xlfn.PERCENTILE.INC('A股行业PE&amp;PB'!$I:$I,D$2)</f>
        <v>23.54</v>
      </c>
      <c r="E5" s="2">
        <f>_xlfn.PERCENTILE.INC('A股行业PE&amp;PB'!$I:$I,E$2)</f>
        <v>25.31</v>
      </c>
      <c r="F5" s="2">
        <f>_xlfn.PERCENTILE.INC('A股行业PE&amp;PB'!$I:$I,F$2)</f>
        <v>27.15</v>
      </c>
      <c r="G5" s="2">
        <f>_xlfn.PERCENTILE.INC('A股行业PE&amp;PB'!$I:$I,G$2)</f>
        <v>29.204000000000001</v>
      </c>
      <c r="H5" s="2">
        <f>_xlfn.PERCENTILE.INC('A股行业PE&amp;PB'!$I:$I,H$2)</f>
        <v>34.28</v>
      </c>
      <c r="I5" s="2">
        <f>_xlfn.PERCENTILE.INC('A股行业PE&amp;PB'!$I:$I,I$2)</f>
        <v>37.067999999999998</v>
      </c>
      <c r="J5" s="2">
        <f>_xlfn.PERCENTILE.INC('A股行业PE&amp;PB'!$I:$I,J$2)</f>
        <v>42.622</v>
      </c>
      <c r="K5" s="2">
        <f>_xlfn.PERCENTILE.INC('A股行业PE&amp;PB'!$I:$I,K$2)</f>
        <v>47.376000000000005</v>
      </c>
      <c r="L5" s="2">
        <f>_xlfn.PERCENTILE.INC('A股行业PE&amp;PB'!$I:$I,L$2)</f>
        <v>52.97</v>
      </c>
      <c r="M5" s="2">
        <f>_xlfn.PERCENTILE.INC('A股行业PE&amp;PB'!$I:$I,M$2)</f>
        <v>73.64</v>
      </c>
    </row>
    <row r="6" spans="2:13" x14ac:dyDescent="0.2">
      <c r="B6" s="2" t="s">
        <v>37</v>
      </c>
      <c r="C6" s="2" t="s">
        <v>38</v>
      </c>
      <c r="D6" s="2">
        <f>_xlfn.PERCENTILE.INC('A股行业PE&amp;PB'!$L:$L,D$2)</f>
        <v>22.954000000000001</v>
      </c>
      <c r="E6" s="2">
        <f>_xlfn.PERCENTILE.INC('A股行业PE&amp;PB'!$L:$L,E$2)</f>
        <v>24.86</v>
      </c>
      <c r="F6" s="2">
        <f>_xlfn.PERCENTILE.INC('A股行业PE&amp;PB'!$L:$L,F$2)</f>
        <v>26.18</v>
      </c>
      <c r="G6" s="2">
        <f>_xlfn.PERCENTILE.INC('A股行业PE&amp;PB'!$L:$L,G$2)</f>
        <v>28.53</v>
      </c>
      <c r="H6" s="2">
        <f>_xlfn.PERCENTILE.INC('A股行业PE&amp;PB'!$L:$L,H$2)</f>
        <v>32.909999999999997</v>
      </c>
      <c r="I6" s="2">
        <f>_xlfn.PERCENTILE.INC('A股行业PE&amp;PB'!$L:$L,I$2)</f>
        <v>36.86</v>
      </c>
      <c r="J6" s="2">
        <f>_xlfn.PERCENTILE.INC('A股行业PE&amp;PB'!$L:$L,J$2)</f>
        <v>41.616</v>
      </c>
      <c r="K6" s="2">
        <f>_xlfn.PERCENTILE.INC('A股行业PE&amp;PB'!$L:$L,K$2)</f>
        <v>44.667999999999999</v>
      </c>
      <c r="L6" s="2">
        <f>_xlfn.PERCENTILE.INC('A股行业PE&amp;PB'!$L:$L,L$2)</f>
        <v>52.231999999999999</v>
      </c>
      <c r="M6" s="2">
        <f>_xlfn.PERCENTILE.INC('A股行业PE&amp;PB'!$L:$L,M$2)</f>
        <v>79.040000000000006</v>
      </c>
    </row>
    <row r="7" spans="2:13" x14ac:dyDescent="0.2">
      <c r="B7" s="2" t="s">
        <v>41</v>
      </c>
      <c r="C7" s="2" t="s">
        <v>42</v>
      </c>
      <c r="D7" s="2">
        <f>_xlfn.PERCENTILE.INC('A股行业PE&amp;PB'!$O:$O,D$2)</f>
        <v>29.378</v>
      </c>
      <c r="E7" s="2">
        <f>_xlfn.PERCENTILE.INC('A股行业PE&amp;PB'!$O:$O,E$2)</f>
        <v>31.135999999999999</v>
      </c>
      <c r="F7" s="2">
        <f>_xlfn.PERCENTILE.INC('A股行业PE&amp;PB'!$O:$O,F$2)</f>
        <v>33.11</v>
      </c>
      <c r="G7" s="2">
        <f>_xlfn.PERCENTILE.INC('A股行业PE&amp;PB'!$O:$O,G$2)</f>
        <v>37.192</v>
      </c>
      <c r="H7" s="2">
        <f>_xlfn.PERCENTILE.INC('A股行业PE&amp;PB'!$O:$O,H$2)</f>
        <v>40.549999999999997</v>
      </c>
      <c r="I7" s="2">
        <f>_xlfn.PERCENTILE.INC('A股行业PE&amp;PB'!$O:$O,I$2)</f>
        <v>43.738</v>
      </c>
      <c r="J7" s="2">
        <f>_xlfn.PERCENTILE.INC('A股行业PE&amp;PB'!$O:$O,J$2)</f>
        <v>46.53</v>
      </c>
      <c r="K7" s="2">
        <f>_xlfn.PERCENTILE.INC('A股行业PE&amp;PB'!$O:$O,K$2)</f>
        <v>50.353999999999999</v>
      </c>
      <c r="L7" s="2">
        <f>_xlfn.PERCENTILE.INC('A股行业PE&amp;PB'!$O:$O,L$2)</f>
        <v>58.36</v>
      </c>
      <c r="M7" s="2">
        <f>_xlfn.PERCENTILE.INC('A股行业PE&amp;PB'!$O:$O,M$2)</f>
        <v>89.83</v>
      </c>
    </row>
    <row r="8" spans="2:13" x14ac:dyDescent="0.2">
      <c r="B8" s="2" t="s">
        <v>45</v>
      </c>
      <c r="C8" s="2" t="s">
        <v>46</v>
      </c>
      <c r="D8" s="2">
        <f>_xlfn.PERCENTILE.INC('A股行业PE&amp;PB'!$R:$R,D$2)</f>
        <v>27.218</v>
      </c>
      <c r="E8" s="2">
        <f>_xlfn.PERCENTILE.INC('A股行业PE&amp;PB'!$R:$R,E$2)</f>
        <v>31.192</v>
      </c>
      <c r="F8" s="2">
        <f>_xlfn.PERCENTILE.INC('A股行业PE&amp;PB'!$R:$R,F$2)</f>
        <v>34.123999999999995</v>
      </c>
      <c r="G8" s="2">
        <f>_xlfn.PERCENTILE.INC('A股行业PE&amp;PB'!$R:$R,G$2)</f>
        <v>37.6</v>
      </c>
      <c r="H8" s="2">
        <f>_xlfn.PERCENTILE.INC('A股行业PE&amp;PB'!$R:$R,H$2)</f>
        <v>40.19</v>
      </c>
      <c r="I8" s="2">
        <f>_xlfn.PERCENTILE.INC('A股行业PE&amp;PB'!$R:$R,I$2)</f>
        <v>42.48</v>
      </c>
      <c r="J8" s="2">
        <f>_xlfn.PERCENTILE.INC('A股行业PE&amp;PB'!$R:$R,J$2)</f>
        <v>45.361999999999995</v>
      </c>
      <c r="K8" s="2">
        <f>_xlfn.PERCENTILE.INC('A股行业PE&amp;PB'!$R:$R,K$2)</f>
        <v>49.753999999999998</v>
      </c>
      <c r="L8" s="2">
        <f>_xlfn.PERCENTILE.INC('A股行业PE&amp;PB'!$R:$R,L$2)</f>
        <v>57.556000000000004</v>
      </c>
      <c r="M8" s="2">
        <f>_xlfn.PERCENTILE.INC('A股行业PE&amp;PB'!$R:$R,M$2)</f>
        <v>89.3</v>
      </c>
    </row>
    <row r="9" spans="2:13" x14ac:dyDescent="0.2">
      <c r="B9" s="2" t="s">
        <v>7110</v>
      </c>
      <c r="C9" s="2" t="s">
        <v>7109</v>
      </c>
      <c r="D9" s="2">
        <f>_xlfn.PERCENTILE.INC('A股行业PE&amp;PB'!$U:$U,D$2)</f>
        <v>14.388</v>
      </c>
      <c r="E9" s="2">
        <f>_xlfn.PERCENTILE.INC('A股行业PE&amp;PB'!$U:$U,E$2)</f>
        <v>16.22</v>
      </c>
      <c r="F9" s="2">
        <f>_xlfn.PERCENTILE.INC('A股行业PE&amp;PB'!$U:$U,F$2)</f>
        <v>17.97</v>
      </c>
      <c r="G9" s="2">
        <f>_xlfn.PERCENTILE.INC('A股行业PE&amp;PB'!$U:$U,G$2)</f>
        <v>19.559999999999999</v>
      </c>
      <c r="H9" s="2">
        <f>_xlfn.PERCENTILE.INC('A股行业PE&amp;PB'!$U:$U,H$2)</f>
        <v>21.02</v>
      </c>
      <c r="I9" s="2">
        <f>_xlfn.PERCENTILE.INC('A股行业PE&amp;PB'!$U:$U,I$2)</f>
        <v>22.417999999999999</v>
      </c>
      <c r="J9" s="2">
        <f>_xlfn.PERCENTILE.INC('A股行业PE&amp;PB'!$U:$U,J$2)</f>
        <v>25.111999999999998</v>
      </c>
      <c r="K9" s="2">
        <f>_xlfn.PERCENTILE.INC('A股行业PE&amp;PB'!$U:$U,K$2)</f>
        <v>29.99</v>
      </c>
      <c r="L9" s="2">
        <f>_xlfn.PERCENTILE.INC('A股行业PE&amp;PB'!$U:$U,L$2)</f>
        <v>37.282000000000004</v>
      </c>
      <c r="M9" s="2">
        <f>_xlfn.PERCENTILE.INC('A股行业PE&amp;PB'!$U:$U,M$2)</f>
        <v>80.709999999999994</v>
      </c>
    </row>
    <row r="10" spans="2:13" x14ac:dyDescent="0.2">
      <c r="B10" s="2" t="s">
        <v>53</v>
      </c>
      <c r="C10" s="2" t="s">
        <v>10</v>
      </c>
      <c r="D10" s="2">
        <f>_xlfn.PERCENTILE.INC('A股行业PE&amp;PB'!$X:$X,D$2)</f>
        <v>30.72</v>
      </c>
      <c r="E10" s="2">
        <f>_xlfn.PERCENTILE.INC('A股行业PE&amp;PB'!$X:$X,E$2)</f>
        <v>34.42</v>
      </c>
      <c r="F10" s="2">
        <f>_xlfn.PERCENTILE.INC('A股行业PE&amp;PB'!$X:$X,F$2)</f>
        <v>37.86</v>
      </c>
      <c r="G10" s="2">
        <f>_xlfn.PERCENTILE.INC('A股行业PE&amp;PB'!$X:$X,G$2)</f>
        <v>45.010000000000005</v>
      </c>
      <c r="H10" s="2">
        <f>_xlfn.PERCENTILE.INC('A股行业PE&amp;PB'!$X:$X,H$2)</f>
        <v>48.85</v>
      </c>
      <c r="I10" s="2">
        <f>_xlfn.PERCENTILE.INC('A股行业PE&amp;PB'!$X:$X,I$2)</f>
        <v>52.297999999999995</v>
      </c>
      <c r="J10" s="2">
        <f>_xlfn.PERCENTILE.INC('A股行业PE&amp;PB'!$X:$X,J$2)</f>
        <v>57.665999999999997</v>
      </c>
      <c r="K10" s="2">
        <f>_xlfn.PERCENTILE.INC('A股行业PE&amp;PB'!$X:$X,K$2)</f>
        <v>65.144000000000005</v>
      </c>
      <c r="L10" s="2">
        <f>_xlfn.PERCENTILE.INC('A股行业PE&amp;PB'!$X:$X,L$2)</f>
        <v>74.390000000000029</v>
      </c>
      <c r="M10" s="2">
        <f>_xlfn.PERCENTILE.INC('A股行业PE&amp;PB'!$X:$X,M$2)</f>
        <v>110.99</v>
      </c>
    </row>
    <row r="11" spans="2:13" x14ac:dyDescent="0.2">
      <c r="B11" s="2" t="s">
        <v>60</v>
      </c>
      <c r="C11" s="2" t="s">
        <v>11</v>
      </c>
      <c r="D11" s="2">
        <f>_xlfn.PERCENTILE.INC('A股行业PE&amp;PB'!$AA:$AA,D$2)</f>
        <v>20.068000000000001</v>
      </c>
      <c r="E11" s="2">
        <f>_xlfn.PERCENTILE.INC('A股行业PE&amp;PB'!$AA:$AA,E$2)</f>
        <v>22.276</v>
      </c>
      <c r="F11" s="2">
        <f>_xlfn.PERCENTILE.INC('A股行业PE&amp;PB'!$AA:$AA,F$2)</f>
        <v>23.723999999999997</v>
      </c>
      <c r="G11" s="2">
        <f>_xlfn.PERCENTILE.INC('A股行业PE&amp;PB'!$AA:$AA,G$2)</f>
        <v>25.48</v>
      </c>
      <c r="H11" s="2">
        <f>_xlfn.PERCENTILE.INC('A股行业PE&amp;PB'!$AA:$AA,H$2)</f>
        <v>26.9</v>
      </c>
      <c r="I11" s="2">
        <f>_xlfn.PERCENTILE.INC('A股行业PE&amp;PB'!$AA:$AA,I$2)</f>
        <v>28.59</v>
      </c>
      <c r="J11" s="2">
        <f>_xlfn.PERCENTILE.INC('A股行业PE&amp;PB'!$AA:$AA,J$2)</f>
        <v>31.341999999999999</v>
      </c>
      <c r="K11" s="2">
        <f>_xlfn.PERCENTILE.INC('A股行业PE&amp;PB'!$AA:$AA,K$2)</f>
        <v>35.43</v>
      </c>
      <c r="L11" s="2">
        <f>_xlfn.PERCENTILE.INC('A股行业PE&amp;PB'!$AA:$AA,L$2)</f>
        <v>43.324000000000019</v>
      </c>
      <c r="M11" s="2">
        <f>_xlfn.PERCENTILE.INC('A股行业PE&amp;PB'!$AA:$AA,M$2)</f>
        <v>59.95</v>
      </c>
    </row>
    <row r="20" spans="2:2" x14ac:dyDescent="0.2">
      <c r="B20" s="1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2018-10-01T23:24:07Z</dcterms:created>
  <dcterms:modified xsi:type="dcterms:W3CDTF">2019-03-04T09:19:42Z</dcterms:modified>
</cp:coreProperties>
</file>