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kin\Documents\___Course\rotation1 - miguel\"/>
    </mc:Choice>
  </mc:AlternateContent>
  <xr:revisionPtr revIDLastSave="0" documentId="13_ncr:1_{FB03F67D-774B-43A1-8C22-4BA14B9E08DA}" xr6:coauthVersionLast="47" xr6:coauthVersionMax="47" xr10:uidLastSave="{00000000-0000-0000-0000-000000000000}"/>
  <bookViews>
    <workbookView xWindow="-108" yWindow="-108" windowWidth="23256" windowHeight="14016" activeTab="2" xr2:uid="{3487D577-4537-4548-92CD-8695892C46A0}"/>
  </bookViews>
  <sheets>
    <sheet name="reward analyses" sheetId="3" r:id="rId1"/>
    <sheet name="Summary of reward analyses " sheetId="5" r:id="rId2"/>
    <sheet name="label is previous tri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L20" i="5"/>
  <c r="L14" i="5"/>
  <c r="M25" i="5"/>
  <c r="M19" i="5"/>
  <c r="M13" i="5"/>
  <c r="L25" i="5" l="1"/>
  <c r="L19" i="5"/>
  <c r="L13" i="5"/>
  <c r="K14" i="5"/>
  <c r="K26" i="5"/>
  <c r="K20" i="5"/>
  <c r="M12" i="5"/>
  <c r="J26" i="5"/>
  <c r="K25" i="5"/>
  <c r="J25" i="5"/>
  <c r="L24" i="5"/>
  <c r="K24" i="5"/>
  <c r="J24" i="5"/>
  <c r="J20" i="5"/>
  <c r="K19" i="5"/>
  <c r="J19" i="5"/>
  <c r="L18" i="5"/>
  <c r="K18" i="5"/>
  <c r="J18" i="5"/>
  <c r="J14" i="5"/>
  <c r="K13" i="5"/>
  <c r="J13" i="5"/>
  <c r="L12" i="5"/>
  <c r="K12" i="5"/>
  <c r="J12" i="5"/>
  <c r="I26" i="5" l="1"/>
  <c r="H26" i="5"/>
  <c r="G26" i="5"/>
  <c r="F26" i="5"/>
  <c r="E26" i="5"/>
  <c r="I25" i="5"/>
  <c r="H25" i="5"/>
  <c r="G25" i="5"/>
  <c r="F25" i="5"/>
  <c r="E25" i="5"/>
  <c r="M24" i="5"/>
  <c r="I24" i="5"/>
  <c r="H24" i="5"/>
  <c r="G24" i="5"/>
  <c r="F24" i="5"/>
  <c r="E24" i="5"/>
  <c r="I20" i="5"/>
  <c r="H20" i="5"/>
  <c r="G20" i="5"/>
  <c r="F20" i="5"/>
  <c r="E20" i="5"/>
  <c r="I19" i="5"/>
  <c r="H19" i="5"/>
  <c r="G19" i="5"/>
  <c r="F19" i="5"/>
  <c r="E19" i="5"/>
  <c r="M18" i="5"/>
  <c r="I18" i="5"/>
  <c r="H18" i="5"/>
  <c r="G18" i="5"/>
  <c r="F18" i="5"/>
  <c r="E18" i="5"/>
  <c r="I14" i="5"/>
  <c r="H14" i="5"/>
  <c r="G14" i="5"/>
  <c r="F14" i="5"/>
  <c r="E14" i="5"/>
  <c r="I13" i="5"/>
  <c r="H13" i="5"/>
  <c r="G13" i="5"/>
  <c r="F13" i="5"/>
  <c r="E13" i="5"/>
  <c r="I12" i="5"/>
  <c r="H12" i="5"/>
  <c r="G12" i="5"/>
  <c r="F12" i="5"/>
  <c r="E12" i="5"/>
</calcChain>
</file>

<file path=xl/sharedStrings.xml><?xml version="1.0" encoding="utf-8"?>
<sst xmlns="http://schemas.openxmlformats.org/spreadsheetml/2006/main" count="228" uniqueCount="178">
  <si>
    <t>s1 on all data</t>
  </si>
  <si>
    <t>s1naive on all 41 data points</t>
  </si>
  <si>
    <t>ppc on all 41 data points</t>
  </si>
  <si>
    <t>I have manually removed mouse id 406, session 20180409</t>
  </si>
  <si>
    <t>number of neurons passing criteria 66  out of 277</t>
  </si>
  <si>
    <t>number of neurons passing criteria 31  out of 223</t>
  </si>
  <si>
    <t>number of neurons passing criteria 26  out of 129</t>
  </si>
  <si>
    <t>So the data could reflect whether reward has been detected</t>
  </si>
  <si>
    <t>But couldn’t this just be whether water has been detected??</t>
  </si>
  <si>
    <t>The red lines separate different mice, and the dotted black lines separate different sessions</t>
  </si>
  <si>
    <t>First set of data: - using all 41 time points in the trials</t>
  </si>
  <si>
    <t>This sheet shows, for each brain area, results of the "REWARD" analysis:</t>
  </si>
  <si>
    <t>- we take all the LICK trials and determine how well they are at classifying difference between GO and NOGO trials</t>
  </si>
  <si>
    <t>3 sessions are exlcuded for having no lick trials</t>
  </si>
  <si>
    <t>1 session was exlcuded for having only 3 lick trials</t>
  </si>
  <si>
    <t>Order of mice: 1218,1260, 1268, 1298</t>
  </si>
  <si>
    <t>Order of mice: 1140, 301,406, 410,531, 588, 756</t>
  </si>
  <si>
    <t>Order of mice: 588, 756</t>
  </si>
  <si>
    <t>As in the original analysis, something unique about the first session for each of the 2 mice</t>
  </si>
  <si>
    <t>Second analysis: - We exclude the first 8 time points in the dff data, by which stage the mouse should have made it's decision</t>
  </si>
  <si>
    <t>number of neurons passing criteria 20  out of 129</t>
  </si>
  <si>
    <t>number of neurons passing criteria 72  out of 277</t>
  </si>
  <si>
    <t>ppc on last 31 data points</t>
  </si>
  <si>
    <t>s1 on last 31 data points</t>
  </si>
  <si>
    <t>s1naive on last 31 data points</t>
  </si>
  <si>
    <t>s1naive on just the first 8 data points</t>
  </si>
  <si>
    <t>s1 onjust the first 8 data points</t>
  </si>
  <si>
    <t>ppc on just the first 8 data points</t>
  </si>
  <si>
    <t>number of neurons passing criteria 35  out of 223</t>
  </si>
  <si>
    <t>number of neurons passing criteria 17  out of 129</t>
  </si>
  <si>
    <t>ppc on just the first 4 data points</t>
  </si>
  <si>
    <t>number of neurons passing criteria 19  out of 223</t>
  </si>
  <si>
    <t>number of neurons passing criteria 23  out of 277</t>
  </si>
  <si>
    <t>Results pretty similar to using all the dff data</t>
  </si>
  <si>
    <t>number of neurons passing criteria 9  out of 129</t>
  </si>
  <si>
    <t>s1 on just the first 4 data points</t>
  </si>
  <si>
    <t>s1naive on just the first 4 data points</t>
  </si>
  <si>
    <t>number of neurons passing criteria 8  out of 223</t>
  </si>
  <si>
    <t>not surprisng - we were basically analysing the same data as before, due to high number of LICK trials</t>
  </si>
  <si>
    <t>s1naive on data points 4 to 7</t>
  </si>
  <si>
    <t>ppc on data points 4 to 7</t>
  </si>
  <si>
    <t>note that count starts at 0, so this is 5th 6th 7th and 8th</t>
  </si>
  <si>
    <t>number of neurons passing criteria 13  out of 277</t>
  </si>
  <si>
    <t>s1 on data points 4 to 7</t>
  </si>
  <si>
    <t>number of neurons passing criteria 16  out of 129</t>
  </si>
  <si>
    <t>ppc on data points 8 to 11</t>
  </si>
  <si>
    <t>number of neurons passing criteria 22  out of 223</t>
  </si>
  <si>
    <t>S1naive on data points 8 to 11</t>
  </si>
  <si>
    <t>Now we investigate using various parts of the trial dff data:</t>
  </si>
  <si>
    <t>number of neurons passing criteria 34  out of 277</t>
  </si>
  <si>
    <t>s1 on data points 8 to 11</t>
  </si>
  <si>
    <t>number of neurons passing criteria 20  out of 223</t>
  </si>
  <si>
    <t>number of neurons passing criteria 22  out of 129</t>
  </si>
  <si>
    <t>ppc on data points 12 to 15</t>
  </si>
  <si>
    <t>s1naive on data points 12 to 15</t>
  </si>
  <si>
    <t>number of neurons passing criteria 27  out of 277</t>
  </si>
  <si>
    <t>s1 on data points 12 to 15</t>
  </si>
  <si>
    <t>number of neurons passing criteria 14  out of 129</t>
  </si>
  <si>
    <t>number of neurons passing criteria 21  out of 223</t>
  </si>
  <si>
    <t>number of neurons passing criteria 42  out of 277</t>
  </si>
  <si>
    <t>s1naive on data points 8 to 15</t>
  </si>
  <si>
    <t>s1 on data points 8 to 15</t>
  </si>
  <si>
    <t>ppc on data points 8 to 15</t>
  </si>
  <si>
    <t>number of neurons passing criteria 35  out of 277</t>
  </si>
  <si>
    <t>number of neurons passing criteria 24  out of 223</t>
  </si>
  <si>
    <t>number of neurons passing criteria 23  out of 129</t>
  </si>
  <si>
    <t>GROUPS OF 4 DFF POINTS</t>
  </si>
  <si>
    <t>GROUPS OF 8 DFF POINTS</t>
  </si>
  <si>
    <t>GROUPS OF 12 DFF POINTS</t>
  </si>
  <si>
    <t>s1naive on just the first 12 data points</t>
  </si>
  <si>
    <t>s1 onjust the first 12 data points</t>
  </si>
  <si>
    <t>ppc on just the first 12 data points</t>
  </si>
  <si>
    <t>number of neurons passing criteria 29  out of 277</t>
  </si>
  <si>
    <t>number of neurons passing criteria 11  out of 223</t>
  </si>
  <si>
    <t>s1naive on data points 16 to 19</t>
  </si>
  <si>
    <t>s1 on data points 16 to 19</t>
  </si>
  <si>
    <t>ppc on data points 16 to 19</t>
  </si>
  <si>
    <t>s1naive on data points 4 to 11</t>
  </si>
  <si>
    <t>s1 on data points 4 to 11</t>
  </si>
  <si>
    <t>ppc on data points 4 to 11</t>
  </si>
  <si>
    <t>number of neurons passing criteria 32  out of 277</t>
  </si>
  <si>
    <t>s1naive on data points 12 to 19</t>
  </si>
  <si>
    <t>s1naive on data points 4 to 15</t>
  </si>
  <si>
    <t>ppc on data points 4 to 15</t>
  </si>
  <si>
    <t>s1 on data points 4 to 15</t>
  </si>
  <si>
    <t>number of neurons passing criteria 33  out of 223</t>
  </si>
  <si>
    <t>number of neurons passing criteria 18  out of 129</t>
  </si>
  <si>
    <t>number of neurons passing criteria 21  out of 129</t>
  </si>
  <si>
    <t>s1naive on data points 8 to 19</t>
  </si>
  <si>
    <t>ppc on data points 12 to 19</t>
  </si>
  <si>
    <t>s1 on data points 12 to 19</t>
  </si>
  <si>
    <t>number of neurons passing criteria 40  out of 277</t>
  </si>
  <si>
    <t>number of neurons passing criteria 45  out of 277</t>
  </si>
  <si>
    <t>s1naive on data points 16 to 23</t>
  </si>
  <si>
    <t>number of neurons passing criteria 28  out of 223</t>
  </si>
  <si>
    <t>PPC on data points 8 to 19</t>
  </si>
  <si>
    <t>s1 on data points 8 to 19</t>
  </si>
  <si>
    <t>Summary of performance for different lenghts if dff used, and differetn start points</t>
  </si>
  <si>
    <t>length of dff</t>
  </si>
  <si>
    <t>start point of dff  used</t>
  </si>
  <si>
    <t>PPC (129 total)</t>
  </si>
  <si>
    <t>S1naive (223 total)</t>
  </si>
  <si>
    <t>S1 (277 total)</t>
  </si>
  <si>
    <t>number of neurons passing criteria 54  out of 277</t>
  </si>
  <si>
    <t>number of neurons passing criteria 30  out of 223</t>
  </si>
  <si>
    <t>PPC on data points 16 to 23</t>
  </si>
  <si>
    <t>S1 on data points 16 to 23</t>
  </si>
  <si>
    <t>number of neurons passing criteria 38  out of 277</t>
  </si>
  <si>
    <t>s1naive on data points 12 to 23</t>
  </si>
  <si>
    <t>s1 on data points 12 to 23</t>
  </si>
  <si>
    <t>ppc on data points 12 to 23</t>
  </si>
  <si>
    <t>number of neurons passing criteria 19  out of 129</t>
  </si>
  <si>
    <t>number of neurons passing criteria 49  out of 277</t>
  </si>
  <si>
    <t>ppc on data points 16 to 27</t>
  </si>
  <si>
    <t>number of neurons passing criteria 40  out of 223</t>
  </si>
  <si>
    <t>s1naive on data points 16 to 27</t>
  </si>
  <si>
    <t>number of neurons passing criteria 41  out of 277</t>
  </si>
  <si>
    <t>s1 on data points 16 to 27</t>
  </si>
  <si>
    <t>s1naive on data points 20 to 31</t>
  </si>
  <si>
    <t>ppc on data points 20 to 31</t>
  </si>
  <si>
    <t>s1 on data points 20 to 31</t>
  </si>
  <si>
    <t>number of neurons passing criteria 26  out of 223</t>
  </si>
  <si>
    <t>s1naive on data points 20 to 27</t>
  </si>
  <si>
    <t>PPC on data points 20 to 27</t>
  </si>
  <si>
    <t>s1 on data points 20 to 27</t>
  </si>
  <si>
    <t>s1naive on data points 24 to 31</t>
  </si>
  <si>
    <t>PPC on data points 24 to 31</t>
  </si>
  <si>
    <t>s1 on data points 24 to 31</t>
  </si>
  <si>
    <t>number of neurons passing criteria 43  out of 277</t>
  </si>
  <si>
    <t>s1naive on data points 24 to 27</t>
  </si>
  <si>
    <t>s1 on data points 24 to 27</t>
  </si>
  <si>
    <t>PPC on data points 24 to 27</t>
  </si>
  <si>
    <t>number of neurons passing criteria 15  out of 129</t>
  </si>
  <si>
    <t>s1naive on data points 20 to 24</t>
  </si>
  <si>
    <t>PPC on data points 20 to 24</t>
  </si>
  <si>
    <t>s1 on data points 20 to 24</t>
  </si>
  <si>
    <t>s1naive on data points 28 to 31</t>
  </si>
  <si>
    <t>PPC on data points 28 to 31</t>
  </si>
  <si>
    <t>S1 on data points 28 to 31</t>
  </si>
  <si>
    <t>number of neurons passing criteria 29  out of 223</t>
  </si>
  <si>
    <t>number of neurons passing criteria 37  out of 277</t>
  </si>
  <si>
    <t>number of neurons passing criteria 17  out of 223</t>
  </si>
  <si>
    <t>number of neurons passing criteria 15  out of 223</t>
  </si>
  <si>
    <t xml:space="preserve">- we take all the LICK trials and determine how well they are at classifying whether the previous trial was GO or NOGO </t>
  </si>
  <si>
    <t>COMPARED WITH 31 OUT OF 223 WHERE LABEL IS SAME TRIAL</t>
  </si>
  <si>
    <t>General impression:</t>
  </si>
  <si>
    <t>S1 data seems better when using dff after the stimulus (reacting to whther or not it gets water when licking)</t>
  </si>
  <si>
    <t>PPC data seems better when using dff during and immediately after  the stimulus</t>
  </si>
  <si>
    <t>S1naive data - not clear???</t>
  </si>
  <si>
    <t>Charts show percentage of neurons passing 95 rank, based on analysis using just part of the dff</t>
  </si>
  <si>
    <t>COMPARED WITH 26 OUT OF 129 WHERE LABEL IS SAME TRIAL</t>
  </si>
  <si>
    <t>number of neurons passing criteria 13  out of 129</t>
  </si>
  <si>
    <t>COMPARED WITH 66 OUT OF 277  WHERE LABEL IS SAME TRIAL</t>
  </si>
  <si>
    <t>CHART WHERE LABELS IS SAME TRIAL:</t>
  </si>
  <si>
    <t>s1 on all 41 data points</t>
  </si>
  <si>
    <t>Overall Conclusion - all 3 brain areas much better at classifying current lable than previous label</t>
  </si>
  <si>
    <t>number of neurons passing criteria 16  out of 277</t>
  </si>
  <si>
    <t>PERCENTAGE</t>
  </si>
  <si>
    <t>DATA</t>
  </si>
  <si>
    <t>s1naive on data points 24 to 35</t>
  </si>
  <si>
    <t>PPC on data points 24 to 35</t>
  </si>
  <si>
    <t>s1 on data points 24 to 35</t>
  </si>
  <si>
    <t>s1naive on data points 28 to 35</t>
  </si>
  <si>
    <t>PPC on data points 28 to 35</t>
  </si>
  <si>
    <t>s1 on data points 28 to 35</t>
  </si>
  <si>
    <t>s1naive on data points 32 to 35</t>
  </si>
  <si>
    <t>s1 on data points 32 to 35</t>
  </si>
  <si>
    <t>PPC on data points 32 to 35</t>
  </si>
  <si>
    <t>number of neurons passing criteria 6  out of 129</t>
  </si>
  <si>
    <t>number of neurons passing criteria 27  out of 223</t>
  </si>
  <si>
    <t>s1naive on data points 32 to 39</t>
  </si>
  <si>
    <t>s1 on data points 32 to 39</t>
  </si>
  <si>
    <t>ppc on data points 32 to 39</t>
  </si>
  <si>
    <t>number of neurons passing criteria 10  out of 129</t>
  </si>
  <si>
    <t>s1naive on data points 28 to 39</t>
  </si>
  <si>
    <t>PPC on data points 28 to 39</t>
  </si>
  <si>
    <t>s1 on data points 28 to 39</t>
  </si>
  <si>
    <t>number of neurons passing criteria 53  out of 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</si>
</sst>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Border="1"/>
    <xf numFmtId="0" fontId="0" fillId="0" borderId="0" xfId="0" applyFill="1" applyBorder="1"/>
    <xf numFmtId="0" fontId="0" fillId="2" borderId="4" xfId="0" applyFill="1" applyBorder="1"/>
    <xf numFmtId="9" fontId="0" fillId="0" borderId="0" xfId="1" applyFont="1" applyBorder="1"/>
    <xf numFmtId="9" fontId="0" fillId="0" borderId="0" xfId="1" applyFont="1" applyFill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164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s1naive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of reward analyses '!$D$12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of reward analyses '!$E$11:$M$11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'!$E$12:$M$12</c:f>
              <c:numCache>
                <c:formatCode>0%</c:formatCode>
                <c:ptCount val="9"/>
                <c:pt idx="0">
                  <c:v>3.5874439461883408E-2</c:v>
                </c:pt>
                <c:pt idx="1">
                  <c:v>9.8654708520179366E-2</c:v>
                </c:pt>
                <c:pt idx="2">
                  <c:v>8.9686098654708515E-2</c:v>
                </c:pt>
                <c:pt idx="3">
                  <c:v>9.417040358744394E-2</c:v>
                </c:pt>
                <c:pt idx="4">
                  <c:v>0.15695067264573992</c:v>
                </c:pt>
                <c:pt idx="5">
                  <c:v>7.623318385650224E-2</c:v>
                </c:pt>
                <c:pt idx="6">
                  <c:v>8.520179372197309E-2</c:v>
                </c:pt>
                <c:pt idx="7">
                  <c:v>0.13004484304932734</c:v>
                </c:pt>
                <c:pt idx="8">
                  <c:v>0.1210762331838565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F-4098-B0D8-D91BEF7D69DA}"/>
            </c:ext>
          </c:extLst>
        </c:ser>
        <c:ser>
          <c:idx val="1"/>
          <c:order val="1"/>
          <c:tx>
            <c:strRef>
              <c:f>'Summary of reward analyses '!$D$13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of reward analyses '!$E$11:$M$11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'!$E$13:$M$13</c:f>
              <c:numCache>
                <c:formatCode>0%</c:formatCode>
                <c:ptCount val="9"/>
                <c:pt idx="0">
                  <c:v>8.520179372197309E-2</c:v>
                </c:pt>
                <c:pt idx="1">
                  <c:v>9.417040358744394E-2</c:v>
                </c:pt>
                <c:pt idx="2">
                  <c:v>0.10762331838565023</c:v>
                </c:pt>
                <c:pt idx="3">
                  <c:v>0.14798206278026907</c:v>
                </c:pt>
                <c:pt idx="4">
                  <c:v>0.13452914798206278</c:v>
                </c:pt>
                <c:pt idx="5">
                  <c:v>9.417040358744394E-2</c:v>
                </c:pt>
                <c:pt idx="6">
                  <c:v>0.10762331838565023</c:v>
                </c:pt>
                <c:pt idx="7">
                  <c:v>0.13004484304932734</c:v>
                </c:pt>
                <c:pt idx="8">
                  <c:v>0.11659192825112108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F-4098-B0D8-D91BEF7D69DA}"/>
            </c:ext>
          </c:extLst>
        </c:ser>
        <c:ser>
          <c:idx val="2"/>
          <c:order val="2"/>
          <c:tx>
            <c:strRef>
              <c:f>'Summary of reward analyses '!$D$14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of reward analyses '!$E$11:$L$11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'Summary of reward analyses '!$E$14:$L$14</c:f>
              <c:numCache>
                <c:formatCode>0%</c:formatCode>
                <c:ptCount val="8"/>
                <c:pt idx="0">
                  <c:v>4.9327354260089683E-2</c:v>
                </c:pt>
                <c:pt idx="1">
                  <c:v>0.10762331838565023</c:v>
                </c:pt>
                <c:pt idx="2">
                  <c:v>0.12556053811659193</c:v>
                </c:pt>
                <c:pt idx="3">
                  <c:v>0.14798206278026907</c:v>
                </c:pt>
                <c:pt idx="4">
                  <c:v>0.17937219730941703</c:v>
                </c:pt>
                <c:pt idx="5">
                  <c:v>0.11659192825112108</c:v>
                </c:pt>
                <c:pt idx="6">
                  <c:v>0.12556053811659193</c:v>
                </c:pt>
                <c:pt idx="7">
                  <c:v>0.13901345291479822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F-4098-B0D8-D91BEF7D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65728"/>
        <c:axId val="1492961968"/>
      </c:scatterChart>
      <c:valAx>
        <c:axId val="14933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1968"/>
        <c:crosses val="autoZero"/>
        <c:crossBetween val="midCat"/>
      </c:valAx>
      <c:valAx>
        <c:axId val="1492961968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passing 95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of reward analyses '!$D$18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of reward analyses '!$E$17:$M$17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'!$E$18:$M$18</c:f>
              <c:numCache>
                <c:formatCode>0%</c:formatCode>
                <c:ptCount val="9"/>
                <c:pt idx="0">
                  <c:v>4.6931407942238268E-2</c:v>
                </c:pt>
                <c:pt idx="1">
                  <c:v>0.12274368231046931</c:v>
                </c:pt>
                <c:pt idx="2">
                  <c:v>9.7472924187725629E-2</c:v>
                </c:pt>
                <c:pt idx="3">
                  <c:v>0.15162454873646208</c:v>
                </c:pt>
                <c:pt idx="4">
                  <c:v>0.1263537906137184</c:v>
                </c:pt>
                <c:pt idx="5">
                  <c:v>0.18834080717488788</c:v>
                </c:pt>
                <c:pt idx="6">
                  <c:v>0.16591928251121077</c:v>
                </c:pt>
                <c:pt idx="7">
                  <c:v>0.18834080717488788</c:v>
                </c:pt>
                <c:pt idx="8">
                  <c:v>0.15246636771300448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3-4164-9C60-C6E61F9A3942}"/>
            </c:ext>
          </c:extLst>
        </c:ser>
        <c:ser>
          <c:idx val="1"/>
          <c:order val="1"/>
          <c:tx>
            <c:strRef>
              <c:f>'Summary of reward analyses '!$D$19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of reward analyses '!$E$17:$M$17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'!$E$19:$M$19</c:f>
              <c:numCache>
                <c:formatCode>0%</c:formatCode>
                <c:ptCount val="9"/>
                <c:pt idx="0">
                  <c:v>8.3032490974729242E-2</c:v>
                </c:pt>
                <c:pt idx="1">
                  <c:v>0.11552346570397112</c:v>
                </c:pt>
                <c:pt idx="2">
                  <c:v>0.1263537906137184</c:v>
                </c:pt>
                <c:pt idx="3">
                  <c:v>0.16245487364620939</c:v>
                </c:pt>
                <c:pt idx="4">
                  <c:v>0.13718411552346571</c:v>
                </c:pt>
                <c:pt idx="5">
                  <c:v>0.19282511210762332</c:v>
                </c:pt>
                <c:pt idx="6">
                  <c:v>0.19282511210762332</c:v>
                </c:pt>
                <c:pt idx="7">
                  <c:v>0.18385650224215247</c:v>
                </c:pt>
                <c:pt idx="8">
                  <c:v>0.18834080717488788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3-4164-9C60-C6E61F9A3942}"/>
            </c:ext>
          </c:extLst>
        </c:ser>
        <c:ser>
          <c:idx val="2"/>
          <c:order val="2"/>
          <c:tx>
            <c:strRef>
              <c:f>'Summary of reward analyses '!$D$20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of reward analyses '!$E$17:$L$17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'Summary of reward analyses '!$E$20:$L$20</c:f>
              <c:numCache>
                <c:formatCode>0%</c:formatCode>
                <c:ptCount val="8"/>
                <c:pt idx="0">
                  <c:v>0.10469314079422383</c:v>
                </c:pt>
                <c:pt idx="1">
                  <c:v>0.1444043321299639</c:v>
                </c:pt>
                <c:pt idx="2">
                  <c:v>0.19494584837545126</c:v>
                </c:pt>
                <c:pt idx="3">
                  <c:v>0.17689530685920576</c:v>
                </c:pt>
                <c:pt idx="4">
                  <c:v>0.14801444043321299</c:v>
                </c:pt>
                <c:pt idx="5">
                  <c:v>0.18385650224215247</c:v>
                </c:pt>
                <c:pt idx="6">
                  <c:v>0.17937219730941703</c:v>
                </c:pt>
                <c:pt idx="7">
                  <c:v>0.23766816143497757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3-4164-9C60-C6E61F9A3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87696"/>
        <c:axId val="1493088112"/>
      </c:scatterChart>
      <c:valAx>
        <c:axId val="14930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88112"/>
        <c:crosses val="autoZero"/>
        <c:crossBetween val="midCat"/>
      </c:valAx>
      <c:valAx>
        <c:axId val="149308811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passing 95 rank</a:t>
                </a:r>
              </a:p>
            </c:rich>
          </c:tx>
          <c:layout>
            <c:manualLayout>
              <c:xMode val="edge"/>
              <c:yMode val="edge"/>
              <c:x val="2.9287937030935383E-2"/>
              <c:y val="0.26957555430951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of reward analyses '!$D$24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of reward analyses '!$E$23:$M$23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'!$E$24:$M$24</c:f>
              <c:numCache>
                <c:formatCode>0%</c:formatCode>
                <c:ptCount val="9"/>
                <c:pt idx="0">
                  <c:v>6.9767441860465115E-2</c:v>
                </c:pt>
                <c:pt idx="1">
                  <c:v>0.12403100775193798</c:v>
                </c:pt>
                <c:pt idx="2">
                  <c:v>0.17054263565891473</c:v>
                </c:pt>
                <c:pt idx="3">
                  <c:v>0.10852713178294573</c:v>
                </c:pt>
                <c:pt idx="4">
                  <c:v>0.13178294573643412</c:v>
                </c:pt>
                <c:pt idx="5">
                  <c:v>7.1748878923766815E-2</c:v>
                </c:pt>
                <c:pt idx="6">
                  <c:v>6.726457399103139E-2</c:v>
                </c:pt>
                <c:pt idx="7">
                  <c:v>4.0358744394618833E-2</c:v>
                </c:pt>
                <c:pt idx="8">
                  <c:v>2.6905829596412557E-2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C-4B8B-A903-0BB16EC4C02D}"/>
            </c:ext>
          </c:extLst>
        </c:ser>
        <c:ser>
          <c:idx val="1"/>
          <c:order val="1"/>
          <c:tx>
            <c:strRef>
              <c:f>'Summary of reward analyses '!$D$25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of reward analyses '!$E$23:$M$23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'!$E$25:$M$25</c:f>
              <c:numCache>
                <c:formatCode>0%</c:formatCode>
                <c:ptCount val="9"/>
                <c:pt idx="0">
                  <c:v>0.13178294573643412</c:v>
                </c:pt>
                <c:pt idx="1">
                  <c:v>0.17829457364341086</c:v>
                </c:pt>
                <c:pt idx="2">
                  <c:v>0.17829457364341086</c:v>
                </c:pt>
                <c:pt idx="3">
                  <c:v>0.13953488372093023</c:v>
                </c:pt>
                <c:pt idx="4">
                  <c:v>0.12403100775193798</c:v>
                </c:pt>
                <c:pt idx="5">
                  <c:v>7.1748878923766815E-2</c:v>
                </c:pt>
                <c:pt idx="6">
                  <c:v>7.623318385650224E-2</c:v>
                </c:pt>
                <c:pt idx="7">
                  <c:v>6.2780269058295965E-2</c:v>
                </c:pt>
                <c:pt idx="8">
                  <c:v>4.4843049327354258E-2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C-4B8B-A903-0BB16EC4C02D}"/>
            </c:ext>
          </c:extLst>
        </c:ser>
        <c:ser>
          <c:idx val="2"/>
          <c:order val="2"/>
          <c:tx>
            <c:strRef>
              <c:f>'Summary of reward analyses '!$D$26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of reward analyses '!$E$23:$L$23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'Summary of reward analyses '!$E$26:$L$26</c:f>
              <c:numCache>
                <c:formatCode>0%</c:formatCode>
                <c:ptCount val="8"/>
                <c:pt idx="0">
                  <c:v>0.17054263565891473</c:v>
                </c:pt>
                <c:pt idx="1">
                  <c:v>0.16279069767441862</c:v>
                </c:pt>
                <c:pt idx="2">
                  <c:v>0.16279069767441862</c:v>
                </c:pt>
                <c:pt idx="3">
                  <c:v>0.14728682170542637</c:v>
                </c:pt>
                <c:pt idx="4">
                  <c:v>0.13953488372093023</c:v>
                </c:pt>
                <c:pt idx="5">
                  <c:v>8.9686098654708515E-2</c:v>
                </c:pt>
                <c:pt idx="6">
                  <c:v>7.623318385650224E-2</c:v>
                </c:pt>
                <c:pt idx="7">
                  <c:v>6.2780269058295965E-2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C-4B8B-A903-0BB16EC4C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962512"/>
        <c:axId val="1524960432"/>
      </c:scatterChart>
      <c:valAx>
        <c:axId val="15249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60432"/>
        <c:crosses val="autoZero"/>
        <c:crossBetween val="midCat"/>
      </c:valAx>
      <c:valAx>
        <c:axId val="1524960432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passing 95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6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dff</a:t>
            </a:r>
            <a:r>
              <a:rPr lang="en-GB" baseline="0"/>
              <a:t> length 12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of reward analyses '!$E$11:$L$11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'Summary of reward analyses '!$E$26:$L$26</c:f>
              <c:numCache>
                <c:formatCode>0%</c:formatCode>
                <c:ptCount val="8"/>
                <c:pt idx="0">
                  <c:v>0.17054263565891473</c:v>
                </c:pt>
                <c:pt idx="1">
                  <c:v>0.16279069767441862</c:v>
                </c:pt>
                <c:pt idx="2">
                  <c:v>0.16279069767441862</c:v>
                </c:pt>
                <c:pt idx="3">
                  <c:v>0.14728682170542637</c:v>
                </c:pt>
                <c:pt idx="4">
                  <c:v>0.13953488372093023</c:v>
                </c:pt>
                <c:pt idx="5">
                  <c:v>8.9686098654708515E-2</c:v>
                </c:pt>
                <c:pt idx="6">
                  <c:v>7.623318385650224E-2</c:v>
                </c:pt>
                <c:pt idx="7">
                  <c:v>6.2780269058295965E-2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7-4A27-819B-B4DDB7C6ACA2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of reward analyses '!$E$11:$L$11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'Summary of reward analyses '!$E$20:$L$20</c:f>
              <c:numCache>
                <c:formatCode>0%</c:formatCode>
                <c:ptCount val="8"/>
                <c:pt idx="0">
                  <c:v>0.10469314079422383</c:v>
                </c:pt>
                <c:pt idx="1">
                  <c:v>0.1444043321299639</c:v>
                </c:pt>
                <c:pt idx="2">
                  <c:v>0.19494584837545126</c:v>
                </c:pt>
                <c:pt idx="3">
                  <c:v>0.17689530685920576</c:v>
                </c:pt>
                <c:pt idx="4">
                  <c:v>0.14801444043321299</c:v>
                </c:pt>
                <c:pt idx="5">
                  <c:v>0.18385650224215247</c:v>
                </c:pt>
                <c:pt idx="6">
                  <c:v>0.17937219730941703</c:v>
                </c:pt>
                <c:pt idx="7">
                  <c:v>0.23766816143497757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7-4A27-819B-B4DDB7C6ACA2}"/>
            </c:ext>
          </c:extLst>
        </c:ser>
        <c:ser>
          <c:idx val="2"/>
          <c:order val="2"/>
          <c:tx>
            <c:v>S1naive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of reward analyses '!$E$11:$L$11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'Summary of reward analyses '!$E$14:$L$14</c:f>
              <c:numCache>
                <c:formatCode>0%</c:formatCode>
                <c:ptCount val="8"/>
                <c:pt idx="0">
                  <c:v>4.9327354260089683E-2</c:v>
                </c:pt>
                <c:pt idx="1">
                  <c:v>0.10762331838565023</c:v>
                </c:pt>
                <c:pt idx="2">
                  <c:v>0.12556053811659193</c:v>
                </c:pt>
                <c:pt idx="3">
                  <c:v>0.14798206278026907</c:v>
                </c:pt>
                <c:pt idx="4">
                  <c:v>0.17937219730941703</c:v>
                </c:pt>
                <c:pt idx="5">
                  <c:v>0.11659192825112108</c:v>
                </c:pt>
                <c:pt idx="6">
                  <c:v>0.12556053811659193</c:v>
                </c:pt>
                <c:pt idx="7">
                  <c:v>0.13901345291479822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7-4A27-819B-B4DDB7C6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65728"/>
        <c:axId val="1492961968"/>
      </c:scatterChart>
      <c:valAx>
        <c:axId val="14933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1968"/>
        <c:crosses val="autoZero"/>
        <c:crossBetween val="midCat"/>
      </c:valAx>
      <c:valAx>
        <c:axId val="149296196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passing 95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dff</a:t>
            </a:r>
            <a:r>
              <a:rPr lang="en-GB" baseline="0"/>
              <a:t> length 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of reward analyses '!$E$11:$M$11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'!$E$25:$M$25</c:f>
              <c:numCache>
                <c:formatCode>0%</c:formatCode>
                <c:ptCount val="9"/>
                <c:pt idx="0">
                  <c:v>0.13178294573643412</c:v>
                </c:pt>
                <c:pt idx="1">
                  <c:v>0.17829457364341086</c:v>
                </c:pt>
                <c:pt idx="2">
                  <c:v>0.17829457364341086</c:v>
                </c:pt>
                <c:pt idx="3">
                  <c:v>0.13953488372093023</c:v>
                </c:pt>
                <c:pt idx="4">
                  <c:v>0.12403100775193798</c:v>
                </c:pt>
                <c:pt idx="5">
                  <c:v>7.1748878923766815E-2</c:v>
                </c:pt>
                <c:pt idx="6">
                  <c:v>7.623318385650224E-2</c:v>
                </c:pt>
                <c:pt idx="7">
                  <c:v>6.2780269058295965E-2</c:v>
                </c:pt>
                <c:pt idx="8">
                  <c:v>4.4843049327354258E-2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8-485F-8EE4-DCDBAD28E010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of reward analyses '!$E$11:$M$11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'!$E$19:$M$19</c:f>
              <c:numCache>
                <c:formatCode>0%</c:formatCode>
                <c:ptCount val="9"/>
                <c:pt idx="0">
                  <c:v>8.3032490974729242E-2</c:v>
                </c:pt>
                <c:pt idx="1">
                  <c:v>0.11552346570397112</c:v>
                </c:pt>
                <c:pt idx="2">
                  <c:v>0.1263537906137184</c:v>
                </c:pt>
                <c:pt idx="3">
                  <c:v>0.16245487364620939</c:v>
                </c:pt>
                <c:pt idx="4">
                  <c:v>0.13718411552346571</c:v>
                </c:pt>
                <c:pt idx="5">
                  <c:v>0.19282511210762332</c:v>
                </c:pt>
                <c:pt idx="6">
                  <c:v>0.19282511210762332</c:v>
                </c:pt>
                <c:pt idx="7">
                  <c:v>0.18385650224215247</c:v>
                </c:pt>
                <c:pt idx="8">
                  <c:v>0.18834080717488788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8-485F-8EE4-DCDBAD28E010}"/>
            </c:ext>
          </c:extLst>
        </c:ser>
        <c:ser>
          <c:idx val="2"/>
          <c:order val="2"/>
          <c:tx>
            <c:v>S1naive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of reward analyses '!$E$11:$M$11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'!$E$13:$M$13</c:f>
              <c:numCache>
                <c:formatCode>0%</c:formatCode>
                <c:ptCount val="9"/>
                <c:pt idx="0">
                  <c:v>8.520179372197309E-2</c:v>
                </c:pt>
                <c:pt idx="1">
                  <c:v>9.417040358744394E-2</c:v>
                </c:pt>
                <c:pt idx="2">
                  <c:v>0.10762331838565023</c:v>
                </c:pt>
                <c:pt idx="3">
                  <c:v>0.14798206278026907</c:v>
                </c:pt>
                <c:pt idx="4">
                  <c:v>0.13452914798206278</c:v>
                </c:pt>
                <c:pt idx="5">
                  <c:v>9.417040358744394E-2</c:v>
                </c:pt>
                <c:pt idx="6">
                  <c:v>0.10762331838565023</c:v>
                </c:pt>
                <c:pt idx="7">
                  <c:v>0.13004484304932734</c:v>
                </c:pt>
                <c:pt idx="8">
                  <c:v>0.11659192825112108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08-485F-8EE4-DCDBAD28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65728"/>
        <c:axId val="1492961968"/>
      </c:scatterChart>
      <c:valAx>
        <c:axId val="14933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1968"/>
        <c:crosses val="autoZero"/>
        <c:crossBetween val="midCat"/>
      </c:valAx>
      <c:valAx>
        <c:axId val="149296196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passing 95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dff</a:t>
            </a:r>
            <a:r>
              <a:rPr lang="en-GB" baseline="0"/>
              <a:t> length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of reward analyses '!$E$11:$M$11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'!$E$24:$M$24</c:f>
              <c:numCache>
                <c:formatCode>0%</c:formatCode>
                <c:ptCount val="9"/>
                <c:pt idx="0">
                  <c:v>6.9767441860465115E-2</c:v>
                </c:pt>
                <c:pt idx="1">
                  <c:v>0.12403100775193798</c:v>
                </c:pt>
                <c:pt idx="2">
                  <c:v>0.17054263565891473</c:v>
                </c:pt>
                <c:pt idx="3">
                  <c:v>0.10852713178294573</c:v>
                </c:pt>
                <c:pt idx="4">
                  <c:v>0.13178294573643412</c:v>
                </c:pt>
                <c:pt idx="5">
                  <c:v>7.1748878923766815E-2</c:v>
                </c:pt>
                <c:pt idx="6">
                  <c:v>6.726457399103139E-2</c:v>
                </c:pt>
                <c:pt idx="7">
                  <c:v>4.0358744394618833E-2</c:v>
                </c:pt>
                <c:pt idx="8">
                  <c:v>2.6905829596412557E-2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3-414C-AA56-FE5638C90724}"/>
            </c:ext>
          </c:extLst>
        </c:ser>
        <c:ser>
          <c:idx val="1"/>
          <c:order val="1"/>
          <c:tx>
            <c:v>S1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of reward analyses '!$E$11:$M$11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'!$E$18:$M$18</c:f>
              <c:numCache>
                <c:formatCode>0%</c:formatCode>
                <c:ptCount val="9"/>
                <c:pt idx="0">
                  <c:v>4.6931407942238268E-2</c:v>
                </c:pt>
                <c:pt idx="1">
                  <c:v>0.12274368231046931</c:v>
                </c:pt>
                <c:pt idx="2">
                  <c:v>9.7472924187725629E-2</c:v>
                </c:pt>
                <c:pt idx="3">
                  <c:v>0.15162454873646208</c:v>
                </c:pt>
                <c:pt idx="4">
                  <c:v>0.1263537906137184</c:v>
                </c:pt>
                <c:pt idx="5">
                  <c:v>0.18834080717488788</c:v>
                </c:pt>
                <c:pt idx="6">
                  <c:v>0.16591928251121077</c:v>
                </c:pt>
                <c:pt idx="7">
                  <c:v>0.18834080717488788</c:v>
                </c:pt>
                <c:pt idx="8">
                  <c:v>0.15246636771300448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3-414C-AA56-FE5638C90724}"/>
            </c:ext>
          </c:extLst>
        </c:ser>
        <c:ser>
          <c:idx val="2"/>
          <c:order val="2"/>
          <c:tx>
            <c:v>S1naive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of reward analyses '!$E$11:$M$11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xVal>
          <c:yVal>
            <c:numRef>
              <c:f>'Summary of reward analyses '!$E$12:$M$12</c:f>
              <c:numCache>
                <c:formatCode>0%</c:formatCode>
                <c:ptCount val="9"/>
                <c:pt idx="0">
                  <c:v>3.5874439461883408E-2</c:v>
                </c:pt>
                <c:pt idx="1">
                  <c:v>9.8654708520179366E-2</c:v>
                </c:pt>
                <c:pt idx="2">
                  <c:v>8.9686098654708515E-2</c:v>
                </c:pt>
                <c:pt idx="3">
                  <c:v>9.417040358744394E-2</c:v>
                </c:pt>
                <c:pt idx="4">
                  <c:v>0.15695067264573992</c:v>
                </c:pt>
                <c:pt idx="5">
                  <c:v>7.623318385650224E-2</c:v>
                </c:pt>
                <c:pt idx="6">
                  <c:v>8.520179372197309E-2</c:v>
                </c:pt>
                <c:pt idx="7">
                  <c:v>0.13004484304932734</c:v>
                </c:pt>
                <c:pt idx="8">
                  <c:v>0.1210762331838565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3-414C-AA56-FE5638C90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65728"/>
        <c:axId val="1492961968"/>
      </c:scatterChart>
      <c:valAx>
        <c:axId val="14933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61968"/>
        <c:crosses val="autoZero"/>
        <c:crossBetween val="midCat"/>
      </c:valAx>
      <c:valAx>
        <c:axId val="1492961968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passing 95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Relationship Id="rId6" Type="http://schemas.openxmlformats.org/officeDocument/2006/relationships/image" Target="../media/image86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13</xdr:row>
      <xdr:rowOff>19050</xdr:rowOff>
    </xdr:from>
    <xdr:to>
      <xdr:col>6</xdr:col>
      <xdr:colOff>22400</xdr:colOff>
      <xdr:row>27</xdr:row>
      <xdr:rowOff>131114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E3E3D5-673E-4E5D-8833-CAEB840E4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81000"/>
          <a:ext cx="3680000" cy="2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</xdr:colOff>
      <xdr:row>13</xdr:row>
      <xdr:rowOff>34290</xdr:rowOff>
    </xdr:from>
    <xdr:to>
      <xdr:col>20</xdr:col>
      <xdr:colOff>111935</xdr:colOff>
      <xdr:row>27</xdr:row>
      <xdr:rowOff>131114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6DB9E7-1FF6-4A40-B3D6-AE8A6A81E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2035" y="2419350"/>
          <a:ext cx="3710480" cy="2649524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</xdr:colOff>
      <xdr:row>13</xdr:row>
      <xdr:rowOff>59055</xdr:rowOff>
    </xdr:from>
    <xdr:to>
      <xdr:col>13</xdr:col>
      <xdr:colOff>320040</xdr:colOff>
      <xdr:row>28</xdr:row>
      <xdr:rowOff>169535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FC57A6-3F23-4360-AED2-A01AE6573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4830" y="2421255"/>
          <a:ext cx="3950970" cy="2832725"/>
        </a:xfrm>
        <a:prstGeom prst="rect">
          <a:avLst/>
        </a:prstGeom>
      </xdr:spPr>
    </xdr:pic>
    <xdr:clientData/>
  </xdr:twoCellAnchor>
  <xdr:twoCellAnchor editAs="oneCell">
    <xdr:from>
      <xdr:col>7</xdr:col>
      <xdr:colOff>53339</xdr:colOff>
      <xdr:row>36</xdr:row>
      <xdr:rowOff>167640</xdr:rowOff>
    </xdr:from>
    <xdr:to>
      <xdr:col>13</xdr:col>
      <xdr:colOff>323849</xdr:colOff>
      <xdr:row>52</xdr:row>
      <xdr:rowOff>98409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C713B5-17EC-4A18-A1FE-5E26C334F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7214" y="6339840"/>
          <a:ext cx="3937635" cy="283208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20</xdr:col>
      <xdr:colOff>208111</xdr:colOff>
      <xdr:row>52</xdr:row>
      <xdr:rowOff>55245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0B2A3E-EFA0-42DA-8566-B5ACAD05A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6353175"/>
          <a:ext cx="3879046" cy="2790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15240</xdr:rowOff>
    </xdr:from>
    <xdr:to>
      <xdr:col>6</xdr:col>
      <xdr:colOff>212181</xdr:colOff>
      <xdr:row>52</xdr:row>
      <xdr:rowOff>131445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46114B-66B3-4E0A-889B-5FBD4B6DD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739890"/>
          <a:ext cx="3942171" cy="285178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58</xdr:row>
      <xdr:rowOff>26670</xdr:rowOff>
    </xdr:from>
    <xdr:to>
      <xdr:col>44</xdr:col>
      <xdr:colOff>212664</xdr:colOff>
      <xdr:row>73</xdr:row>
      <xdr:rowOff>97155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1F3061-48BB-4CB0-8378-5301FDE6F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10199370"/>
          <a:ext cx="3881694" cy="2792730"/>
        </a:xfrm>
        <a:prstGeom prst="rect">
          <a:avLst/>
        </a:prstGeom>
      </xdr:spPr>
    </xdr:pic>
    <xdr:clientData/>
  </xdr:twoCellAnchor>
  <xdr:twoCellAnchor editAs="oneCell">
    <xdr:from>
      <xdr:col>22</xdr:col>
      <xdr:colOff>70484</xdr:colOff>
      <xdr:row>58</xdr:row>
      <xdr:rowOff>47625</xdr:rowOff>
    </xdr:from>
    <xdr:to>
      <xdr:col>28</xdr:col>
      <xdr:colOff>22859</xdr:colOff>
      <xdr:row>74</xdr:row>
      <xdr:rowOff>19198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2AE838-FAD0-49BE-BD00-32D1E2060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484" y="10220325"/>
          <a:ext cx="3968115" cy="2855743"/>
        </a:xfrm>
        <a:prstGeom prst="rect">
          <a:avLst/>
        </a:prstGeom>
      </xdr:spPr>
    </xdr:pic>
    <xdr:clientData/>
  </xdr:twoCellAnchor>
  <xdr:twoCellAnchor editAs="oneCell">
    <xdr:from>
      <xdr:col>29</xdr:col>
      <xdr:colOff>19049</xdr:colOff>
      <xdr:row>58</xdr:row>
      <xdr:rowOff>47625</xdr:rowOff>
    </xdr:from>
    <xdr:to>
      <xdr:col>35</xdr:col>
      <xdr:colOff>361949</xdr:colOff>
      <xdr:row>74</xdr:row>
      <xdr:rowOff>18034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1FB867A-7D24-4564-8142-D0A289F4A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52924" y="10220325"/>
          <a:ext cx="4011930" cy="2888869"/>
        </a:xfrm>
        <a:prstGeom prst="rect">
          <a:avLst/>
        </a:prstGeom>
      </xdr:spPr>
    </xdr:pic>
    <xdr:clientData/>
  </xdr:twoCellAnchor>
  <xdr:twoCellAnchor editAs="oneCell">
    <xdr:from>
      <xdr:col>14</xdr:col>
      <xdr:colOff>53340</xdr:colOff>
      <xdr:row>58</xdr:row>
      <xdr:rowOff>26670</xdr:rowOff>
    </xdr:from>
    <xdr:to>
      <xdr:col>20</xdr:col>
      <xdr:colOff>288858</xdr:colOff>
      <xdr:row>73</xdr:row>
      <xdr:rowOff>97155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F677423-45CC-4F84-B448-4D4AEA6D9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54415" y="13828395"/>
          <a:ext cx="3896928" cy="27927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6</xdr:col>
      <xdr:colOff>287655</xdr:colOff>
      <xdr:row>73</xdr:row>
      <xdr:rowOff>174165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0D64216-6874-4F99-962C-15609401A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3801725"/>
          <a:ext cx="4019550" cy="289641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13</xdr:col>
      <xdr:colOff>381000</xdr:colOff>
      <xdr:row>74</xdr:row>
      <xdr:rowOff>493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7AE9B57-F4AE-443A-A798-6974A2A58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33875" y="13801725"/>
          <a:ext cx="4038600" cy="2905618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</xdr:colOff>
      <xdr:row>77</xdr:row>
      <xdr:rowOff>15240</xdr:rowOff>
    </xdr:from>
    <xdr:to>
      <xdr:col>20</xdr:col>
      <xdr:colOff>283845</xdr:colOff>
      <xdr:row>92</xdr:row>
      <xdr:rowOff>130514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94F22C-9162-4415-8EB5-3CD304563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35365" y="17265015"/>
          <a:ext cx="3920490" cy="28260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19050</xdr:rowOff>
    </xdr:from>
    <xdr:to>
      <xdr:col>6</xdr:col>
      <xdr:colOff>284742</xdr:colOff>
      <xdr:row>92</xdr:row>
      <xdr:rowOff>186690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01939FA-F44C-4096-9DF0-5E9DE20C5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7268825"/>
          <a:ext cx="4009017" cy="288226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77</xdr:row>
      <xdr:rowOff>28575</xdr:rowOff>
    </xdr:from>
    <xdr:to>
      <xdr:col>13</xdr:col>
      <xdr:colOff>323850</xdr:colOff>
      <xdr:row>92</xdr:row>
      <xdr:rowOff>152944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DFB2139-AF6C-4DA6-85BF-E316FEC1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62450" y="17468850"/>
          <a:ext cx="3939540" cy="28389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171450</xdr:rowOff>
    </xdr:from>
    <xdr:to>
      <xdr:col>6</xdr:col>
      <xdr:colOff>341017</xdr:colOff>
      <xdr:row>112</xdr:row>
      <xdr:rowOff>15240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27B1AA0-924E-4AA4-A4DC-BC0D0CABC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0878800"/>
          <a:ext cx="4065292" cy="291274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96</xdr:row>
      <xdr:rowOff>0</xdr:rowOff>
    </xdr:from>
    <xdr:to>
      <xdr:col>20</xdr:col>
      <xdr:colOff>361950</xdr:colOff>
      <xdr:row>111</xdr:row>
      <xdr:rowOff>171572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E208DF9-F876-4115-A998-630E05E98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20888325"/>
          <a:ext cx="4019550" cy="28919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0</xdr:rowOff>
    </xdr:from>
    <xdr:to>
      <xdr:col>13</xdr:col>
      <xdr:colOff>340598</xdr:colOff>
      <xdr:row>111</xdr:row>
      <xdr:rowOff>167640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4996F9C-930D-4082-8666-EC483397C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33875" y="20888325"/>
          <a:ext cx="3998198" cy="2876550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</xdr:colOff>
      <xdr:row>115</xdr:row>
      <xdr:rowOff>15240</xdr:rowOff>
    </xdr:from>
    <xdr:to>
      <xdr:col>20</xdr:col>
      <xdr:colOff>401955</xdr:colOff>
      <xdr:row>130</xdr:row>
      <xdr:rowOff>169981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F24AF3B-F16E-4393-8F35-1F61C4BE0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27745" y="24351615"/>
          <a:ext cx="4040505" cy="2903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38100</xdr:rowOff>
    </xdr:from>
    <xdr:to>
      <xdr:col>6</xdr:col>
      <xdr:colOff>288435</xdr:colOff>
      <xdr:row>131</xdr:row>
      <xdr:rowOff>15240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2066515-DF70-4F75-B8B8-7783B2D1E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4374475"/>
          <a:ext cx="4016520" cy="2895600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115</xdr:row>
      <xdr:rowOff>76200</xdr:rowOff>
    </xdr:from>
    <xdr:to>
      <xdr:col>13</xdr:col>
      <xdr:colOff>248582</xdr:colOff>
      <xdr:row>131</xdr:row>
      <xdr:rowOff>91440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E86501-F918-45BB-8A43-215A9DB8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152900" y="24412575"/>
          <a:ext cx="4077632" cy="293370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95</xdr:row>
      <xdr:rowOff>0</xdr:rowOff>
    </xdr:from>
    <xdr:to>
      <xdr:col>35</xdr:col>
      <xdr:colOff>18590</xdr:colOff>
      <xdr:row>109</xdr:row>
      <xdr:rowOff>113969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B924643-A6E6-42F7-A8A6-AF547E596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745075" y="138207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323850</xdr:colOff>
      <xdr:row>95</xdr:row>
      <xdr:rowOff>47625</xdr:rowOff>
    </xdr:from>
    <xdr:to>
      <xdr:col>27</xdr:col>
      <xdr:colOff>588185</xdr:colOff>
      <xdr:row>109</xdr:row>
      <xdr:rowOff>173024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9F9FCC7-FFF1-4A1F-A5A5-DCE36F40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801725" y="13868400"/>
          <a:ext cx="3680000" cy="2647619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95</xdr:row>
      <xdr:rowOff>0</xdr:rowOff>
    </xdr:from>
    <xdr:to>
      <xdr:col>44</xdr:col>
      <xdr:colOff>18590</xdr:colOff>
      <xdr:row>109</xdr:row>
      <xdr:rowOff>113969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5F76F11-1356-4F35-8B8A-33D7DEC46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2012275" y="138207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58</xdr:row>
      <xdr:rowOff>0</xdr:rowOff>
    </xdr:from>
    <xdr:to>
      <xdr:col>66</xdr:col>
      <xdr:colOff>18590</xdr:colOff>
      <xdr:row>72</xdr:row>
      <xdr:rowOff>113969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1CC52F5-E57B-4C65-B30C-626213D94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5423475" y="105441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58</xdr:row>
      <xdr:rowOff>0</xdr:rowOff>
    </xdr:from>
    <xdr:to>
      <xdr:col>59</xdr:col>
      <xdr:colOff>18590</xdr:colOff>
      <xdr:row>72</xdr:row>
      <xdr:rowOff>113969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CAB473F-3C96-49BD-B22C-EA38C3EF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1156275" y="105441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58</xdr:row>
      <xdr:rowOff>0</xdr:rowOff>
    </xdr:from>
    <xdr:to>
      <xdr:col>52</xdr:col>
      <xdr:colOff>18590</xdr:colOff>
      <xdr:row>72</xdr:row>
      <xdr:rowOff>113969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E36EC39-EC05-4208-B29D-3574E13B6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6889075" y="105441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175260</xdr:rowOff>
    </xdr:from>
    <xdr:to>
      <xdr:col>6</xdr:col>
      <xdr:colOff>247650</xdr:colOff>
      <xdr:row>148</xdr:row>
      <xdr:rowOff>126513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5FB89EA-3800-4185-A3CE-F73059D41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24422100"/>
          <a:ext cx="3973830" cy="289257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135</xdr:row>
      <xdr:rowOff>0</xdr:rowOff>
    </xdr:from>
    <xdr:to>
      <xdr:col>20</xdr:col>
      <xdr:colOff>18590</xdr:colOff>
      <xdr:row>149</xdr:row>
      <xdr:rowOff>93014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D258730-12C8-4E1C-886C-A3C03BBE5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601075" y="2454592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135</xdr:row>
      <xdr:rowOff>0</xdr:rowOff>
    </xdr:from>
    <xdr:to>
      <xdr:col>13</xdr:col>
      <xdr:colOff>18590</xdr:colOff>
      <xdr:row>149</xdr:row>
      <xdr:rowOff>93014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C8D59A5-85D7-4558-B3E0-FC1EAABA7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333875" y="2454592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28575</xdr:colOff>
      <xdr:row>78</xdr:row>
      <xdr:rowOff>19050</xdr:rowOff>
    </xdr:from>
    <xdr:to>
      <xdr:col>27</xdr:col>
      <xdr:colOff>289100</xdr:colOff>
      <xdr:row>92</xdr:row>
      <xdr:rowOff>133019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04D3D21-AF16-4A3E-887C-126B3FC0D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506450" y="14211300"/>
          <a:ext cx="3680000" cy="2647619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78</xdr:row>
      <xdr:rowOff>0</xdr:rowOff>
    </xdr:from>
    <xdr:to>
      <xdr:col>44</xdr:col>
      <xdr:colOff>18590</xdr:colOff>
      <xdr:row>92</xdr:row>
      <xdr:rowOff>113969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1CF76EE-728E-46B8-8C18-9699D4865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2012275" y="141922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78</xdr:row>
      <xdr:rowOff>0</xdr:rowOff>
    </xdr:from>
    <xdr:to>
      <xdr:col>35</xdr:col>
      <xdr:colOff>18590</xdr:colOff>
      <xdr:row>92</xdr:row>
      <xdr:rowOff>113969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C511C5C-18CB-4FDA-BA8E-7C83537B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745075" y="141922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113</xdr:row>
      <xdr:rowOff>0</xdr:rowOff>
    </xdr:from>
    <xdr:to>
      <xdr:col>27</xdr:col>
      <xdr:colOff>247190</xdr:colOff>
      <xdr:row>127</xdr:row>
      <xdr:rowOff>113969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18961BD-03DC-46B0-BD6D-B49F8DF15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477875" y="205549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113</xdr:row>
      <xdr:rowOff>0</xdr:rowOff>
    </xdr:from>
    <xdr:to>
      <xdr:col>44</xdr:col>
      <xdr:colOff>18590</xdr:colOff>
      <xdr:row>127</xdr:row>
      <xdr:rowOff>113969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A3DB078-A7C9-418A-94D2-35078318B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2012275" y="205549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59</xdr:col>
      <xdr:colOff>590550</xdr:colOff>
      <xdr:row>78</xdr:row>
      <xdr:rowOff>57150</xdr:rowOff>
    </xdr:from>
    <xdr:to>
      <xdr:col>66</xdr:col>
      <xdr:colOff>3350</xdr:colOff>
      <xdr:row>92</xdr:row>
      <xdr:rowOff>171119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4A67D88-33E6-428E-866B-EC14ADD83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5404425" y="14249400"/>
          <a:ext cx="3680000" cy="264761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78</xdr:row>
      <xdr:rowOff>0</xdr:rowOff>
    </xdr:from>
    <xdr:to>
      <xdr:col>52</xdr:col>
      <xdr:colOff>18590</xdr:colOff>
      <xdr:row>92</xdr:row>
      <xdr:rowOff>113969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640C4F8-70BA-42C4-8E99-A19A709F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6889075" y="141922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78</xdr:row>
      <xdr:rowOff>0</xdr:rowOff>
    </xdr:from>
    <xdr:to>
      <xdr:col>59</xdr:col>
      <xdr:colOff>18590</xdr:colOff>
      <xdr:row>92</xdr:row>
      <xdr:rowOff>113969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0A33FC0-04C7-448F-83EE-89295C43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1156275" y="141922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113</xdr:row>
      <xdr:rowOff>0</xdr:rowOff>
    </xdr:from>
    <xdr:to>
      <xdr:col>35</xdr:col>
      <xdr:colOff>18590</xdr:colOff>
      <xdr:row>127</xdr:row>
      <xdr:rowOff>113969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F67DECE-6E45-43A2-9B4D-10C074843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7745075" y="205549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</xdr:colOff>
      <xdr:row>95</xdr:row>
      <xdr:rowOff>38100</xdr:rowOff>
    </xdr:from>
    <xdr:to>
      <xdr:col>52</xdr:col>
      <xdr:colOff>79550</xdr:colOff>
      <xdr:row>109</xdr:row>
      <xdr:rowOff>152069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A3FA722-06AC-49D8-AF8E-54CDAEDEF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6946225" y="17316450"/>
          <a:ext cx="3680000" cy="2647619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95</xdr:row>
      <xdr:rowOff>0</xdr:rowOff>
    </xdr:from>
    <xdr:to>
      <xdr:col>66</xdr:col>
      <xdr:colOff>22400</xdr:colOff>
      <xdr:row>109</xdr:row>
      <xdr:rowOff>113969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86C5B66-8BDF-4E5A-89AC-B1602FD34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5423475" y="172783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95</xdr:row>
      <xdr:rowOff>19050</xdr:rowOff>
    </xdr:from>
    <xdr:to>
      <xdr:col>59</xdr:col>
      <xdr:colOff>22400</xdr:colOff>
      <xdr:row>109</xdr:row>
      <xdr:rowOff>133019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B97D004-C805-4EC5-8307-DC3CEAE27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1527750" y="17354550"/>
          <a:ext cx="368000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133</xdr:row>
      <xdr:rowOff>0</xdr:rowOff>
    </xdr:from>
    <xdr:to>
      <xdr:col>27</xdr:col>
      <xdr:colOff>247190</xdr:colOff>
      <xdr:row>147</xdr:row>
      <xdr:rowOff>94919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DE2DDD4-FCCA-41E8-91F9-060B38FD4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477875" y="242601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133</xdr:row>
      <xdr:rowOff>0</xdr:rowOff>
    </xdr:from>
    <xdr:to>
      <xdr:col>44</xdr:col>
      <xdr:colOff>22400</xdr:colOff>
      <xdr:row>147</xdr:row>
      <xdr:rowOff>94919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9FC440F-32D7-4A13-9001-485F4D269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22383750" y="242601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133</xdr:row>
      <xdr:rowOff>47625</xdr:rowOff>
    </xdr:from>
    <xdr:to>
      <xdr:col>35</xdr:col>
      <xdr:colOff>22400</xdr:colOff>
      <xdr:row>147</xdr:row>
      <xdr:rowOff>173024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69A6963-D2B0-46DF-90DA-32BAF4316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126075" y="24307800"/>
          <a:ext cx="3680000" cy="264761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113</xdr:row>
      <xdr:rowOff>0</xdr:rowOff>
    </xdr:from>
    <xdr:to>
      <xdr:col>52</xdr:col>
      <xdr:colOff>18590</xdr:colOff>
      <xdr:row>127</xdr:row>
      <xdr:rowOff>113969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75F1877-703B-4B62-9C93-5B0D26F9B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7260550" y="206311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113</xdr:row>
      <xdr:rowOff>0</xdr:rowOff>
    </xdr:from>
    <xdr:to>
      <xdr:col>66</xdr:col>
      <xdr:colOff>18590</xdr:colOff>
      <xdr:row>127</xdr:row>
      <xdr:rowOff>113969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6CAD84A-D26D-4A3F-9202-7EAE5FEF5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5794950" y="206311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113</xdr:row>
      <xdr:rowOff>0</xdr:rowOff>
    </xdr:from>
    <xdr:to>
      <xdr:col>59</xdr:col>
      <xdr:colOff>22400</xdr:colOff>
      <xdr:row>127</xdr:row>
      <xdr:rowOff>113969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4542D2A-8678-4955-974C-86B2B501D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31527750" y="206311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59</xdr:col>
      <xdr:colOff>571500</xdr:colOff>
      <xdr:row>130</xdr:row>
      <xdr:rowOff>38100</xdr:rowOff>
    </xdr:from>
    <xdr:to>
      <xdr:col>65</xdr:col>
      <xdr:colOff>590090</xdr:colOff>
      <xdr:row>144</xdr:row>
      <xdr:rowOff>133019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C02AA80-68D5-4416-9849-8ED5C07C7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5756850" y="23764875"/>
          <a:ext cx="3680000" cy="265142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130</xdr:row>
      <xdr:rowOff>0</xdr:rowOff>
    </xdr:from>
    <xdr:to>
      <xdr:col>52</xdr:col>
      <xdr:colOff>22400</xdr:colOff>
      <xdr:row>144</xdr:row>
      <xdr:rowOff>98729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F9115FD-0E9A-4437-A0B5-C13452D1A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27260550" y="237267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130</xdr:row>
      <xdr:rowOff>0</xdr:rowOff>
    </xdr:from>
    <xdr:to>
      <xdr:col>59</xdr:col>
      <xdr:colOff>18590</xdr:colOff>
      <xdr:row>144</xdr:row>
      <xdr:rowOff>94919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FAE593E-C9C5-4EF8-AEB3-93E0F85AF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31527750" y="237267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148</xdr:row>
      <xdr:rowOff>0</xdr:rowOff>
    </xdr:from>
    <xdr:to>
      <xdr:col>52</xdr:col>
      <xdr:colOff>22400</xdr:colOff>
      <xdr:row>162</xdr:row>
      <xdr:rowOff>93014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53B68C-D34D-4F3F-B70A-8B9897C7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28479750" y="270129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60</xdr:col>
      <xdr:colOff>9525</xdr:colOff>
      <xdr:row>148</xdr:row>
      <xdr:rowOff>9525</xdr:rowOff>
    </xdr:from>
    <xdr:to>
      <xdr:col>66</xdr:col>
      <xdr:colOff>22400</xdr:colOff>
      <xdr:row>162</xdr:row>
      <xdr:rowOff>98729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E9C9B494-3C40-45C0-91BA-C89868549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7023675" y="27022425"/>
          <a:ext cx="3680000" cy="2645714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148</xdr:row>
      <xdr:rowOff>0</xdr:rowOff>
    </xdr:from>
    <xdr:to>
      <xdr:col>59</xdr:col>
      <xdr:colOff>18590</xdr:colOff>
      <xdr:row>162</xdr:row>
      <xdr:rowOff>96824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D9AA86A2-A240-45E0-A460-6551BB0DA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2746950" y="270129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151</xdr:row>
      <xdr:rowOff>0</xdr:rowOff>
    </xdr:from>
    <xdr:to>
      <xdr:col>27</xdr:col>
      <xdr:colOff>251000</xdr:colOff>
      <xdr:row>165</xdr:row>
      <xdr:rowOff>96824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4C0A938-FF6E-47E5-A5D0-3812E340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3477875" y="275653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151</xdr:row>
      <xdr:rowOff>0</xdr:rowOff>
    </xdr:from>
    <xdr:to>
      <xdr:col>44</xdr:col>
      <xdr:colOff>22400</xdr:colOff>
      <xdr:row>165</xdr:row>
      <xdr:rowOff>96824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A1AC843-EA25-4B3B-8187-0849C31EB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3602950" y="275653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151</xdr:row>
      <xdr:rowOff>0</xdr:rowOff>
    </xdr:from>
    <xdr:to>
      <xdr:col>35</xdr:col>
      <xdr:colOff>18590</xdr:colOff>
      <xdr:row>165</xdr:row>
      <xdr:rowOff>96824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C59AACC-78D5-4A60-9687-C3620DF71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116550" y="275653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168</xdr:row>
      <xdr:rowOff>0</xdr:rowOff>
    </xdr:from>
    <xdr:to>
      <xdr:col>27</xdr:col>
      <xdr:colOff>247190</xdr:colOff>
      <xdr:row>182</xdr:row>
      <xdr:rowOff>94919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BCEA9A-EAA8-4A0F-BF5E-376749CB4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3477875" y="306609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168</xdr:row>
      <xdr:rowOff>0</xdr:rowOff>
    </xdr:from>
    <xdr:to>
      <xdr:col>44</xdr:col>
      <xdr:colOff>22400</xdr:colOff>
      <xdr:row>182</xdr:row>
      <xdr:rowOff>94919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836B80E-3E89-492B-A3B4-4373A48F7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3602950" y="306609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168</xdr:row>
      <xdr:rowOff>0</xdr:rowOff>
    </xdr:from>
    <xdr:to>
      <xdr:col>35</xdr:col>
      <xdr:colOff>22400</xdr:colOff>
      <xdr:row>182</xdr:row>
      <xdr:rowOff>94919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DC260A9-BD81-4532-8A5F-A77E4236D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116550" y="306609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172</xdr:row>
      <xdr:rowOff>95250</xdr:rowOff>
    </xdr:from>
    <xdr:to>
      <xdr:col>5</xdr:col>
      <xdr:colOff>607235</xdr:colOff>
      <xdr:row>187</xdr:row>
      <xdr:rowOff>30149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F3AAF92D-8A1A-406F-B761-D38DB6A7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7625" y="31489650"/>
          <a:ext cx="3674285" cy="2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172</xdr:row>
      <xdr:rowOff>0</xdr:rowOff>
    </xdr:from>
    <xdr:to>
      <xdr:col>20</xdr:col>
      <xdr:colOff>22400</xdr:colOff>
      <xdr:row>186</xdr:row>
      <xdr:rowOff>102539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90737FC-80F8-4EAD-8E0D-AD9BD6ECF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8601075" y="313944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190</xdr:row>
      <xdr:rowOff>0</xdr:rowOff>
    </xdr:from>
    <xdr:to>
      <xdr:col>20</xdr:col>
      <xdr:colOff>22400</xdr:colOff>
      <xdr:row>204</xdr:row>
      <xdr:rowOff>94919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BED6EAF-BE0F-4980-B94E-989827209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8601075" y="346614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5</xdr:col>
      <xdr:colOff>551990</xdr:colOff>
      <xdr:row>204</xdr:row>
      <xdr:rowOff>94919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D6793CE-44E9-4EB0-B266-CED4F7D17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346614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190</xdr:row>
      <xdr:rowOff>0</xdr:rowOff>
    </xdr:from>
    <xdr:to>
      <xdr:col>13</xdr:col>
      <xdr:colOff>22400</xdr:colOff>
      <xdr:row>204</xdr:row>
      <xdr:rowOff>94919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B758150-FC52-41E8-B7DC-FA213E8BB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333875" y="3466147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172</xdr:row>
      <xdr:rowOff>0</xdr:rowOff>
    </xdr:from>
    <xdr:to>
      <xdr:col>13</xdr:col>
      <xdr:colOff>18590</xdr:colOff>
      <xdr:row>186</xdr:row>
      <xdr:rowOff>102539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6FE70EC9-F6A2-416C-9614-7134833AE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333875" y="313944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154</xdr:row>
      <xdr:rowOff>0</xdr:rowOff>
    </xdr:from>
    <xdr:to>
      <xdr:col>13</xdr:col>
      <xdr:colOff>22400</xdr:colOff>
      <xdr:row>168</xdr:row>
      <xdr:rowOff>96824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AEA1C67-A3C4-4CD4-B0F4-AEF1CBE00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333875" y="281178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154</xdr:row>
      <xdr:rowOff>0</xdr:rowOff>
    </xdr:from>
    <xdr:to>
      <xdr:col>20</xdr:col>
      <xdr:colOff>18590</xdr:colOff>
      <xdr:row>168</xdr:row>
      <xdr:rowOff>96824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57C6F74-E726-49CC-8DD5-891C49613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8601075" y="281178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5</xdr:col>
      <xdr:colOff>555800</xdr:colOff>
      <xdr:row>168</xdr:row>
      <xdr:rowOff>96824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3F11823-DEA4-40EC-983B-227256209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281178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165</xdr:row>
      <xdr:rowOff>0</xdr:rowOff>
    </xdr:from>
    <xdr:to>
      <xdr:col>52</xdr:col>
      <xdr:colOff>22400</xdr:colOff>
      <xdr:row>179</xdr:row>
      <xdr:rowOff>98729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5F6EC7D-9559-487D-970E-48D7CAF5D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28479750" y="300418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165</xdr:row>
      <xdr:rowOff>0</xdr:rowOff>
    </xdr:from>
    <xdr:to>
      <xdr:col>66</xdr:col>
      <xdr:colOff>22400</xdr:colOff>
      <xdr:row>179</xdr:row>
      <xdr:rowOff>98729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AEB9A94A-D9C8-4E6F-9D7C-D6708CBC4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37014150" y="300418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165</xdr:row>
      <xdr:rowOff>0</xdr:rowOff>
    </xdr:from>
    <xdr:to>
      <xdr:col>59</xdr:col>
      <xdr:colOff>22400</xdr:colOff>
      <xdr:row>179</xdr:row>
      <xdr:rowOff>98729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DD2E780-502D-43F9-A28F-579DBB7C3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32746950" y="3004185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185</xdr:row>
      <xdr:rowOff>0</xdr:rowOff>
    </xdr:from>
    <xdr:to>
      <xdr:col>35</xdr:col>
      <xdr:colOff>22400</xdr:colOff>
      <xdr:row>199</xdr:row>
      <xdr:rowOff>94919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60EF366A-B3D2-4B3F-847B-386CB35C8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116550" y="3368992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27</xdr:col>
      <xdr:colOff>247190</xdr:colOff>
      <xdr:row>199</xdr:row>
      <xdr:rowOff>94919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FC264F5-BB86-4DB9-9FBB-6D8C34657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3477875" y="3368992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185</xdr:row>
      <xdr:rowOff>0</xdr:rowOff>
    </xdr:from>
    <xdr:to>
      <xdr:col>44</xdr:col>
      <xdr:colOff>22400</xdr:colOff>
      <xdr:row>199</xdr:row>
      <xdr:rowOff>94919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5E41333-0650-428A-8383-F6A525F4A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23602950" y="3368992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208</xdr:row>
      <xdr:rowOff>0</xdr:rowOff>
    </xdr:from>
    <xdr:to>
      <xdr:col>20</xdr:col>
      <xdr:colOff>22400</xdr:colOff>
      <xdr:row>222</xdr:row>
      <xdr:rowOff>113969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8B517214-FC79-46E2-8BD7-93674D3E8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8601075" y="378714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208</xdr:row>
      <xdr:rowOff>0</xdr:rowOff>
    </xdr:from>
    <xdr:to>
      <xdr:col>13</xdr:col>
      <xdr:colOff>22400</xdr:colOff>
      <xdr:row>222</xdr:row>
      <xdr:rowOff>113969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62AE56-752C-40CB-976A-BF70B5754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333875" y="37871400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60960</xdr:rowOff>
    </xdr:from>
    <xdr:to>
      <xdr:col>5</xdr:col>
      <xdr:colOff>551990</xdr:colOff>
      <xdr:row>221</xdr:row>
      <xdr:rowOff>174929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51993DC-BCE9-4ABC-8D91-9E4DE35E2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38107620"/>
          <a:ext cx="3668570" cy="2674289"/>
        </a:xfrm>
        <a:prstGeom prst="rect">
          <a:avLst/>
        </a:prstGeom>
      </xdr:spPr>
    </xdr:pic>
    <xdr:clientData/>
  </xdr:twoCellAnchor>
  <xdr:twoCellAnchor editAs="oneCell">
    <xdr:from>
      <xdr:col>38</xdr:col>
      <xdr:colOff>19050</xdr:colOff>
      <xdr:row>203</xdr:row>
      <xdr:rowOff>38100</xdr:rowOff>
    </xdr:from>
    <xdr:to>
      <xdr:col>44</xdr:col>
      <xdr:colOff>35735</xdr:colOff>
      <xdr:row>217</xdr:row>
      <xdr:rowOff>133019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BEC6C8-017A-4744-8A0B-1BCA52DD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23622000" y="37004625"/>
          <a:ext cx="3674285" cy="2645714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203</xdr:row>
      <xdr:rowOff>0</xdr:rowOff>
    </xdr:from>
    <xdr:to>
      <xdr:col>27</xdr:col>
      <xdr:colOff>247190</xdr:colOff>
      <xdr:row>217</xdr:row>
      <xdr:rowOff>94919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A33CE8-6C2E-47FA-8998-7B223516B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3477875" y="3696652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203</xdr:row>
      <xdr:rowOff>0</xdr:rowOff>
    </xdr:from>
    <xdr:to>
      <xdr:col>35</xdr:col>
      <xdr:colOff>22400</xdr:colOff>
      <xdr:row>217</xdr:row>
      <xdr:rowOff>94919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404970-2F49-4BCC-9776-BE606D7D1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116550" y="3696652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185</xdr:row>
      <xdr:rowOff>0</xdr:rowOff>
    </xdr:from>
    <xdr:to>
      <xdr:col>66</xdr:col>
      <xdr:colOff>18590</xdr:colOff>
      <xdr:row>199</xdr:row>
      <xdr:rowOff>104444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953176F-D4D2-4E51-BF22-AE10732F7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37014150" y="3368992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46</xdr:col>
      <xdr:colOff>0</xdr:colOff>
      <xdr:row>185</xdr:row>
      <xdr:rowOff>28575</xdr:rowOff>
    </xdr:from>
    <xdr:to>
      <xdr:col>52</xdr:col>
      <xdr:colOff>22400</xdr:colOff>
      <xdr:row>199</xdr:row>
      <xdr:rowOff>131114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03CAC74-1D97-4FD7-9E37-C1B00B9BF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28479750" y="33718500"/>
          <a:ext cx="3680000" cy="2645714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185</xdr:row>
      <xdr:rowOff>0</xdr:rowOff>
    </xdr:from>
    <xdr:to>
      <xdr:col>59</xdr:col>
      <xdr:colOff>18590</xdr:colOff>
      <xdr:row>199</xdr:row>
      <xdr:rowOff>79679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E7C7F11-589C-419C-98CA-4F4F20726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32750760" y="34000440"/>
          <a:ext cx="3676190" cy="2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0</xdr:rowOff>
    </xdr:from>
    <xdr:to>
      <xdr:col>19</xdr:col>
      <xdr:colOff>447675</xdr:colOff>
      <xdr:row>12</xdr:row>
      <xdr:rowOff>183832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EABC13AF-5FCB-48EA-A90E-655D7AA71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10478</xdr:rowOff>
    </xdr:from>
    <xdr:to>
      <xdr:col>19</xdr:col>
      <xdr:colOff>405765</xdr:colOff>
      <xdr:row>24</xdr:row>
      <xdr:rowOff>104775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8CD8ACD-DBAF-4C71-A0AD-C9DEB633B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124778</xdr:rowOff>
    </xdr:from>
    <xdr:to>
      <xdr:col>19</xdr:col>
      <xdr:colOff>400050</xdr:colOff>
      <xdr:row>35</xdr:row>
      <xdr:rowOff>104776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7BBB1E2-86D4-4A54-823D-C3825BCF1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582930</xdr:colOff>
      <xdr:row>1</xdr:row>
      <xdr:rowOff>15240</xdr:rowOff>
    </xdr:from>
    <xdr:to>
      <xdr:col>25</xdr:col>
      <xdr:colOff>417196</xdr:colOff>
      <xdr:row>13</xdr:row>
      <xdr:rowOff>10477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FB50B2C-F124-43AD-A7D9-D6C558E6C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588645</xdr:colOff>
      <xdr:row>13</xdr:row>
      <xdr:rowOff>28575</xdr:rowOff>
    </xdr:from>
    <xdr:to>
      <xdr:col>25</xdr:col>
      <xdr:colOff>424816</xdr:colOff>
      <xdr:row>25</xdr:row>
      <xdr:rowOff>6667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E3F3400-CB4F-4149-BD76-5DC038D28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9525</xdr:colOff>
      <xdr:row>25</xdr:row>
      <xdr:rowOff>38100</xdr:rowOff>
    </xdr:from>
    <xdr:to>
      <xdr:col>25</xdr:col>
      <xdr:colOff>445771</xdr:colOff>
      <xdr:row>37</xdr:row>
      <xdr:rowOff>25717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96B0773-56F2-489A-B257-570DF3905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22400</xdr:colOff>
      <xdr:row>21</xdr:row>
      <xdr:rowOff>113969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F8448-C8CA-4867-8FF5-8C42E9E9C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7325"/>
          <a:ext cx="3676190" cy="2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7</xdr:row>
      <xdr:rowOff>66675</xdr:rowOff>
    </xdr:from>
    <xdr:to>
      <xdr:col>20</xdr:col>
      <xdr:colOff>41450</xdr:colOff>
      <xdr:row>21</xdr:row>
      <xdr:rowOff>171119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A73320-803A-4CB6-ABBF-957A13F0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1524000"/>
          <a:ext cx="3680000" cy="26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20</xdr:col>
      <xdr:colOff>60500</xdr:colOff>
      <xdr:row>38</xdr:row>
      <xdr:rowOff>96824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D6B594-0F5D-41FD-822D-0192193B6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4396740"/>
          <a:ext cx="3710480" cy="264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6</xdr:col>
      <xdr:colOff>1445</xdr:colOff>
      <xdr:row>38</xdr:row>
      <xdr:rowOff>98729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48E6D8-87C7-42DD-8750-C31DC34F9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396740"/>
          <a:ext cx="3659045" cy="266857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13</xdr:col>
      <xdr:colOff>302895</xdr:colOff>
      <xdr:row>39</xdr:row>
      <xdr:rowOff>95240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2E0B5AB-D7E6-4804-975C-CC8552C41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7200" y="4396740"/>
          <a:ext cx="3960495" cy="284987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13</xdr:col>
      <xdr:colOff>18590</xdr:colOff>
      <xdr:row>21</xdr:row>
      <xdr:rowOff>93014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E81738-DEFD-48C3-93A2-3E08F9858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67200" y="1287780"/>
          <a:ext cx="3676190" cy="2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C8D3-F135-4EC5-A3E8-F3DEB6591BDF}">
  <dimension ref="A1:BN208"/>
  <sheetViews>
    <sheetView workbookViewId="0"/>
  </sheetViews>
  <sheetFormatPr defaultRowHeight="14.4" x14ac:dyDescent="0.3"/>
  <cols>
    <col min="3" max="3" width="9.88671875" bestFit="1" customWidth="1"/>
    <col min="26" max="26" width="14.33203125" customWidth="1"/>
  </cols>
  <sheetData>
    <row r="1" spans="1:21" x14ac:dyDescent="0.3">
      <c r="A1" t="s">
        <v>11</v>
      </c>
    </row>
    <row r="2" spans="1:21" x14ac:dyDescent="0.3">
      <c r="A2" s="2" t="s">
        <v>12</v>
      </c>
    </row>
    <row r="3" spans="1:21" x14ac:dyDescent="0.3">
      <c r="A3" s="2" t="s">
        <v>9</v>
      </c>
    </row>
    <row r="5" spans="1:21" ht="15" thickBot="1" x14ac:dyDescent="0.35">
      <c r="A5" s="1" t="s">
        <v>10</v>
      </c>
      <c r="B5" s="1"/>
      <c r="C5" s="1"/>
      <c r="D5" s="1"/>
      <c r="E5" s="1"/>
    </row>
    <row r="6" spans="1:21" x14ac:dyDescent="0.3">
      <c r="A6" s="3" t="s">
        <v>1</v>
      </c>
      <c r="B6" s="4"/>
      <c r="C6" s="4"/>
      <c r="D6" s="4"/>
      <c r="E6" s="4"/>
      <c r="F6" s="4"/>
      <c r="G6" s="5"/>
      <c r="H6" s="3" t="s">
        <v>0</v>
      </c>
      <c r="I6" s="4"/>
      <c r="J6" s="4"/>
      <c r="K6" s="4"/>
      <c r="L6" s="4"/>
      <c r="M6" s="4"/>
      <c r="N6" s="5"/>
      <c r="O6" s="3" t="s">
        <v>2</v>
      </c>
      <c r="P6" s="4"/>
      <c r="Q6" s="4"/>
      <c r="R6" s="4"/>
      <c r="S6" s="4"/>
      <c r="T6" s="4"/>
      <c r="U6" s="5"/>
    </row>
    <row r="7" spans="1:21" x14ac:dyDescent="0.3">
      <c r="A7" s="6" t="s">
        <v>5</v>
      </c>
      <c r="B7" s="7"/>
      <c r="C7" s="7"/>
      <c r="D7" s="7"/>
      <c r="E7" s="7"/>
      <c r="F7" s="7"/>
      <c r="G7" s="8"/>
      <c r="H7" s="6" t="s">
        <v>4</v>
      </c>
      <c r="I7" s="7"/>
      <c r="J7" s="7"/>
      <c r="K7" s="7"/>
      <c r="L7" s="7"/>
      <c r="M7" s="7"/>
      <c r="N7" s="8"/>
      <c r="O7" s="6" t="s">
        <v>6</v>
      </c>
      <c r="P7" s="7"/>
      <c r="Q7" s="7"/>
      <c r="R7" s="7"/>
      <c r="S7" s="7"/>
      <c r="T7" s="7"/>
      <c r="U7" s="8"/>
    </row>
    <row r="8" spans="1:21" x14ac:dyDescent="0.3">
      <c r="A8" s="6"/>
      <c r="B8" s="7"/>
      <c r="C8" s="7"/>
      <c r="D8" s="7"/>
      <c r="E8" s="7"/>
      <c r="F8" s="7"/>
      <c r="G8" s="8"/>
      <c r="I8" s="7"/>
      <c r="J8" s="7"/>
      <c r="K8" s="7"/>
      <c r="L8" s="7"/>
      <c r="M8" s="7"/>
      <c r="N8" s="8"/>
      <c r="O8" s="6"/>
      <c r="P8" s="7"/>
      <c r="Q8" s="7"/>
      <c r="R8" s="7"/>
      <c r="S8" s="7"/>
      <c r="T8" s="7"/>
      <c r="U8" s="8"/>
    </row>
    <row r="9" spans="1:21" x14ac:dyDescent="0.3">
      <c r="A9" s="13" t="s">
        <v>13</v>
      </c>
      <c r="B9" s="7"/>
      <c r="C9" s="7"/>
      <c r="D9" s="7"/>
      <c r="E9" s="7"/>
      <c r="F9" s="7"/>
      <c r="G9" s="8"/>
      <c r="H9" s="6" t="s">
        <v>3</v>
      </c>
      <c r="I9" s="7"/>
      <c r="J9" s="7"/>
      <c r="K9" s="7"/>
      <c r="L9" s="7"/>
      <c r="M9" s="7"/>
      <c r="N9" s="8"/>
      <c r="O9" s="6" t="s">
        <v>18</v>
      </c>
      <c r="P9" s="7"/>
      <c r="Q9" s="7"/>
      <c r="R9" s="7"/>
      <c r="S9" s="7"/>
      <c r="T9" s="7"/>
      <c r="U9" s="8"/>
    </row>
    <row r="10" spans="1:21" x14ac:dyDescent="0.3">
      <c r="A10" s="13" t="s">
        <v>14</v>
      </c>
      <c r="B10" s="7"/>
      <c r="C10" s="7"/>
      <c r="D10" s="7"/>
      <c r="E10" s="7"/>
      <c r="F10" s="7"/>
      <c r="G10" s="8"/>
      <c r="H10" s="6"/>
      <c r="I10" s="7"/>
      <c r="J10" s="7"/>
      <c r="K10" s="7"/>
      <c r="L10" s="7"/>
      <c r="M10" s="7"/>
      <c r="N10" s="8"/>
      <c r="O10" s="6" t="s">
        <v>38</v>
      </c>
      <c r="P10" s="7"/>
      <c r="Q10" s="7"/>
      <c r="R10" s="7"/>
      <c r="S10" s="7"/>
      <c r="T10" s="7"/>
      <c r="U10" s="8"/>
    </row>
    <row r="11" spans="1:21" x14ac:dyDescent="0.3">
      <c r="A11" s="13"/>
      <c r="B11" s="7"/>
      <c r="C11" s="7"/>
      <c r="D11" s="7"/>
      <c r="E11" s="7"/>
      <c r="F11" s="7"/>
      <c r="G11" s="8"/>
      <c r="H11" s="6"/>
      <c r="I11" s="7"/>
      <c r="J11" s="7"/>
      <c r="K11" s="7"/>
      <c r="L11" s="7"/>
      <c r="M11" s="7"/>
      <c r="N11" s="8"/>
      <c r="O11" s="6"/>
      <c r="P11" s="7"/>
      <c r="Q11" s="7"/>
      <c r="R11" s="7"/>
      <c r="S11" s="7"/>
      <c r="T11" s="7"/>
      <c r="U11" s="8"/>
    </row>
    <row r="12" spans="1:21" x14ac:dyDescent="0.3">
      <c r="A12" s="6" t="s">
        <v>15</v>
      </c>
      <c r="B12" s="7"/>
      <c r="C12" s="12"/>
      <c r="D12" s="7"/>
      <c r="E12" s="7"/>
      <c r="F12" s="7"/>
      <c r="G12" s="8"/>
      <c r="H12" s="6" t="s">
        <v>16</v>
      </c>
      <c r="I12" s="7"/>
      <c r="J12" s="7"/>
      <c r="K12" s="7"/>
      <c r="L12" s="7"/>
      <c r="M12" s="7"/>
      <c r="N12" s="8"/>
      <c r="O12" s="6" t="s">
        <v>17</v>
      </c>
      <c r="P12" s="7"/>
      <c r="Q12" s="7"/>
      <c r="R12" s="7"/>
      <c r="S12" s="7"/>
      <c r="T12" s="7"/>
      <c r="U12" s="8"/>
    </row>
    <row r="13" spans="1:21" x14ac:dyDescent="0.3">
      <c r="A13" s="6"/>
      <c r="B13" s="7"/>
      <c r="C13" s="7"/>
      <c r="D13" s="7"/>
      <c r="E13" s="7"/>
      <c r="F13" s="7"/>
      <c r="G13" s="8"/>
      <c r="H13" s="6"/>
      <c r="I13" s="7"/>
      <c r="J13" s="7"/>
      <c r="K13" s="7"/>
      <c r="L13" s="7"/>
      <c r="M13" s="7"/>
      <c r="N13" s="8"/>
      <c r="O13" s="6"/>
      <c r="P13" s="7"/>
      <c r="Q13" s="7"/>
      <c r="R13" s="7"/>
      <c r="S13" s="7"/>
      <c r="T13" s="7"/>
      <c r="U13" s="8"/>
    </row>
    <row r="14" spans="1:21" x14ac:dyDescent="0.3">
      <c r="A14" s="6"/>
      <c r="B14" s="7"/>
      <c r="C14" s="7"/>
      <c r="D14" s="7"/>
      <c r="E14" s="7"/>
      <c r="F14" s="7"/>
      <c r="G14" s="8"/>
      <c r="H14" s="6"/>
      <c r="I14" s="7"/>
      <c r="J14" s="7"/>
      <c r="K14" s="7"/>
      <c r="L14" s="7"/>
      <c r="M14" s="7"/>
      <c r="N14" s="8"/>
      <c r="O14" s="6"/>
      <c r="P14" s="7"/>
      <c r="Q14" s="7"/>
      <c r="R14" s="7"/>
      <c r="S14" s="7"/>
      <c r="T14" s="7"/>
      <c r="U14" s="8"/>
    </row>
    <row r="15" spans="1:21" x14ac:dyDescent="0.3">
      <c r="A15" s="6"/>
      <c r="B15" s="7"/>
      <c r="C15" s="7"/>
      <c r="D15" s="7"/>
      <c r="E15" s="7"/>
      <c r="F15" s="7"/>
      <c r="G15" s="8"/>
      <c r="H15" s="6"/>
      <c r="I15" s="7"/>
      <c r="J15" s="7"/>
      <c r="K15" s="7"/>
      <c r="L15" s="7"/>
      <c r="M15" s="7"/>
      <c r="N15" s="8"/>
      <c r="O15" s="6"/>
      <c r="P15" s="7"/>
      <c r="Q15" s="7"/>
      <c r="R15" s="7"/>
      <c r="S15" s="7"/>
      <c r="T15" s="7"/>
      <c r="U15" s="8"/>
    </row>
    <row r="16" spans="1:21" x14ac:dyDescent="0.3">
      <c r="A16" s="6"/>
      <c r="B16" s="7"/>
      <c r="C16" s="7"/>
      <c r="D16" s="7"/>
      <c r="E16" s="7"/>
      <c r="F16" s="7"/>
      <c r="G16" s="8"/>
      <c r="H16" s="6"/>
      <c r="I16" s="7"/>
      <c r="J16" s="7"/>
      <c r="K16" s="7"/>
      <c r="L16" s="7"/>
      <c r="M16" s="7"/>
      <c r="N16" s="8"/>
      <c r="O16" s="6"/>
      <c r="P16" s="7"/>
      <c r="Q16" s="7"/>
      <c r="R16" s="7"/>
      <c r="S16" s="7"/>
      <c r="T16" s="7"/>
      <c r="U16" s="8"/>
    </row>
    <row r="17" spans="1:21" x14ac:dyDescent="0.3">
      <c r="A17" s="6"/>
      <c r="B17" s="7"/>
      <c r="C17" s="7"/>
      <c r="D17" s="7"/>
      <c r="E17" s="7"/>
      <c r="F17" s="7"/>
      <c r="G17" s="8"/>
      <c r="H17" s="6"/>
      <c r="I17" s="7"/>
      <c r="J17" s="7"/>
      <c r="K17" s="7"/>
      <c r="L17" s="7"/>
      <c r="M17" s="7"/>
      <c r="N17" s="8"/>
      <c r="O17" s="6"/>
      <c r="P17" s="7"/>
      <c r="Q17" s="7"/>
      <c r="R17" s="7"/>
      <c r="S17" s="7"/>
      <c r="T17" s="7"/>
      <c r="U17" s="8"/>
    </row>
    <row r="18" spans="1:21" x14ac:dyDescent="0.3">
      <c r="A18" s="6"/>
      <c r="B18" s="7"/>
      <c r="C18" s="7"/>
      <c r="D18" s="7"/>
      <c r="E18" s="7"/>
      <c r="F18" s="7"/>
      <c r="G18" s="8"/>
      <c r="H18" s="6"/>
      <c r="I18" s="7"/>
      <c r="J18" s="7"/>
      <c r="K18" s="7"/>
      <c r="L18" s="7"/>
      <c r="M18" s="7"/>
      <c r="N18" s="8"/>
      <c r="O18" s="6"/>
      <c r="P18" s="7"/>
      <c r="Q18" s="7"/>
      <c r="R18" s="7"/>
      <c r="S18" s="7"/>
      <c r="T18" s="7"/>
      <c r="U18" s="8"/>
    </row>
    <row r="19" spans="1:21" x14ac:dyDescent="0.3">
      <c r="A19" s="6"/>
      <c r="B19" s="7"/>
      <c r="C19" s="7"/>
      <c r="D19" s="7"/>
      <c r="E19" s="7"/>
      <c r="F19" s="7"/>
      <c r="G19" s="8"/>
      <c r="H19" s="6"/>
      <c r="I19" s="7"/>
      <c r="J19" s="7"/>
      <c r="K19" s="7"/>
      <c r="L19" s="7"/>
      <c r="M19" s="7"/>
      <c r="N19" s="8"/>
      <c r="O19" s="6"/>
      <c r="P19" s="7"/>
      <c r="Q19" s="7"/>
      <c r="R19" s="7"/>
      <c r="S19" s="7"/>
      <c r="T19" s="7"/>
      <c r="U19" s="8"/>
    </row>
    <row r="20" spans="1:21" x14ac:dyDescent="0.3">
      <c r="A20" s="6"/>
      <c r="B20" s="7"/>
      <c r="C20" s="7"/>
      <c r="D20" s="7"/>
      <c r="E20" s="7"/>
      <c r="F20" s="7"/>
      <c r="G20" s="8"/>
      <c r="H20" s="6"/>
      <c r="I20" s="7"/>
      <c r="J20" s="7"/>
      <c r="K20" s="7"/>
      <c r="L20" s="7"/>
      <c r="M20" s="7"/>
      <c r="N20" s="8"/>
      <c r="O20" s="6"/>
      <c r="P20" s="7"/>
      <c r="Q20" s="7"/>
      <c r="R20" s="7"/>
      <c r="S20" s="7"/>
      <c r="T20" s="7"/>
      <c r="U20" s="8"/>
    </row>
    <row r="21" spans="1:21" x14ac:dyDescent="0.3">
      <c r="A21" s="6"/>
      <c r="B21" s="7"/>
      <c r="C21" s="7"/>
      <c r="D21" s="7"/>
      <c r="E21" s="7"/>
      <c r="F21" s="7"/>
      <c r="G21" s="8"/>
      <c r="H21" s="6"/>
      <c r="I21" s="7"/>
      <c r="J21" s="7"/>
      <c r="K21" s="7"/>
      <c r="L21" s="7"/>
      <c r="M21" s="7"/>
      <c r="N21" s="8"/>
      <c r="O21" s="6"/>
      <c r="P21" s="7"/>
      <c r="Q21" s="7"/>
      <c r="R21" s="7"/>
      <c r="S21" s="7"/>
      <c r="T21" s="7"/>
      <c r="U21" s="8"/>
    </row>
    <row r="22" spans="1:21" x14ac:dyDescent="0.3">
      <c r="A22" s="6"/>
      <c r="B22" s="7"/>
      <c r="C22" s="7"/>
      <c r="D22" s="7"/>
      <c r="E22" s="7"/>
      <c r="F22" s="7"/>
      <c r="G22" s="8"/>
      <c r="H22" s="6"/>
      <c r="I22" s="7"/>
      <c r="J22" s="7"/>
      <c r="K22" s="7"/>
      <c r="L22" s="7"/>
      <c r="M22" s="7"/>
      <c r="N22" s="8"/>
      <c r="O22" s="6"/>
      <c r="P22" s="7"/>
      <c r="Q22" s="7"/>
      <c r="R22" s="7"/>
      <c r="S22" s="7"/>
      <c r="T22" s="7"/>
      <c r="U22" s="8"/>
    </row>
    <row r="23" spans="1:21" x14ac:dyDescent="0.3">
      <c r="A23" s="6"/>
      <c r="B23" s="7"/>
      <c r="C23" s="7"/>
      <c r="D23" s="7"/>
      <c r="E23" s="7"/>
      <c r="F23" s="7"/>
      <c r="G23" s="8"/>
      <c r="H23" s="6"/>
      <c r="I23" s="7"/>
      <c r="J23" s="7"/>
      <c r="K23" s="7"/>
      <c r="L23" s="7"/>
      <c r="M23" s="7"/>
      <c r="N23" s="8"/>
      <c r="O23" s="6"/>
      <c r="P23" s="7"/>
      <c r="Q23" s="7"/>
      <c r="R23" s="7"/>
      <c r="S23" s="7"/>
      <c r="T23" s="7"/>
      <c r="U23" s="8"/>
    </row>
    <row r="24" spans="1:21" x14ac:dyDescent="0.3">
      <c r="A24" s="6"/>
      <c r="B24" s="7"/>
      <c r="C24" s="7"/>
      <c r="D24" s="7"/>
      <c r="E24" s="7"/>
      <c r="F24" s="7"/>
      <c r="G24" s="8"/>
      <c r="H24" s="6"/>
      <c r="I24" s="7"/>
      <c r="J24" s="7"/>
      <c r="K24" s="7"/>
      <c r="L24" s="7"/>
      <c r="M24" s="7"/>
      <c r="N24" s="8"/>
      <c r="O24" s="6"/>
      <c r="P24" s="7"/>
      <c r="Q24" s="7"/>
      <c r="R24" s="7"/>
      <c r="S24" s="7"/>
      <c r="T24" s="7"/>
      <c r="U24" s="8"/>
    </row>
    <row r="25" spans="1:21" x14ac:dyDescent="0.3">
      <c r="A25" s="6"/>
      <c r="B25" s="7"/>
      <c r="C25" s="7"/>
      <c r="D25" s="7"/>
      <c r="E25" s="7"/>
      <c r="F25" s="7"/>
      <c r="G25" s="8"/>
      <c r="H25" s="6"/>
      <c r="I25" s="7"/>
      <c r="J25" s="7"/>
      <c r="K25" s="7"/>
      <c r="L25" s="7"/>
      <c r="M25" s="7"/>
      <c r="N25" s="8"/>
      <c r="O25" s="6"/>
      <c r="P25" s="7"/>
      <c r="Q25" s="7"/>
      <c r="R25" s="7"/>
      <c r="S25" s="7"/>
      <c r="T25" s="7"/>
      <c r="U25" s="8"/>
    </row>
    <row r="26" spans="1:21" x14ac:dyDescent="0.3">
      <c r="A26" s="6"/>
      <c r="B26" s="7"/>
      <c r="C26" s="7"/>
      <c r="D26" s="7"/>
      <c r="E26" s="7"/>
      <c r="F26" s="7"/>
      <c r="G26" s="8"/>
      <c r="H26" s="6"/>
      <c r="I26" s="7"/>
      <c r="J26" s="7"/>
      <c r="K26" s="7"/>
      <c r="L26" s="7"/>
      <c r="M26" s="7"/>
      <c r="N26" s="8"/>
      <c r="O26" s="6"/>
      <c r="P26" s="7"/>
      <c r="Q26" s="7"/>
      <c r="R26" s="7"/>
      <c r="S26" s="7"/>
      <c r="T26" s="7"/>
      <c r="U26" s="8"/>
    </row>
    <row r="27" spans="1:21" x14ac:dyDescent="0.3">
      <c r="A27" s="6"/>
      <c r="B27" s="7"/>
      <c r="C27" s="7"/>
      <c r="D27" s="7"/>
      <c r="E27" s="7"/>
      <c r="F27" s="7"/>
      <c r="G27" s="8"/>
      <c r="H27" s="6"/>
      <c r="I27" s="7"/>
      <c r="J27" s="7"/>
      <c r="K27" s="7"/>
      <c r="L27" s="7"/>
      <c r="M27" s="7"/>
      <c r="N27" s="8"/>
      <c r="O27" s="6"/>
      <c r="P27" s="7"/>
      <c r="Q27" s="7"/>
      <c r="R27" s="7"/>
      <c r="S27" s="7"/>
      <c r="T27" s="7"/>
      <c r="U27" s="8"/>
    </row>
    <row r="28" spans="1:21" x14ac:dyDescent="0.3">
      <c r="A28" s="6"/>
      <c r="B28" s="7"/>
      <c r="C28" s="7"/>
      <c r="D28" s="7"/>
      <c r="E28" s="7"/>
      <c r="F28" s="7"/>
      <c r="G28" s="8"/>
      <c r="H28" s="6"/>
      <c r="I28" s="7"/>
      <c r="J28" s="7"/>
      <c r="K28" s="7"/>
      <c r="L28" s="7"/>
      <c r="M28" s="7"/>
      <c r="N28" s="8"/>
      <c r="O28" s="6"/>
      <c r="P28" s="7"/>
      <c r="Q28" s="7"/>
      <c r="R28" s="7"/>
      <c r="S28" s="7"/>
      <c r="T28" s="7"/>
      <c r="U28" s="8"/>
    </row>
    <row r="29" spans="1:21" ht="15" thickBot="1" x14ac:dyDescent="0.35">
      <c r="A29" s="9"/>
      <c r="B29" s="10"/>
      <c r="C29" s="10"/>
      <c r="D29" s="10"/>
      <c r="E29" s="10"/>
      <c r="F29" s="10"/>
      <c r="G29" s="11"/>
      <c r="H29" s="9"/>
      <c r="I29" s="10"/>
      <c r="J29" s="10"/>
      <c r="K29" s="10"/>
      <c r="L29" s="10"/>
      <c r="M29" s="10"/>
      <c r="N29" s="11"/>
      <c r="O29" s="9"/>
      <c r="P29" s="10"/>
      <c r="Q29" s="10"/>
      <c r="R29" s="10"/>
      <c r="S29" s="10"/>
      <c r="T29" s="10"/>
      <c r="U29" s="11"/>
    </row>
    <row r="31" spans="1:21" x14ac:dyDescent="0.3">
      <c r="A31" s="1" t="s">
        <v>19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21" x14ac:dyDescent="0.3">
      <c r="A32" t="s">
        <v>7</v>
      </c>
    </row>
    <row r="33" spans="1:21" x14ac:dyDescent="0.3">
      <c r="A33" t="s">
        <v>8</v>
      </c>
    </row>
    <row r="34" spans="1:21" ht="15" thickBot="1" x14ac:dyDescent="0.35">
      <c r="A34" t="s">
        <v>33</v>
      </c>
    </row>
    <row r="35" spans="1:21" x14ac:dyDescent="0.3">
      <c r="A35" s="3" t="s">
        <v>24</v>
      </c>
      <c r="B35" s="4"/>
      <c r="C35" s="4"/>
      <c r="D35" s="4"/>
      <c r="E35" s="4"/>
      <c r="F35" s="4"/>
      <c r="G35" s="5"/>
      <c r="H35" s="3" t="s">
        <v>23</v>
      </c>
      <c r="I35" s="4"/>
      <c r="J35" s="4"/>
      <c r="K35" s="4"/>
      <c r="L35" s="4"/>
      <c r="M35" s="4"/>
      <c r="N35" s="5"/>
      <c r="O35" s="3" t="s">
        <v>22</v>
      </c>
      <c r="P35" s="4"/>
      <c r="Q35" s="4"/>
      <c r="R35" s="4"/>
      <c r="S35" s="4"/>
      <c r="T35" s="4"/>
      <c r="U35" s="5"/>
    </row>
    <row r="36" spans="1:21" x14ac:dyDescent="0.3">
      <c r="A36" s="6" t="s">
        <v>28</v>
      </c>
      <c r="B36" s="7"/>
      <c r="C36" s="7"/>
      <c r="D36" s="7"/>
      <c r="E36" s="7"/>
      <c r="F36" s="7"/>
      <c r="G36" s="8"/>
      <c r="H36" s="6" t="s">
        <v>21</v>
      </c>
      <c r="I36" s="7"/>
      <c r="J36" s="7"/>
      <c r="K36" s="7"/>
      <c r="L36" s="7"/>
      <c r="M36" s="7"/>
      <c r="N36" s="8"/>
      <c r="O36" s="6" t="s">
        <v>20</v>
      </c>
      <c r="P36" s="7"/>
      <c r="Q36" s="7"/>
      <c r="R36" s="7"/>
      <c r="S36" s="7"/>
      <c r="T36" s="7"/>
      <c r="U36" s="8"/>
    </row>
    <row r="37" spans="1:21" x14ac:dyDescent="0.3">
      <c r="A37" s="6"/>
      <c r="B37" s="7"/>
      <c r="C37" s="7"/>
      <c r="D37" s="7"/>
      <c r="E37" s="7"/>
      <c r="F37" s="7"/>
      <c r="G37" s="8"/>
      <c r="H37" s="6"/>
      <c r="I37" s="7"/>
      <c r="J37" s="7"/>
      <c r="K37" s="7"/>
      <c r="L37" s="7"/>
      <c r="M37" s="7"/>
      <c r="N37" s="8"/>
      <c r="O37" s="6"/>
      <c r="P37" s="7"/>
      <c r="Q37" s="7"/>
      <c r="R37" s="7"/>
      <c r="S37" s="7"/>
      <c r="T37" s="7"/>
      <c r="U37" s="8"/>
    </row>
    <row r="38" spans="1:21" x14ac:dyDescent="0.3">
      <c r="A38" s="6"/>
      <c r="B38" s="7"/>
      <c r="C38" s="7"/>
      <c r="D38" s="7"/>
      <c r="E38" s="7"/>
      <c r="F38" s="7"/>
      <c r="G38" s="8"/>
      <c r="H38" s="6"/>
      <c r="I38" s="7"/>
      <c r="J38" s="7"/>
      <c r="K38" s="7"/>
      <c r="L38" s="7"/>
      <c r="M38" s="7"/>
      <c r="N38" s="8"/>
      <c r="O38" s="6"/>
      <c r="P38" s="7"/>
      <c r="Q38" s="7"/>
      <c r="R38" s="7"/>
      <c r="S38" s="7"/>
      <c r="T38" s="7"/>
      <c r="U38" s="8"/>
    </row>
    <row r="39" spans="1:21" x14ac:dyDescent="0.3">
      <c r="A39" s="6"/>
      <c r="B39" s="7"/>
      <c r="C39" s="7"/>
      <c r="D39" s="7"/>
      <c r="E39" s="7"/>
      <c r="F39" s="7"/>
      <c r="G39" s="8"/>
      <c r="H39" s="6"/>
      <c r="I39" s="7"/>
      <c r="J39" s="7"/>
      <c r="K39" s="7"/>
      <c r="L39" s="7"/>
      <c r="M39" s="7"/>
      <c r="N39" s="8"/>
      <c r="O39" s="6"/>
      <c r="P39" s="7"/>
      <c r="Q39" s="7"/>
      <c r="R39" s="7"/>
      <c r="S39" s="7"/>
      <c r="T39" s="7"/>
      <c r="U39" s="8"/>
    </row>
    <row r="40" spans="1:21" x14ac:dyDescent="0.3">
      <c r="A40" s="6"/>
      <c r="B40" s="7"/>
      <c r="C40" s="7"/>
      <c r="D40" s="7"/>
      <c r="E40" s="7"/>
      <c r="F40" s="7"/>
      <c r="G40" s="8"/>
      <c r="H40" s="6"/>
      <c r="I40" s="7"/>
      <c r="J40" s="7"/>
      <c r="K40" s="7"/>
      <c r="L40" s="7"/>
      <c r="M40" s="7"/>
      <c r="N40" s="8"/>
      <c r="O40" s="6"/>
      <c r="P40" s="7"/>
      <c r="Q40" s="7"/>
      <c r="R40" s="7"/>
      <c r="S40" s="7"/>
      <c r="T40" s="7"/>
      <c r="U40" s="8"/>
    </row>
    <row r="41" spans="1:21" x14ac:dyDescent="0.3">
      <c r="A41" s="6"/>
      <c r="B41" s="7"/>
      <c r="C41" s="7"/>
      <c r="D41" s="7"/>
      <c r="E41" s="7"/>
      <c r="F41" s="7"/>
      <c r="G41" s="8"/>
      <c r="H41" s="6"/>
      <c r="I41" s="7"/>
      <c r="J41" s="7"/>
      <c r="K41" s="7"/>
      <c r="L41" s="7"/>
      <c r="M41" s="7"/>
      <c r="N41" s="8"/>
      <c r="O41" s="6"/>
      <c r="P41" s="7"/>
      <c r="Q41" s="7"/>
      <c r="R41" s="7"/>
      <c r="S41" s="7"/>
      <c r="T41" s="7"/>
      <c r="U41" s="8"/>
    </row>
    <row r="42" spans="1:21" x14ac:dyDescent="0.3">
      <c r="A42" s="6"/>
      <c r="B42" s="7"/>
      <c r="C42" s="7"/>
      <c r="D42" s="7"/>
      <c r="E42" s="7"/>
      <c r="F42" s="7"/>
      <c r="G42" s="8"/>
      <c r="H42" s="6"/>
      <c r="I42" s="7"/>
      <c r="J42" s="7"/>
      <c r="K42" s="7"/>
      <c r="L42" s="7"/>
      <c r="M42" s="7"/>
      <c r="N42" s="8"/>
      <c r="O42" s="6"/>
      <c r="P42" s="7"/>
      <c r="Q42" s="7"/>
      <c r="R42" s="7"/>
      <c r="S42" s="7"/>
      <c r="T42" s="7"/>
      <c r="U42" s="8"/>
    </row>
    <row r="43" spans="1:21" x14ac:dyDescent="0.3">
      <c r="A43" s="6"/>
      <c r="B43" s="7"/>
      <c r="C43" s="7"/>
      <c r="D43" s="7"/>
      <c r="E43" s="7"/>
      <c r="F43" s="7"/>
      <c r="G43" s="8"/>
      <c r="H43" s="6"/>
      <c r="I43" s="7"/>
      <c r="J43" s="7"/>
      <c r="K43" s="7"/>
      <c r="L43" s="7"/>
      <c r="M43" s="7"/>
      <c r="N43" s="8"/>
      <c r="O43" s="6"/>
      <c r="P43" s="7"/>
      <c r="Q43" s="7"/>
      <c r="R43" s="7"/>
      <c r="S43" s="7"/>
      <c r="T43" s="7"/>
      <c r="U43" s="8"/>
    </row>
    <row r="44" spans="1:21" x14ac:dyDescent="0.3">
      <c r="A44" s="6"/>
      <c r="B44" s="7"/>
      <c r="C44" s="7"/>
      <c r="D44" s="7"/>
      <c r="E44" s="7"/>
      <c r="F44" s="7"/>
      <c r="G44" s="8"/>
      <c r="H44" s="6"/>
      <c r="I44" s="7"/>
      <c r="J44" s="7"/>
      <c r="K44" s="7"/>
      <c r="L44" s="7"/>
      <c r="M44" s="7"/>
      <c r="N44" s="8"/>
      <c r="O44" s="6"/>
      <c r="P44" s="7"/>
      <c r="Q44" s="7"/>
      <c r="R44" s="7"/>
      <c r="S44" s="7"/>
      <c r="T44" s="7"/>
      <c r="U44" s="8"/>
    </row>
    <row r="45" spans="1:21" x14ac:dyDescent="0.3">
      <c r="A45" s="6"/>
      <c r="B45" s="7"/>
      <c r="C45" s="7"/>
      <c r="D45" s="7"/>
      <c r="E45" s="7"/>
      <c r="F45" s="7"/>
      <c r="G45" s="8"/>
      <c r="H45" s="6"/>
      <c r="I45" s="7"/>
      <c r="J45" s="7"/>
      <c r="K45" s="7"/>
      <c r="L45" s="7"/>
      <c r="M45" s="7"/>
      <c r="N45" s="8"/>
      <c r="O45" s="6"/>
      <c r="P45" s="7"/>
      <c r="Q45" s="7"/>
      <c r="R45" s="7"/>
      <c r="S45" s="7"/>
      <c r="T45" s="7"/>
      <c r="U45" s="8"/>
    </row>
    <row r="46" spans="1:21" x14ac:dyDescent="0.3">
      <c r="A46" s="6"/>
      <c r="B46" s="7"/>
      <c r="C46" s="7"/>
      <c r="D46" s="7"/>
      <c r="E46" s="7"/>
      <c r="F46" s="7"/>
      <c r="G46" s="8"/>
      <c r="H46" s="6"/>
      <c r="I46" s="7"/>
      <c r="J46" s="7"/>
      <c r="K46" s="7"/>
      <c r="L46" s="7"/>
      <c r="M46" s="7"/>
      <c r="N46" s="8"/>
      <c r="O46" s="6"/>
      <c r="P46" s="7"/>
      <c r="Q46" s="7"/>
      <c r="R46" s="7"/>
      <c r="S46" s="7"/>
      <c r="T46" s="7"/>
      <c r="U46" s="8"/>
    </row>
    <row r="47" spans="1:21" x14ac:dyDescent="0.3">
      <c r="A47" s="6"/>
      <c r="B47" s="7"/>
      <c r="C47" s="7"/>
      <c r="D47" s="7"/>
      <c r="E47" s="7"/>
      <c r="F47" s="7"/>
      <c r="G47" s="8"/>
      <c r="H47" s="6"/>
      <c r="I47" s="7"/>
      <c r="J47" s="7"/>
      <c r="K47" s="7"/>
      <c r="L47" s="7"/>
      <c r="M47" s="7"/>
      <c r="N47" s="8"/>
      <c r="O47" s="6"/>
      <c r="P47" s="7"/>
      <c r="Q47" s="7"/>
      <c r="R47" s="7"/>
      <c r="S47" s="7"/>
      <c r="T47" s="7"/>
      <c r="U47" s="8"/>
    </row>
    <row r="48" spans="1:21" x14ac:dyDescent="0.3">
      <c r="A48" s="6"/>
      <c r="B48" s="7"/>
      <c r="C48" s="7"/>
      <c r="D48" s="7"/>
      <c r="E48" s="7"/>
      <c r="F48" s="7"/>
      <c r="G48" s="8"/>
      <c r="H48" s="6"/>
      <c r="I48" s="7"/>
      <c r="J48" s="7"/>
      <c r="K48" s="7"/>
      <c r="L48" s="7"/>
      <c r="M48" s="7"/>
      <c r="N48" s="8"/>
      <c r="O48" s="6"/>
      <c r="P48" s="7"/>
      <c r="Q48" s="7"/>
      <c r="R48" s="7"/>
      <c r="S48" s="7"/>
      <c r="T48" s="7"/>
      <c r="U48" s="8"/>
    </row>
    <row r="49" spans="1:66" x14ac:dyDescent="0.3">
      <c r="A49" s="6"/>
      <c r="B49" s="7"/>
      <c r="C49" s="7"/>
      <c r="D49" s="7"/>
      <c r="E49" s="7"/>
      <c r="F49" s="7"/>
      <c r="G49" s="8"/>
      <c r="H49" s="6"/>
      <c r="I49" s="7"/>
      <c r="J49" s="7"/>
      <c r="K49" s="7"/>
      <c r="L49" s="7"/>
      <c r="M49" s="7"/>
      <c r="N49" s="8"/>
      <c r="O49" s="6"/>
      <c r="P49" s="7"/>
      <c r="Q49" s="7"/>
      <c r="R49" s="7"/>
      <c r="S49" s="7"/>
      <c r="T49" s="7"/>
      <c r="U49" s="8"/>
    </row>
    <row r="50" spans="1:66" x14ac:dyDescent="0.3">
      <c r="A50" s="6"/>
      <c r="B50" s="7"/>
      <c r="C50" s="7"/>
      <c r="D50" s="7"/>
      <c r="E50" s="7"/>
      <c r="F50" s="7"/>
      <c r="G50" s="8"/>
      <c r="H50" s="6"/>
      <c r="I50" s="7"/>
      <c r="J50" s="7"/>
      <c r="K50" s="7"/>
      <c r="L50" s="7"/>
      <c r="M50" s="7"/>
      <c r="N50" s="8"/>
      <c r="O50" s="6"/>
      <c r="P50" s="7"/>
      <c r="Q50" s="7"/>
      <c r="R50" s="7"/>
      <c r="S50" s="7"/>
      <c r="T50" s="7"/>
      <c r="U50" s="8"/>
    </row>
    <row r="51" spans="1:66" x14ac:dyDescent="0.3">
      <c r="A51" s="6"/>
      <c r="B51" s="7"/>
      <c r="C51" s="7"/>
      <c r="D51" s="7"/>
      <c r="E51" s="7"/>
      <c r="F51" s="7"/>
      <c r="G51" s="8"/>
      <c r="H51" s="6"/>
      <c r="I51" s="7"/>
      <c r="J51" s="7"/>
      <c r="K51" s="7"/>
      <c r="L51" s="7"/>
      <c r="M51" s="7"/>
      <c r="N51" s="8"/>
      <c r="O51" s="6"/>
      <c r="P51" s="7"/>
      <c r="Q51" s="7"/>
      <c r="R51" s="7"/>
      <c r="S51" s="7"/>
      <c r="T51" s="7"/>
      <c r="U51" s="8"/>
    </row>
    <row r="52" spans="1:66" x14ac:dyDescent="0.3">
      <c r="A52" s="6"/>
      <c r="B52" s="7"/>
      <c r="C52" s="7"/>
      <c r="D52" s="7"/>
      <c r="E52" s="7"/>
      <c r="F52" s="7"/>
      <c r="G52" s="8"/>
      <c r="H52" s="6"/>
      <c r="I52" s="7"/>
      <c r="J52" s="7"/>
      <c r="K52" s="7"/>
      <c r="L52" s="7"/>
      <c r="M52" s="7"/>
      <c r="N52" s="8"/>
      <c r="O52" s="6"/>
      <c r="P52" s="7"/>
      <c r="Q52" s="7"/>
      <c r="R52" s="7"/>
      <c r="S52" s="7"/>
      <c r="T52" s="7"/>
      <c r="U52" s="8"/>
    </row>
    <row r="53" spans="1:66" x14ac:dyDescent="0.3">
      <c r="A53" s="6"/>
      <c r="B53" s="7"/>
      <c r="C53" s="7"/>
      <c r="D53" s="7"/>
      <c r="E53" s="7"/>
      <c r="F53" s="7"/>
      <c r="G53" s="8"/>
      <c r="H53" s="6"/>
      <c r="I53" s="7"/>
      <c r="J53" s="7"/>
      <c r="K53" s="7"/>
      <c r="L53" s="7"/>
      <c r="M53" s="7"/>
      <c r="N53" s="8"/>
      <c r="O53" s="6"/>
      <c r="P53" s="7"/>
      <c r="Q53" s="7"/>
      <c r="R53" s="7"/>
      <c r="S53" s="7"/>
      <c r="T53" s="7"/>
      <c r="U53" s="8"/>
    </row>
    <row r="54" spans="1:66" ht="15" thickBot="1" x14ac:dyDescent="0.35">
      <c r="A54" s="9"/>
      <c r="B54" s="10"/>
      <c r="C54" s="10"/>
      <c r="D54" s="10"/>
      <c r="E54" s="10"/>
      <c r="F54" s="10"/>
      <c r="G54" s="11"/>
      <c r="H54" s="9"/>
      <c r="I54" s="10"/>
      <c r="J54" s="10"/>
      <c r="K54" s="10"/>
      <c r="L54" s="10"/>
      <c r="M54" s="10"/>
      <c r="N54" s="11"/>
      <c r="O54" s="9"/>
      <c r="P54" s="10"/>
      <c r="Q54" s="10"/>
      <c r="R54" s="10"/>
      <c r="S54" s="10"/>
      <c r="T54" s="10"/>
      <c r="U54" s="11"/>
    </row>
    <row r="55" spans="1:66" x14ac:dyDescent="0.3">
      <c r="A55" s="14" t="s">
        <v>48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/>
    </row>
    <row r="56" spans="1:66" ht="15" thickBot="1" x14ac:dyDescent="0.35">
      <c r="A56" s="14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/>
      <c r="W56" s="14" t="s">
        <v>67</v>
      </c>
      <c r="X56" s="1"/>
      <c r="AU56" s="14" t="s">
        <v>68</v>
      </c>
      <c r="AV56" s="1"/>
    </row>
    <row r="57" spans="1:66" x14ac:dyDescent="0.3">
      <c r="A57" s="3" t="s">
        <v>36</v>
      </c>
      <c r="B57" s="4"/>
      <c r="C57" s="4"/>
      <c r="D57" s="4"/>
      <c r="E57" s="4"/>
      <c r="F57" s="4"/>
      <c r="G57" s="4"/>
      <c r="H57" s="4" t="s">
        <v>35</v>
      </c>
      <c r="I57" s="4"/>
      <c r="J57" s="4"/>
      <c r="K57" s="4"/>
      <c r="L57" s="4"/>
      <c r="M57" s="4"/>
      <c r="N57" s="4"/>
      <c r="O57" s="4" t="s">
        <v>30</v>
      </c>
      <c r="P57" s="4"/>
      <c r="Q57" s="4"/>
      <c r="R57" s="4"/>
      <c r="S57" s="4"/>
      <c r="T57" s="4"/>
      <c r="U57" s="5"/>
      <c r="W57" s="3" t="s">
        <v>25</v>
      </c>
      <c r="X57" s="4"/>
      <c r="Y57" s="4"/>
      <c r="Z57" s="4"/>
      <c r="AA57" s="4"/>
      <c r="AB57" s="4"/>
      <c r="AC57" s="4"/>
      <c r="AD57" s="4" t="s">
        <v>26</v>
      </c>
      <c r="AE57" s="4"/>
      <c r="AF57" s="4"/>
      <c r="AG57" s="4"/>
      <c r="AH57" s="4"/>
      <c r="AI57" s="4"/>
      <c r="AJ57" s="4"/>
      <c r="AK57" s="4"/>
      <c r="AL57" s="4"/>
      <c r="AM57" s="4" t="s">
        <v>27</v>
      </c>
      <c r="AN57" s="4"/>
      <c r="AO57" s="4"/>
      <c r="AP57" s="4"/>
      <c r="AQ57" s="4"/>
      <c r="AR57" s="4"/>
      <c r="AS57" s="5"/>
      <c r="AU57" s="3" t="s">
        <v>69</v>
      </c>
      <c r="AV57" s="4"/>
      <c r="AW57" s="4"/>
      <c r="AX57" s="4"/>
      <c r="AY57" s="4"/>
      <c r="AZ57" s="4"/>
      <c r="BA57" s="4"/>
      <c r="BB57" s="4" t="s">
        <v>70</v>
      </c>
      <c r="BC57" s="4"/>
      <c r="BD57" s="4"/>
      <c r="BE57" s="4"/>
      <c r="BF57" s="4"/>
      <c r="BG57" s="4"/>
      <c r="BH57" s="4"/>
      <c r="BI57" s="4" t="s">
        <v>71</v>
      </c>
      <c r="BJ57" s="4"/>
      <c r="BK57" s="4"/>
      <c r="BL57" s="4"/>
      <c r="BM57" s="4"/>
      <c r="BN57" s="5"/>
    </row>
    <row r="58" spans="1:66" x14ac:dyDescent="0.3">
      <c r="A58" s="6" t="s">
        <v>37</v>
      </c>
      <c r="B58" s="7"/>
      <c r="C58" s="7"/>
      <c r="D58" s="7"/>
      <c r="E58" s="7"/>
      <c r="F58" s="7"/>
      <c r="G58" s="7"/>
      <c r="H58" s="7" t="s">
        <v>42</v>
      </c>
      <c r="I58" s="7"/>
      <c r="J58" s="7"/>
      <c r="K58" s="7"/>
      <c r="L58" s="7"/>
      <c r="M58" s="7"/>
      <c r="N58" s="7"/>
      <c r="O58" s="7" t="s">
        <v>34</v>
      </c>
      <c r="P58" s="7"/>
      <c r="Q58" s="7"/>
      <c r="R58" s="7"/>
      <c r="S58" s="7"/>
      <c r="T58" s="7"/>
      <c r="U58" s="8"/>
      <c r="W58" s="7" t="s">
        <v>31</v>
      </c>
      <c r="X58" s="7"/>
      <c r="Y58" s="7"/>
      <c r="Z58" s="7"/>
      <c r="AA58" s="7"/>
      <c r="AB58" s="7"/>
      <c r="AC58" s="7"/>
      <c r="AD58" t="s">
        <v>32</v>
      </c>
      <c r="AE58" s="7"/>
      <c r="AF58" s="7"/>
      <c r="AG58" s="7"/>
      <c r="AH58" s="7"/>
      <c r="AI58" s="7"/>
      <c r="AJ58" s="7"/>
      <c r="AK58" s="7"/>
      <c r="AL58" s="7"/>
      <c r="AM58" s="7" t="s">
        <v>29</v>
      </c>
      <c r="AN58" s="7"/>
      <c r="AO58" s="7"/>
      <c r="AP58" s="7"/>
      <c r="AQ58" s="7"/>
      <c r="AR58" s="7"/>
      <c r="AS58" s="8"/>
      <c r="AU58" s="6" t="s">
        <v>73</v>
      </c>
      <c r="AV58" s="7"/>
      <c r="AW58" s="7"/>
      <c r="AX58" s="7"/>
      <c r="AY58" s="7"/>
      <c r="AZ58" s="7"/>
      <c r="BA58" s="7"/>
      <c r="BB58" s="7" t="s">
        <v>72</v>
      </c>
      <c r="BC58" s="7"/>
      <c r="BD58" s="7"/>
      <c r="BE58" s="7"/>
      <c r="BF58" s="7"/>
      <c r="BG58" s="7"/>
      <c r="BH58" s="7"/>
      <c r="BI58" s="7" t="s">
        <v>52</v>
      </c>
      <c r="BJ58" s="7"/>
      <c r="BK58" s="7"/>
      <c r="BL58" s="7"/>
      <c r="BM58" s="7"/>
      <c r="BN58" s="8"/>
    </row>
    <row r="59" spans="1:66" x14ac:dyDescent="0.3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8"/>
      <c r="W59" s="6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8"/>
      <c r="AU59" s="6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8"/>
    </row>
    <row r="60" spans="1:66" x14ac:dyDescent="0.3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/>
      <c r="W60" s="6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8"/>
      <c r="AU60" s="6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8"/>
    </row>
    <row r="61" spans="1:66" x14ac:dyDescent="0.3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/>
      <c r="W61" s="6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8"/>
      <c r="AU61" s="6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8"/>
    </row>
    <row r="62" spans="1:66" x14ac:dyDescent="0.3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8"/>
      <c r="W62" s="6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8"/>
      <c r="AU62" s="6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8"/>
    </row>
    <row r="63" spans="1:66" x14ac:dyDescent="0.3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8"/>
      <c r="W63" s="6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8"/>
      <c r="AU63" s="6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8"/>
    </row>
    <row r="64" spans="1:66" x14ac:dyDescent="0.3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8"/>
      <c r="W64" s="6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8"/>
      <c r="AU64" s="6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8"/>
    </row>
    <row r="65" spans="1:66" x14ac:dyDescent="0.3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/>
      <c r="W65" s="6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8"/>
      <c r="AU65" s="6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8"/>
    </row>
    <row r="66" spans="1:66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8"/>
      <c r="W66" s="6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8"/>
      <c r="AU66" s="6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8"/>
    </row>
    <row r="67" spans="1:66" x14ac:dyDescent="0.3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8"/>
      <c r="W67" s="6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8"/>
      <c r="AU67" s="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8"/>
    </row>
    <row r="68" spans="1:66" x14ac:dyDescent="0.3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8"/>
      <c r="W68" s="6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8"/>
      <c r="AU68" s="6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8"/>
    </row>
    <row r="69" spans="1:66" x14ac:dyDescent="0.3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8"/>
      <c r="W69" s="6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8"/>
      <c r="AU69" s="6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8"/>
    </row>
    <row r="70" spans="1:66" x14ac:dyDescent="0.3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8"/>
      <c r="W70" s="6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8"/>
      <c r="AU70" s="6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8"/>
    </row>
    <row r="71" spans="1:66" x14ac:dyDescent="0.3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8"/>
      <c r="W71" s="6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8"/>
      <c r="AU71" s="6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8"/>
    </row>
    <row r="72" spans="1:66" x14ac:dyDescent="0.3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8"/>
      <c r="W72" s="6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8"/>
      <c r="AU72" s="6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8"/>
    </row>
    <row r="73" spans="1:66" x14ac:dyDescent="0.3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8"/>
      <c r="W73" s="6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8"/>
      <c r="AU73" s="6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8"/>
    </row>
    <row r="74" spans="1:66" ht="15" thickBot="1" x14ac:dyDescent="0.3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1"/>
      <c r="W74" s="6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8"/>
      <c r="AU74" s="6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8"/>
    </row>
    <row r="75" spans="1:66" ht="15" thickBot="1" x14ac:dyDescent="0.35">
      <c r="A75" s="3" t="s">
        <v>39</v>
      </c>
      <c r="B75" s="4"/>
      <c r="C75" s="4"/>
      <c r="D75" s="4"/>
      <c r="E75" s="4"/>
      <c r="F75" s="4"/>
      <c r="G75" s="4"/>
      <c r="H75" s="4" t="s">
        <v>43</v>
      </c>
      <c r="I75" s="4"/>
      <c r="J75" s="4"/>
      <c r="K75" s="4"/>
      <c r="L75" s="4"/>
      <c r="M75" s="4"/>
      <c r="N75" s="4"/>
      <c r="O75" s="4" t="s">
        <v>40</v>
      </c>
      <c r="P75" s="4"/>
      <c r="Q75" s="4"/>
      <c r="R75" s="4"/>
      <c r="S75" s="4"/>
      <c r="T75" s="4"/>
      <c r="U75" s="5"/>
      <c r="W75" s="9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1"/>
      <c r="AU75" s="9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1"/>
    </row>
    <row r="76" spans="1:66" ht="15" thickBot="1" x14ac:dyDescent="0.35">
      <c r="A76" s="6" t="s">
        <v>41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P76" s="7"/>
      <c r="Q76" s="7"/>
      <c r="R76" s="7"/>
      <c r="S76" s="7"/>
      <c r="T76" s="7"/>
      <c r="U76" s="8"/>
      <c r="W76" s="6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8"/>
      <c r="AU76" s="3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5"/>
    </row>
    <row r="77" spans="1:66" x14ac:dyDescent="0.3">
      <c r="A77" s="6" t="s">
        <v>46</v>
      </c>
      <c r="B77" s="7"/>
      <c r="C77" s="7"/>
      <c r="D77" s="7"/>
      <c r="E77" s="7"/>
      <c r="F77" s="7"/>
      <c r="G77" s="7"/>
      <c r="H77" s="7" t="s">
        <v>49</v>
      </c>
      <c r="I77" s="7"/>
      <c r="J77" s="7"/>
      <c r="K77" s="7"/>
      <c r="L77" s="7"/>
      <c r="M77" s="7"/>
      <c r="N77" s="7"/>
      <c r="O77" s="7" t="s">
        <v>44</v>
      </c>
      <c r="P77" s="7"/>
      <c r="Q77" s="7"/>
      <c r="R77" s="7"/>
      <c r="S77" s="7"/>
      <c r="T77" s="7"/>
      <c r="U77" s="8"/>
      <c r="W77" s="3" t="s">
        <v>77</v>
      </c>
      <c r="X77" s="7"/>
      <c r="Y77" s="7"/>
      <c r="Z77" s="7"/>
      <c r="AA77" s="7"/>
      <c r="AB77" s="7"/>
      <c r="AC77" s="7"/>
      <c r="AD77" s="3" t="s">
        <v>78</v>
      </c>
      <c r="AE77" s="7"/>
      <c r="AF77" s="7"/>
      <c r="AG77" s="7"/>
      <c r="AH77" s="7"/>
      <c r="AI77" s="7"/>
      <c r="AJ77" s="7"/>
      <c r="AK77" s="7"/>
      <c r="AL77" s="7"/>
      <c r="AM77" s="3" t="s">
        <v>79</v>
      </c>
      <c r="AN77" s="7"/>
      <c r="AO77" s="7"/>
      <c r="AP77" s="7"/>
      <c r="AQ77" s="7"/>
      <c r="AR77" s="7"/>
      <c r="AS77" s="8"/>
      <c r="AU77" s="3" t="s">
        <v>82</v>
      </c>
      <c r="AV77" s="7"/>
      <c r="AW77" s="7"/>
      <c r="AX77" s="7"/>
      <c r="AY77" s="7"/>
      <c r="AZ77" s="7"/>
      <c r="BA77" s="7"/>
      <c r="BB77" s="3" t="s">
        <v>84</v>
      </c>
      <c r="BC77" s="7"/>
      <c r="BD77" s="7"/>
      <c r="BE77" s="7"/>
      <c r="BF77" s="7"/>
      <c r="BG77" s="7"/>
      <c r="BH77" s="7"/>
      <c r="BI77" s="3" t="s">
        <v>83</v>
      </c>
      <c r="BJ77" s="7"/>
      <c r="BK77" s="7"/>
      <c r="BL77" s="7"/>
      <c r="BM77" s="7"/>
      <c r="BN77" s="8"/>
    </row>
    <row r="78" spans="1:66" x14ac:dyDescent="0.3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8"/>
      <c r="W78" s="6" t="s">
        <v>58</v>
      </c>
      <c r="X78" s="7"/>
      <c r="Y78" s="7"/>
      <c r="Z78" s="7"/>
      <c r="AA78" s="7"/>
      <c r="AB78" s="7"/>
      <c r="AC78" s="7"/>
      <c r="AD78" s="7" t="s">
        <v>80</v>
      </c>
      <c r="AE78" s="7"/>
      <c r="AF78" s="7"/>
      <c r="AG78" s="7"/>
      <c r="AH78" s="7"/>
      <c r="AI78" s="7"/>
      <c r="AJ78" s="7"/>
      <c r="AK78" s="7"/>
      <c r="AL78" s="7"/>
      <c r="AM78" s="7" t="s">
        <v>65</v>
      </c>
      <c r="AN78" s="7"/>
      <c r="AO78" s="7"/>
      <c r="AP78" s="7"/>
      <c r="AQ78" s="7"/>
      <c r="AR78" s="7"/>
      <c r="AS78" s="8"/>
      <c r="AU78" s="6" t="s">
        <v>64</v>
      </c>
      <c r="AV78" s="7"/>
      <c r="AW78" s="7"/>
      <c r="AX78" s="7"/>
      <c r="AY78" s="7"/>
      <c r="AZ78" s="7"/>
      <c r="BA78" s="7"/>
      <c r="BB78" s="7" t="s">
        <v>91</v>
      </c>
      <c r="BC78" s="7"/>
      <c r="BD78" s="7"/>
      <c r="BE78" s="7"/>
      <c r="BF78" s="7"/>
      <c r="BG78" s="7"/>
      <c r="BH78" s="7"/>
      <c r="BI78" s="7" t="s">
        <v>87</v>
      </c>
      <c r="BJ78" s="7"/>
      <c r="BK78" s="7"/>
      <c r="BL78" s="7"/>
      <c r="BM78" s="7"/>
      <c r="BN78" s="8"/>
    </row>
    <row r="79" spans="1:66" x14ac:dyDescent="0.3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8"/>
      <c r="W79" s="6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8"/>
      <c r="AU79" s="6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8"/>
    </row>
    <row r="80" spans="1:66" x14ac:dyDescent="0.3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8"/>
      <c r="W80" s="6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8"/>
      <c r="AU80" s="6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8"/>
    </row>
    <row r="81" spans="1:66" x14ac:dyDescent="0.3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8"/>
      <c r="W81" s="6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8"/>
      <c r="AU81" s="6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8"/>
    </row>
    <row r="82" spans="1:66" x14ac:dyDescent="0.3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8"/>
      <c r="W82" s="6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8"/>
      <c r="AU82" s="6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8"/>
    </row>
    <row r="83" spans="1:66" x14ac:dyDescent="0.3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8"/>
      <c r="W83" s="6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8"/>
      <c r="AU83" s="6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8"/>
    </row>
    <row r="84" spans="1:66" x14ac:dyDescent="0.3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8"/>
      <c r="W84" s="6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8"/>
      <c r="AU84" s="6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8"/>
    </row>
    <row r="85" spans="1:66" x14ac:dyDescent="0.3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8"/>
      <c r="W85" s="6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8"/>
      <c r="AU85" s="6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8"/>
    </row>
    <row r="86" spans="1:66" x14ac:dyDescent="0.3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8"/>
      <c r="W86" s="6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8"/>
      <c r="AU86" s="6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8"/>
    </row>
    <row r="87" spans="1:66" x14ac:dyDescent="0.3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8"/>
      <c r="W87" s="6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8"/>
      <c r="AU87" s="6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8"/>
    </row>
    <row r="88" spans="1:66" x14ac:dyDescent="0.3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8"/>
      <c r="W88" s="6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8"/>
      <c r="AU88" s="6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8"/>
    </row>
    <row r="89" spans="1:66" x14ac:dyDescent="0.3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8"/>
      <c r="W89" s="6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8"/>
      <c r="AU89" s="6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8"/>
    </row>
    <row r="90" spans="1:66" x14ac:dyDescent="0.3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8"/>
      <c r="W90" s="6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8"/>
      <c r="AU90" s="6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8"/>
    </row>
    <row r="91" spans="1:66" x14ac:dyDescent="0.3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8"/>
      <c r="W91" s="6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8"/>
      <c r="AU91" s="6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8"/>
    </row>
    <row r="92" spans="1:66" x14ac:dyDescent="0.3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8"/>
      <c r="W92" s="6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8"/>
      <c r="AU92" s="6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8"/>
    </row>
    <row r="93" spans="1:66" ht="15" thickBot="1" x14ac:dyDescent="0.35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1"/>
      <c r="W93" s="6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8"/>
      <c r="AU93" s="9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1"/>
    </row>
    <row r="94" spans="1:66" x14ac:dyDescent="0.3">
      <c r="A94" s="3" t="s">
        <v>47</v>
      </c>
      <c r="B94" s="4"/>
      <c r="C94" s="4"/>
      <c r="D94" s="4"/>
      <c r="E94" s="4"/>
      <c r="F94" s="4"/>
      <c r="G94" s="4"/>
      <c r="H94" s="4" t="s">
        <v>50</v>
      </c>
      <c r="I94" s="4"/>
      <c r="J94" s="4"/>
      <c r="K94" s="4"/>
      <c r="L94" s="4"/>
      <c r="M94" s="4"/>
      <c r="N94" s="4"/>
      <c r="O94" s="4" t="s">
        <v>45</v>
      </c>
      <c r="P94" s="4"/>
      <c r="Q94" s="4"/>
      <c r="R94" s="4"/>
      <c r="S94" s="4"/>
      <c r="T94" s="4"/>
      <c r="U94" s="5"/>
      <c r="W94" s="3" t="s">
        <v>60</v>
      </c>
      <c r="X94" s="4"/>
      <c r="Y94" s="4"/>
      <c r="Z94" s="4"/>
      <c r="AA94" s="4"/>
      <c r="AB94" s="4"/>
      <c r="AC94" s="4"/>
      <c r="AD94" s="4" t="s">
        <v>61</v>
      </c>
      <c r="AE94" s="4"/>
      <c r="AF94" s="4"/>
      <c r="AG94" s="4"/>
      <c r="AH94" s="4"/>
      <c r="AI94" s="4"/>
      <c r="AJ94" s="4"/>
      <c r="AK94" s="4"/>
      <c r="AL94" s="4"/>
      <c r="AM94" s="4" t="s">
        <v>62</v>
      </c>
      <c r="AN94" s="4"/>
      <c r="AO94" s="4"/>
      <c r="AP94" s="4"/>
      <c r="AQ94" s="4"/>
      <c r="AR94" s="4"/>
      <c r="AS94" s="5"/>
      <c r="AU94" s="3" t="s">
        <v>88</v>
      </c>
      <c r="AV94" s="4"/>
      <c r="AW94" s="4"/>
      <c r="AX94" s="4"/>
      <c r="AY94" s="4"/>
      <c r="AZ94" s="4"/>
      <c r="BA94" s="4"/>
      <c r="BB94" s="3" t="s">
        <v>96</v>
      </c>
      <c r="BC94" s="4"/>
      <c r="BD94" s="4"/>
      <c r="BE94" s="4"/>
      <c r="BF94" s="4"/>
      <c r="BG94" s="4"/>
      <c r="BH94" s="4"/>
      <c r="BI94" s="3" t="s">
        <v>95</v>
      </c>
      <c r="BJ94" s="4"/>
      <c r="BK94" s="4"/>
      <c r="BL94" s="4"/>
      <c r="BM94" s="4"/>
      <c r="BN94" s="5"/>
    </row>
    <row r="95" spans="1:66" x14ac:dyDescent="0.3">
      <c r="A95" s="6" t="s">
        <v>51</v>
      </c>
      <c r="B95" s="7"/>
      <c r="C95" s="7"/>
      <c r="D95" s="7"/>
      <c r="E95" s="7"/>
      <c r="F95" s="7"/>
      <c r="G95" s="7"/>
      <c r="H95" s="7" t="s">
        <v>55</v>
      </c>
      <c r="I95" s="7"/>
      <c r="J95" s="7"/>
      <c r="K95" s="7"/>
      <c r="L95" s="7"/>
      <c r="M95" s="7"/>
      <c r="N95" s="7"/>
      <c r="O95" s="7" t="s">
        <v>52</v>
      </c>
      <c r="P95" s="7"/>
      <c r="Q95" s="7"/>
      <c r="R95" s="7"/>
      <c r="S95" s="7"/>
      <c r="T95" s="7"/>
      <c r="U95" s="8"/>
      <c r="W95" s="6" t="s">
        <v>64</v>
      </c>
      <c r="X95" s="7"/>
      <c r="Y95" s="7"/>
      <c r="Z95" s="7"/>
      <c r="AA95" s="7"/>
      <c r="AB95" s="7"/>
      <c r="AC95" s="7"/>
      <c r="AD95" s="7" t="s">
        <v>63</v>
      </c>
      <c r="AE95" s="7"/>
      <c r="AF95" s="7"/>
      <c r="AG95" s="7"/>
      <c r="AH95" s="7"/>
      <c r="AI95" s="7"/>
      <c r="AJ95" s="7"/>
      <c r="AK95" s="7"/>
      <c r="AL95" s="7"/>
      <c r="AM95" s="7" t="s">
        <v>65</v>
      </c>
      <c r="AN95" s="7"/>
      <c r="AO95" s="7"/>
      <c r="AP95" s="7"/>
      <c r="AQ95" s="7"/>
      <c r="AR95" s="7"/>
      <c r="AS95" s="8"/>
      <c r="AU95" s="6" t="s">
        <v>94</v>
      </c>
      <c r="AV95" s="7"/>
      <c r="AW95" s="7"/>
      <c r="AX95" s="7"/>
      <c r="AY95" s="7"/>
      <c r="AZ95" s="7"/>
      <c r="BA95" s="7"/>
      <c r="BB95" s="7" t="s">
        <v>103</v>
      </c>
      <c r="BC95" s="7"/>
      <c r="BD95" s="7"/>
      <c r="BE95" s="7"/>
      <c r="BF95" s="7"/>
      <c r="BG95" s="7"/>
      <c r="BH95" s="7"/>
      <c r="BI95" s="7" t="s">
        <v>87</v>
      </c>
      <c r="BJ95" s="7"/>
      <c r="BK95" s="7"/>
      <c r="BL95" s="7"/>
      <c r="BM95" s="7"/>
      <c r="BN95" s="8"/>
    </row>
    <row r="96" spans="1:66" x14ac:dyDescent="0.3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8"/>
      <c r="W96" s="6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8"/>
      <c r="AU96" s="6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8"/>
    </row>
    <row r="97" spans="1:66" x14ac:dyDescent="0.3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8"/>
      <c r="W97" s="6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8"/>
      <c r="AU97" s="6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8"/>
    </row>
    <row r="98" spans="1:66" x14ac:dyDescent="0.3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8"/>
      <c r="W98" s="6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8"/>
      <c r="AU98" s="6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8"/>
    </row>
    <row r="99" spans="1:66" x14ac:dyDescent="0.3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8"/>
      <c r="W99" s="6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8"/>
      <c r="AU99" s="6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8"/>
    </row>
    <row r="100" spans="1:66" x14ac:dyDescent="0.3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8"/>
      <c r="W100" s="6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8"/>
      <c r="AU100" s="6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8"/>
    </row>
    <row r="101" spans="1:66" x14ac:dyDescent="0.3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8"/>
      <c r="W101" s="6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8"/>
      <c r="AU101" s="6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8"/>
    </row>
    <row r="102" spans="1:66" x14ac:dyDescent="0.3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8"/>
      <c r="W102" s="6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8"/>
      <c r="AU102" s="6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8"/>
    </row>
    <row r="103" spans="1:66" x14ac:dyDescent="0.3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8"/>
      <c r="W103" s="6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8"/>
      <c r="AU103" s="6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8"/>
    </row>
    <row r="104" spans="1:66" x14ac:dyDescent="0.3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8"/>
      <c r="W104" s="6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8"/>
      <c r="AU104" s="6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8"/>
    </row>
    <row r="105" spans="1:66" x14ac:dyDescent="0.3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8"/>
      <c r="W105" s="6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8"/>
      <c r="AU105" s="6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8"/>
    </row>
    <row r="106" spans="1:66" x14ac:dyDescent="0.3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8"/>
      <c r="W106" s="6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8"/>
      <c r="AU106" s="6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8"/>
    </row>
    <row r="107" spans="1:66" x14ac:dyDescent="0.3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8"/>
      <c r="W107" s="6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8"/>
      <c r="AU107" s="6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8"/>
    </row>
    <row r="108" spans="1:66" x14ac:dyDescent="0.3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8"/>
      <c r="W108" s="6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8"/>
      <c r="AU108" s="6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8"/>
    </row>
    <row r="109" spans="1:66" x14ac:dyDescent="0.3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8"/>
      <c r="W109" s="6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8"/>
      <c r="AU109" s="6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8"/>
    </row>
    <row r="110" spans="1:66" x14ac:dyDescent="0.3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8"/>
      <c r="W110" s="6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8"/>
      <c r="AU110" s="6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8"/>
    </row>
    <row r="111" spans="1:66" ht="15" thickBot="1" x14ac:dyDescent="0.3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8"/>
      <c r="W111" s="9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1"/>
      <c r="AU111" s="9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1"/>
    </row>
    <row r="112" spans="1:66" x14ac:dyDescent="0.3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8"/>
      <c r="W112" s="3" t="s">
        <v>81</v>
      </c>
      <c r="X112" s="4"/>
      <c r="Y112" s="4"/>
      <c r="Z112" s="4"/>
      <c r="AA112" s="4"/>
      <c r="AB112" s="4"/>
      <c r="AC112" s="4"/>
      <c r="AD112" s="3" t="s">
        <v>90</v>
      </c>
      <c r="AE112" s="4"/>
      <c r="AF112" s="4"/>
      <c r="AG112" s="4"/>
      <c r="AH112" s="4"/>
      <c r="AI112" s="4"/>
      <c r="AJ112" s="4"/>
      <c r="AK112" s="4"/>
      <c r="AL112" s="4"/>
      <c r="AM112" s="3" t="s">
        <v>89</v>
      </c>
      <c r="AN112" s="4"/>
      <c r="AO112" s="4"/>
      <c r="AP112" s="4"/>
      <c r="AQ112" s="4"/>
      <c r="AR112" s="4"/>
      <c r="AS112" s="5"/>
      <c r="AU112" s="3" t="s">
        <v>108</v>
      </c>
      <c r="AV112" s="4"/>
      <c r="AW112" s="4"/>
      <c r="AX112" s="4"/>
      <c r="AY112" s="4"/>
      <c r="AZ112" s="4"/>
      <c r="BA112" s="4"/>
      <c r="BB112" s="3" t="s">
        <v>109</v>
      </c>
      <c r="BC112" s="4"/>
      <c r="BD112" s="4"/>
      <c r="BE112" s="4"/>
      <c r="BF112" s="4"/>
      <c r="BG112" s="4"/>
      <c r="BH112" s="4"/>
      <c r="BI112" s="3" t="s">
        <v>110</v>
      </c>
      <c r="BJ112" s="4"/>
      <c r="BK112" s="4"/>
      <c r="BL112" s="4"/>
      <c r="BM112" s="4"/>
      <c r="BN112" s="5"/>
    </row>
    <row r="113" spans="1:66" ht="15" thickBot="1" x14ac:dyDescent="0.35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1"/>
      <c r="W113" s="6" t="s">
        <v>85</v>
      </c>
      <c r="X113" s="7"/>
      <c r="Y113" s="7"/>
      <c r="Z113" s="7"/>
      <c r="AA113" s="7"/>
      <c r="AB113" s="7"/>
      <c r="AC113" s="7"/>
      <c r="AD113" s="7" t="s">
        <v>92</v>
      </c>
      <c r="AE113" s="7"/>
      <c r="AF113" s="7"/>
      <c r="AG113" s="7"/>
      <c r="AH113" s="7"/>
      <c r="AI113" s="7"/>
      <c r="AJ113" s="7"/>
      <c r="AK113" s="7"/>
      <c r="AL113" s="7"/>
      <c r="AM113" s="7" t="s">
        <v>86</v>
      </c>
      <c r="AN113" s="7"/>
      <c r="AO113" s="7"/>
      <c r="AP113" s="7"/>
      <c r="AQ113" s="7"/>
      <c r="AR113" s="7"/>
      <c r="AS113" s="8"/>
      <c r="AU113" s="6" t="s">
        <v>85</v>
      </c>
      <c r="AV113" s="7"/>
      <c r="AW113" s="7"/>
      <c r="AX113" s="7"/>
      <c r="AY113" s="7"/>
      <c r="AZ113" s="7"/>
      <c r="BA113" s="7"/>
      <c r="BB113" s="7" t="s">
        <v>112</v>
      </c>
      <c r="BC113" s="7"/>
      <c r="BD113" s="7"/>
      <c r="BE113" s="7"/>
      <c r="BF113" s="7"/>
      <c r="BG113" s="7"/>
      <c r="BH113" s="7"/>
      <c r="BI113" s="7" t="s">
        <v>111</v>
      </c>
      <c r="BJ113" s="7"/>
      <c r="BK113" s="7"/>
      <c r="BL113" s="7"/>
      <c r="BM113" s="7"/>
      <c r="BN113" s="8"/>
    </row>
    <row r="114" spans="1:66" x14ac:dyDescent="0.3">
      <c r="A114" s="3" t="s">
        <v>54</v>
      </c>
      <c r="B114" s="4"/>
      <c r="C114" s="4"/>
      <c r="D114" s="4"/>
      <c r="E114" s="4"/>
      <c r="F114" s="4"/>
      <c r="G114" s="4"/>
      <c r="H114" s="4" t="s">
        <v>56</v>
      </c>
      <c r="I114" s="4"/>
      <c r="J114" s="4"/>
      <c r="K114" s="4"/>
      <c r="L114" s="4"/>
      <c r="M114" s="4"/>
      <c r="N114" s="4"/>
      <c r="O114" s="4" t="s">
        <v>53</v>
      </c>
      <c r="P114" s="4"/>
      <c r="Q114" s="4"/>
      <c r="R114" s="4"/>
      <c r="S114" s="4"/>
      <c r="T114" s="4"/>
      <c r="U114" s="5"/>
      <c r="W114" s="6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8"/>
      <c r="AU114" s="6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8"/>
    </row>
    <row r="115" spans="1:66" x14ac:dyDescent="0.3">
      <c r="A115" s="6" t="s">
        <v>58</v>
      </c>
      <c r="B115" s="7"/>
      <c r="C115" s="7"/>
      <c r="D115" s="7"/>
      <c r="E115" s="7"/>
      <c r="F115" s="7"/>
      <c r="G115" s="7"/>
      <c r="H115" s="7" t="s">
        <v>59</v>
      </c>
      <c r="I115" s="7"/>
      <c r="J115" s="7"/>
      <c r="K115" s="7"/>
      <c r="L115" s="7"/>
      <c r="M115" s="7"/>
      <c r="N115" s="7"/>
      <c r="O115" s="7" t="s">
        <v>57</v>
      </c>
      <c r="P115" s="7"/>
      <c r="Q115" s="7"/>
      <c r="R115" s="7"/>
      <c r="S115" s="7"/>
      <c r="T115" s="7"/>
      <c r="U115" s="8"/>
      <c r="W115" s="6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8"/>
      <c r="AU115" s="6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8"/>
    </row>
    <row r="116" spans="1:66" x14ac:dyDescent="0.3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8"/>
      <c r="W116" s="6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8"/>
      <c r="AU116" s="6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8"/>
    </row>
    <row r="117" spans="1:66" x14ac:dyDescent="0.3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8"/>
      <c r="W117" s="6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8"/>
      <c r="AU117" s="6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8"/>
    </row>
    <row r="118" spans="1:66" x14ac:dyDescent="0.3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8"/>
      <c r="W118" s="6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8"/>
      <c r="AU118" s="6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8"/>
    </row>
    <row r="119" spans="1:66" x14ac:dyDescent="0.3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8"/>
      <c r="W119" s="6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8"/>
      <c r="AU119" s="6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8"/>
    </row>
    <row r="120" spans="1:66" x14ac:dyDescent="0.3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8"/>
      <c r="W120" s="6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8"/>
      <c r="AU120" s="6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8"/>
    </row>
    <row r="121" spans="1:66" x14ac:dyDescent="0.3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8"/>
      <c r="W121" s="6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8"/>
      <c r="AU121" s="6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8"/>
    </row>
    <row r="122" spans="1:66" x14ac:dyDescent="0.3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8"/>
      <c r="W122" s="6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8"/>
      <c r="AU122" s="6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8"/>
    </row>
    <row r="123" spans="1:66" x14ac:dyDescent="0.3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8"/>
      <c r="W123" s="6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8"/>
      <c r="AU123" s="6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8"/>
    </row>
    <row r="124" spans="1:66" x14ac:dyDescent="0.3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8"/>
      <c r="W124" s="6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8"/>
      <c r="AU124" s="6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8"/>
    </row>
    <row r="125" spans="1:66" x14ac:dyDescent="0.3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8"/>
      <c r="W125" s="6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8"/>
      <c r="AU125" s="6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8"/>
    </row>
    <row r="126" spans="1:66" x14ac:dyDescent="0.3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8"/>
      <c r="W126" s="6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8"/>
      <c r="AU126" s="6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8"/>
    </row>
    <row r="127" spans="1:66" x14ac:dyDescent="0.3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8"/>
      <c r="W127" s="6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8"/>
      <c r="AU127" s="6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8"/>
    </row>
    <row r="128" spans="1:66" ht="15" thickBot="1" x14ac:dyDescent="0.3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8"/>
      <c r="W128" s="6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8"/>
      <c r="AU128" s="9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1"/>
    </row>
    <row r="129" spans="1:66" ht="15" thickBot="1" x14ac:dyDescent="0.3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8"/>
      <c r="W129" s="6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8"/>
      <c r="AU129" s="3" t="s">
        <v>115</v>
      </c>
      <c r="AV129" s="4"/>
      <c r="AW129" s="4"/>
      <c r="AX129" s="4"/>
      <c r="AY129" s="4"/>
      <c r="AZ129" s="4"/>
      <c r="BA129" s="4"/>
      <c r="BB129" s="3" t="s">
        <v>117</v>
      </c>
      <c r="BC129" s="4"/>
      <c r="BD129" s="4"/>
      <c r="BE129" s="4"/>
      <c r="BF129" s="4"/>
      <c r="BG129" s="4"/>
      <c r="BH129" s="4"/>
      <c r="BI129" s="3" t="s">
        <v>113</v>
      </c>
      <c r="BJ129" s="4"/>
      <c r="BK129" s="4"/>
      <c r="BL129" s="4"/>
      <c r="BM129" s="4"/>
      <c r="BN129" s="5"/>
    </row>
    <row r="130" spans="1:66" x14ac:dyDescent="0.3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8"/>
      <c r="W130" s="3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8"/>
      <c r="AU130" s="6" t="s">
        <v>114</v>
      </c>
      <c r="AV130" s="7"/>
      <c r="AW130" s="7"/>
      <c r="AX130" s="7"/>
      <c r="AY130" s="7"/>
      <c r="AZ130" s="7"/>
      <c r="BA130" s="7"/>
      <c r="BB130" s="7" t="s">
        <v>116</v>
      </c>
      <c r="BC130" s="7"/>
      <c r="BD130" s="7"/>
      <c r="BE130" s="7"/>
      <c r="BF130" s="7"/>
      <c r="BG130" s="7"/>
      <c r="BH130" s="7"/>
      <c r="BI130" s="7" t="s">
        <v>86</v>
      </c>
      <c r="BJ130" s="7"/>
      <c r="BK130" s="7"/>
      <c r="BL130" s="7"/>
      <c r="BM130" s="7"/>
      <c r="BN130" s="8"/>
    </row>
    <row r="131" spans="1:66" ht="15" thickBot="1" x14ac:dyDescent="0.3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8"/>
      <c r="W131" s="9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1"/>
      <c r="AU131" s="6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8"/>
    </row>
    <row r="132" spans="1:66" x14ac:dyDescent="0.3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8"/>
      <c r="W132" s="3" t="s">
        <v>93</v>
      </c>
      <c r="X132" s="4"/>
      <c r="Y132" s="4"/>
      <c r="Z132" s="4"/>
      <c r="AA132" s="4"/>
      <c r="AB132" s="4"/>
      <c r="AC132" s="4"/>
      <c r="AD132" s="3" t="s">
        <v>106</v>
      </c>
      <c r="AE132" s="4"/>
      <c r="AF132" s="4"/>
      <c r="AG132" s="4"/>
      <c r="AH132" s="4"/>
      <c r="AI132" s="4"/>
      <c r="AJ132" s="4"/>
      <c r="AK132" s="4"/>
      <c r="AL132" s="4"/>
      <c r="AM132" s="3" t="s">
        <v>105</v>
      </c>
      <c r="AN132" s="4"/>
      <c r="AO132" s="4"/>
      <c r="AP132" s="4"/>
      <c r="AQ132" s="4"/>
      <c r="AR132" s="4"/>
      <c r="AS132" s="5"/>
      <c r="AU132" s="6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8"/>
    </row>
    <row r="133" spans="1:66" ht="15" thickBot="1" x14ac:dyDescent="0.35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1"/>
      <c r="W133" s="6" t="s">
        <v>104</v>
      </c>
      <c r="X133" s="7"/>
      <c r="Y133" s="7"/>
      <c r="Z133" s="7"/>
      <c r="AA133" s="7"/>
      <c r="AB133" s="7"/>
      <c r="AC133" s="7"/>
      <c r="AD133" s="7" t="s">
        <v>107</v>
      </c>
      <c r="AE133" s="7"/>
      <c r="AF133" s="7"/>
      <c r="AG133" s="7"/>
      <c r="AH133" s="7"/>
      <c r="AI133" s="7"/>
      <c r="AJ133" s="7"/>
      <c r="AK133" s="7"/>
      <c r="AL133" s="7"/>
      <c r="AM133" s="7" t="s">
        <v>44</v>
      </c>
      <c r="AN133" s="7"/>
      <c r="AO133" s="7"/>
      <c r="AP133" s="7"/>
      <c r="AQ133" s="7"/>
      <c r="AR133" s="7"/>
      <c r="AS133" s="8"/>
      <c r="AU133" s="6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8"/>
    </row>
    <row r="134" spans="1:66" x14ac:dyDescent="0.3">
      <c r="A134" s="3" t="s">
        <v>74</v>
      </c>
      <c r="B134" s="4"/>
      <c r="C134" s="4"/>
      <c r="D134" s="4"/>
      <c r="E134" s="4"/>
      <c r="F134" s="4"/>
      <c r="G134" s="4"/>
      <c r="H134" s="4" t="s">
        <v>75</v>
      </c>
      <c r="I134" s="4"/>
      <c r="J134" s="4"/>
      <c r="K134" s="4"/>
      <c r="L134" s="4"/>
      <c r="M134" s="4"/>
      <c r="N134" s="4"/>
      <c r="O134" s="4" t="s">
        <v>76</v>
      </c>
      <c r="P134" s="4"/>
      <c r="Q134" s="4"/>
      <c r="R134" s="4"/>
      <c r="S134" s="4"/>
      <c r="T134" s="4"/>
      <c r="U134" s="5"/>
      <c r="W134" s="6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8"/>
      <c r="AU134" s="6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8"/>
    </row>
    <row r="135" spans="1:66" x14ac:dyDescent="0.3">
      <c r="A135" s="6" t="s">
        <v>28</v>
      </c>
      <c r="B135" s="7"/>
      <c r="C135" s="7"/>
      <c r="D135" s="7"/>
      <c r="E135" s="7"/>
      <c r="F135" s="7"/>
      <c r="G135" s="7"/>
      <c r="H135" s="7" t="s">
        <v>63</v>
      </c>
      <c r="I135" s="7"/>
      <c r="J135" s="7"/>
      <c r="K135" s="7"/>
      <c r="L135" s="7"/>
      <c r="M135" s="7"/>
      <c r="N135" s="7"/>
      <c r="O135" s="7" t="s">
        <v>29</v>
      </c>
      <c r="P135" s="7"/>
      <c r="Q135" s="7"/>
      <c r="R135" s="7"/>
      <c r="S135" s="7"/>
      <c r="T135" s="7"/>
      <c r="U135" s="8"/>
      <c r="W135" s="6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8"/>
      <c r="AU135" s="6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8"/>
    </row>
    <row r="136" spans="1:66" x14ac:dyDescent="0.3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8"/>
      <c r="W136" s="6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8"/>
      <c r="AU136" s="6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8"/>
    </row>
    <row r="137" spans="1:66" x14ac:dyDescent="0.3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8"/>
      <c r="W137" s="6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8"/>
      <c r="AU137" s="6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8"/>
    </row>
    <row r="138" spans="1:66" x14ac:dyDescent="0.3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8"/>
      <c r="W138" s="6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8"/>
      <c r="AU138" s="6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8"/>
    </row>
    <row r="139" spans="1:66" x14ac:dyDescent="0.3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8"/>
      <c r="W139" s="6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8"/>
      <c r="AU139" s="6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8"/>
    </row>
    <row r="140" spans="1:66" x14ac:dyDescent="0.3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8"/>
      <c r="W140" s="6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8"/>
      <c r="AU140" s="6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8"/>
    </row>
    <row r="141" spans="1:66" x14ac:dyDescent="0.3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8"/>
      <c r="W141" s="6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8"/>
      <c r="AU141" s="6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8"/>
    </row>
    <row r="142" spans="1:66" x14ac:dyDescent="0.3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8"/>
      <c r="W142" s="6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8"/>
      <c r="AU142" s="6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8"/>
    </row>
    <row r="143" spans="1:66" x14ac:dyDescent="0.3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8"/>
      <c r="W143" s="6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8"/>
      <c r="AU143" s="6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8"/>
    </row>
    <row r="144" spans="1:66" x14ac:dyDescent="0.3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8"/>
      <c r="W144" s="6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8"/>
      <c r="AU144" s="6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8"/>
    </row>
    <row r="145" spans="1:66" x14ac:dyDescent="0.3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8"/>
      <c r="W145" s="6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8"/>
      <c r="AU145" s="6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8"/>
    </row>
    <row r="146" spans="1:66" ht="15" thickBot="1" x14ac:dyDescent="0.35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8"/>
      <c r="W146" s="6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8"/>
      <c r="AU146" s="9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1"/>
    </row>
    <row r="147" spans="1:66" x14ac:dyDescent="0.3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8"/>
      <c r="W147" s="6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8"/>
      <c r="AU147" s="3" t="s">
        <v>118</v>
      </c>
      <c r="AV147" s="4"/>
      <c r="AW147" s="4"/>
      <c r="AX147" s="4"/>
      <c r="AY147" s="4"/>
      <c r="AZ147" s="4"/>
      <c r="BA147" s="4"/>
      <c r="BB147" s="3" t="s">
        <v>120</v>
      </c>
      <c r="BC147" s="4"/>
      <c r="BD147" s="4"/>
      <c r="BE147" s="4"/>
      <c r="BF147" s="4"/>
      <c r="BG147" s="4"/>
      <c r="BH147" s="4"/>
      <c r="BI147" s="3" t="s">
        <v>119</v>
      </c>
      <c r="BJ147" s="4"/>
      <c r="BK147" s="4"/>
      <c r="BL147" s="4"/>
      <c r="BM147" s="4"/>
      <c r="BN147" s="5"/>
    </row>
    <row r="148" spans="1:66" x14ac:dyDescent="0.3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8"/>
      <c r="W148" s="6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8"/>
      <c r="AU148" s="6" t="s">
        <v>121</v>
      </c>
      <c r="AV148" s="7"/>
      <c r="AW148" s="7"/>
      <c r="AX148" s="7"/>
      <c r="AY148" s="7"/>
      <c r="AZ148" s="7"/>
      <c r="BA148" s="7"/>
      <c r="BB148" s="7" t="s">
        <v>116</v>
      </c>
      <c r="BC148" s="7"/>
      <c r="BD148" s="7"/>
      <c r="BE148" s="7"/>
      <c r="BF148" s="7"/>
      <c r="BG148" s="7"/>
      <c r="BH148" s="7"/>
      <c r="BI148" s="7" t="s">
        <v>20</v>
      </c>
      <c r="BJ148" s="7"/>
      <c r="BK148" s="7"/>
      <c r="BL148" s="7"/>
      <c r="BM148" s="7"/>
      <c r="BN148" s="8"/>
    </row>
    <row r="149" spans="1:66" ht="15" thickBot="1" x14ac:dyDescent="0.35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8"/>
      <c r="W149" s="9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1"/>
      <c r="AU149" s="6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8"/>
    </row>
    <row r="150" spans="1:66" x14ac:dyDescent="0.3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8"/>
      <c r="W150" s="3" t="s">
        <v>122</v>
      </c>
      <c r="X150" s="4"/>
      <c r="Y150" s="4"/>
      <c r="Z150" s="4"/>
      <c r="AA150" s="4"/>
      <c r="AB150" s="4"/>
      <c r="AC150" s="4"/>
      <c r="AD150" s="3" t="s">
        <v>124</v>
      </c>
      <c r="AE150" s="4"/>
      <c r="AF150" s="4"/>
      <c r="AG150" s="4"/>
      <c r="AH150" s="4"/>
      <c r="AI150" s="4"/>
      <c r="AJ150" s="4"/>
      <c r="AK150" s="4"/>
      <c r="AL150" s="4"/>
      <c r="AM150" s="3" t="s">
        <v>123</v>
      </c>
      <c r="AN150" s="4"/>
      <c r="AO150" s="4"/>
      <c r="AP150" s="4"/>
      <c r="AQ150" s="4"/>
      <c r="AR150" s="4"/>
      <c r="AS150" s="5"/>
      <c r="AU150" s="6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8"/>
    </row>
    <row r="151" spans="1:66" x14ac:dyDescent="0.3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8"/>
      <c r="W151" s="6" t="s">
        <v>58</v>
      </c>
      <c r="X151" s="7"/>
      <c r="Y151" s="7"/>
      <c r="Z151" s="7"/>
      <c r="AA151" s="7"/>
      <c r="AB151" s="7"/>
      <c r="AC151" s="7"/>
      <c r="AD151" s="7" t="s">
        <v>128</v>
      </c>
      <c r="AE151" s="7"/>
      <c r="AF151" s="7"/>
      <c r="AG151" s="7"/>
      <c r="AH151" s="7"/>
      <c r="AI151" s="7"/>
      <c r="AJ151" s="7"/>
      <c r="AK151" s="7"/>
      <c r="AL151" s="7"/>
      <c r="AM151" s="7" t="s">
        <v>44</v>
      </c>
      <c r="AN151" s="7"/>
      <c r="AO151" s="7"/>
      <c r="AP151" s="7"/>
      <c r="AQ151" s="7"/>
      <c r="AR151" s="7"/>
      <c r="AS151" s="8"/>
      <c r="AU151" s="6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8"/>
    </row>
    <row r="152" spans="1:66" ht="15" thickBot="1" x14ac:dyDescent="0.35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1"/>
      <c r="W152" s="6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8"/>
      <c r="AU152" s="6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8"/>
    </row>
    <row r="153" spans="1:66" x14ac:dyDescent="0.3">
      <c r="A153" s="3" t="s">
        <v>133</v>
      </c>
      <c r="H153" s="3" t="s">
        <v>135</v>
      </c>
      <c r="O153" s="3" t="s">
        <v>134</v>
      </c>
      <c r="W153" s="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8"/>
      <c r="AU153" s="6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8"/>
    </row>
    <row r="154" spans="1:66" x14ac:dyDescent="0.3">
      <c r="A154" t="s">
        <v>141</v>
      </c>
      <c r="H154" t="s">
        <v>59</v>
      </c>
      <c r="O154" t="s">
        <v>44</v>
      </c>
      <c r="W154" s="6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8"/>
      <c r="AU154" s="6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8"/>
    </row>
    <row r="155" spans="1:66" x14ac:dyDescent="0.3">
      <c r="W155" s="6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8"/>
      <c r="AU155" s="6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8"/>
    </row>
    <row r="156" spans="1:66" x14ac:dyDescent="0.3">
      <c r="W156" s="6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8"/>
      <c r="AU156" s="6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8"/>
    </row>
    <row r="157" spans="1:66" x14ac:dyDescent="0.3">
      <c r="W157" s="6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8"/>
      <c r="AU157" s="6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8"/>
    </row>
    <row r="158" spans="1:66" x14ac:dyDescent="0.3">
      <c r="W158" s="6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8"/>
      <c r="AU158" s="6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8"/>
    </row>
    <row r="159" spans="1:66" x14ac:dyDescent="0.3">
      <c r="W159" s="6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8"/>
      <c r="AU159" s="6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8"/>
    </row>
    <row r="160" spans="1:66" x14ac:dyDescent="0.3">
      <c r="W160" s="6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8"/>
      <c r="AU160" s="6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8"/>
    </row>
    <row r="161" spans="1:66" x14ac:dyDescent="0.3">
      <c r="W161" s="6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8"/>
      <c r="AU161" s="6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8"/>
    </row>
    <row r="162" spans="1:66" x14ac:dyDescent="0.3">
      <c r="W162" s="6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8"/>
      <c r="AU162" s="6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8"/>
    </row>
    <row r="163" spans="1:66" ht="15" thickBot="1" x14ac:dyDescent="0.35">
      <c r="W163" s="6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8"/>
      <c r="AU163" s="9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1"/>
    </row>
    <row r="164" spans="1:66" x14ac:dyDescent="0.3">
      <c r="W164" s="6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8"/>
      <c r="AU164" s="3" t="s">
        <v>159</v>
      </c>
      <c r="AV164" s="4"/>
      <c r="AW164" s="4"/>
      <c r="AX164" s="4"/>
      <c r="AY164" s="4"/>
      <c r="AZ164" s="4"/>
      <c r="BA164" s="4"/>
      <c r="BB164" s="3" t="s">
        <v>161</v>
      </c>
      <c r="BC164" s="4"/>
      <c r="BD164" s="4"/>
      <c r="BE164" s="4"/>
      <c r="BF164" s="4"/>
      <c r="BG164" s="4"/>
      <c r="BH164" s="4"/>
      <c r="BI164" s="3" t="s">
        <v>160</v>
      </c>
      <c r="BJ164" s="4"/>
      <c r="BK164" s="4"/>
      <c r="BL164" s="4"/>
      <c r="BM164" s="4"/>
      <c r="BN164" s="5"/>
    </row>
    <row r="165" spans="1:66" x14ac:dyDescent="0.3">
      <c r="W165" s="6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8"/>
      <c r="AU165" s="6" t="s">
        <v>94</v>
      </c>
      <c r="AV165" s="7"/>
      <c r="AW165" s="7"/>
      <c r="AX165" s="7"/>
      <c r="AY165" s="7"/>
      <c r="AZ165" s="7"/>
      <c r="BA165" s="7"/>
      <c r="BB165" s="7" t="s">
        <v>91</v>
      </c>
      <c r="BC165" s="7"/>
      <c r="BD165" s="7"/>
      <c r="BE165" s="7"/>
      <c r="BF165" s="7"/>
      <c r="BG165" s="7"/>
      <c r="BH165" s="7"/>
      <c r="BI165" s="7" t="s">
        <v>29</v>
      </c>
      <c r="BJ165" s="7"/>
      <c r="BK165" s="7"/>
      <c r="BL165" s="7"/>
      <c r="BM165" s="7"/>
      <c r="BN165" s="8"/>
    </row>
    <row r="166" spans="1:66" ht="15" thickBot="1" x14ac:dyDescent="0.35">
      <c r="W166" s="9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1"/>
      <c r="AU166" s="6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8"/>
    </row>
    <row r="167" spans="1:66" x14ac:dyDescent="0.3">
      <c r="W167" s="3" t="s">
        <v>125</v>
      </c>
      <c r="X167" s="4"/>
      <c r="Y167" s="4"/>
      <c r="Z167" s="4"/>
      <c r="AA167" s="4"/>
      <c r="AB167" s="4"/>
      <c r="AC167" s="4"/>
      <c r="AD167" s="3" t="s">
        <v>127</v>
      </c>
      <c r="AE167" s="4"/>
      <c r="AF167" s="4"/>
      <c r="AG167" s="4"/>
      <c r="AH167" s="4"/>
      <c r="AI167" s="4"/>
      <c r="AJ167" s="4"/>
      <c r="AK167" s="4"/>
      <c r="AL167" s="4"/>
      <c r="AM167" s="3" t="s">
        <v>126</v>
      </c>
      <c r="AN167" s="4"/>
      <c r="AO167" s="4"/>
      <c r="AP167" s="4"/>
      <c r="AQ167" s="4"/>
      <c r="AR167" s="4"/>
      <c r="AS167" s="5"/>
      <c r="AU167" s="6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8"/>
    </row>
    <row r="168" spans="1:66" x14ac:dyDescent="0.3">
      <c r="W168" s="6" t="s">
        <v>64</v>
      </c>
      <c r="X168" s="7"/>
      <c r="Y168" s="7"/>
      <c r="Z168" s="7"/>
      <c r="AA168" s="7"/>
      <c r="AB168" s="7"/>
      <c r="AC168" s="7"/>
      <c r="AD168" s="7" t="s">
        <v>128</v>
      </c>
      <c r="AE168" s="7"/>
      <c r="AF168" s="7"/>
      <c r="AG168" s="7"/>
      <c r="AH168" s="7"/>
      <c r="AI168" s="7"/>
      <c r="AJ168" s="7"/>
      <c r="AK168" s="7"/>
      <c r="AL168" s="7"/>
      <c r="AM168" s="7" t="s">
        <v>29</v>
      </c>
      <c r="AN168" s="7"/>
      <c r="AO168" s="7"/>
      <c r="AP168" s="7"/>
      <c r="AQ168" s="7"/>
      <c r="AR168" s="7"/>
      <c r="AS168" s="8"/>
      <c r="AU168" s="6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8"/>
    </row>
    <row r="169" spans="1:66" x14ac:dyDescent="0.3">
      <c r="W169" s="6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8"/>
      <c r="AU169" s="6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8"/>
    </row>
    <row r="170" spans="1:66" ht="15" thickBot="1" x14ac:dyDescent="0.35">
      <c r="W170" s="6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8"/>
      <c r="AU170" s="6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8"/>
    </row>
    <row r="171" spans="1:66" x14ac:dyDescent="0.3">
      <c r="A171" s="3" t="s">
        <v>129</v>
      </c>
      <c r="H171" s="3" t="s">
        <v>130</v>
      </c>
      <c r="O171" s="3" t="s">
        <v>131</v>
      </c>
      <c r="W171" s="6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8"/>
      <c r="AU171" s="6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8"/>
    </row>
    <row r="172" spans="1:66" x14ac:dyDescent="0.3">
      <c r="A172" t="s">
        <v>31</v>
      </c>
      <c r="H172" t="s">
        <v>140</v>
      </c>
      <c r="O172" t="s">
        <v>132</v>
      </c>
      <c r="W172" s="6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8"/>
      <c r="AU172" s="6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8"/>
    </row>
    <row r="173" spans="1:66" x14ac:dyDescent="0.3">
      <c r="W173" s="6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8"/>
      <c r="AU173" s="6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8"/>
    </row>
    <row r="174" spans="1:66" x14ac:dyDescent="0.3">
      <c r="W174" s="6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8"/>
      <c r="AU174" s="6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8"/>
    </row>
    <row r="175" spans="1:66" x14ac:dyDescent="0.3">
      <c r="W175" s="6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8"/>
      <c r="AU175" s="6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8"/>
    </row>
    <row r="176" spans="1:66" x14ac:dyDescent="0.3">
      <c r="W176" s="6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8"/>
      <c r="AU176" s="6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8"/>
    </row>
    <row r="177" spans="1:66" x14ac:dyDescent="0.3">
      <c r="W177" s="6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8"/>
      <c r="AU177" s="6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8"/>
    </row>
    <row r="178" spans="1:66" x14ac:dyDescent="0.3">
      <c r="W178" s="6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8"/>
      <c r="AU178" s="6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8"/>
    </row>
    <row r="179" spans="1:66" x14ac:dyDescent="0.3">
      <c r="W179" s="6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8"/>
      <c r="AU179" s="6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8"/>
    </row>
    <row r="180" spans="1:66" x14ac:dyDescent="0.3">
      <c r="W180" s="6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8"/>
      <c r="AU180" s="6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8"/>
    </row>
    <row r="181" spans="1:66" x14ac:dyDescent="0.3">
      <c r="W181" s="6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8"/>
      <c r="AU181" s="6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8"/>
    </row>
    <row r="182" spans="1:66" x14ac:dyDescent="0.3">
      <c r="W182" s="6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8"/>
      <c r="AU182" s="6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8"/>
    </row>
    <row r="183" spans="1:66" ht="15" thickBot="1" x14ac:dyDescent="0.35">
      <c r="W183" s="9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1"/>
      <c r="AU183" s="9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1"/>
    </row>
    <row r="184" spans="1:66" x14ac:dyDescent="0.3">
      <c r="W184" s="3" t="s">
        <v>162</v>
      </c>
      <c r="X184" s="4"/>
      <c r="Y184" s="4"/>
      <c r="Z184" s="4"/>
      <c r="AA184" s="4"/>
      <c r="AB184" s="4"/>
      <c r="AC184" s="4"/>
      <c r="AD184" s="3" t="s">
        <v>164</v>
      </c>
      <c r="AE184" s="4"/>
      <c r="AF184" s="4"/>
      <c r="AG184" s="4"/>
      <c r="AH184" s="4"/>
      <c r="AI184" s="4"/>
      <c r="AJ184" s="4"/>
      <c r="AK184" s="4"/>
      <c r="AL184" s="4"/>
      <c r="AM184" s="3" t="s">
        <v>163</v>
      </c>
      <c r="AN184" s="4"/>
      <c r="AO184" s="4"/>
      <c r="AP184" s="4"/>
      <c r="AQ184" s="4"/>
      <c r="AR184" s="5"/>
      <c r="AU184" s="4" t="s">
        <v>174</v>
      </c>
      <c r="AV184" s="4"/>
      <c r="AW184" s="4"/>
      <c r="AX184" s="4"/>
      <c r="AY184" s="4"/>
      <c r="AZ184" s="4"/>
      <c r="BA184" s="4"/>
      <c r="BB184" s="4" t="s">
        <v>176</v>
      </c>
      <c r="BC184" s="4"/>
      <c r="BD184" s="4"/>
      <c r="BE184" s="4"/>
      <c r="BF184" s="4"/>
      <c r="BG184" s="4"/>
      <c r="BH184" s="4"/>
      <c r="BI184" s="4" t="s">
        <v>175</v>
      </c>
      <c r="BJ184" s="4"/>
      <c r="BK184" s="4"/>
      <c r="BL184" s="4"/>
      <c r="BM184" s="4"/>
      <c r="BN184" s="4"/>
    </row>
    <row r="185" spans="1:66" x14ac:dyDescent="0.3">
      <c r="W185" s="6" t="s">
        <v>139</v>
      </c>
      <c r="X185" s="7"/>
      <c r="Y185" s="7"/>
      <c r="Z185" s="7"/>
      <c r="AA185" s="7"/>
      <c r="AB185" s="7"/>
      <c r="AC185" s="7"/>
      <c r="AD185" s="7" t="s">
        <v>116</v>
      </c>
      <c r="AE185" s="7"/>
      <c r="AF185" s="7"/>
      <c r="AG185" s="7"/>
      <c r="AH185" s="7"/>
      <c r="AI185" s="7"/>
      <c r="AJ185" s="7"/>
      <c r="AK185" s="7"/>
      <c r="AL185" s="7"/>
      <c r="AM185" s="7" t="s">
        <v>57</v>
      </c>
      <c r="AN185" s="7"/>
      <c r="AO185" s="7"/>
      <c r="AP185" s="7"/>
      <c r="AQ185" s="7"/>
      <c r="AR185" s="8"/>
      <c r="AU185" t="s">
        <v>5</v>
      </c>
      <c r="BB185" t="s">
        <v>177</v>
      </c>
      <c r="BI185" t="s">
        <v>57</v>
      </c>
    </row>
    <row r="186" spans="1:66" x14ac:dyDescent="0.3">
      <c r="W186" s="6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8"/>
    </row>
    <row r="187" spans="1:66" x14ac:dyDescent="0.3">
      <c r="W187" s="6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8"/>
    </row>
    <row r="188" spans="1:66" ht="15" thickBot="1" x14ac:dyDescent="0.35">
      <c r="W188" s="6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8"/>
    </row>
    <row r="189" spans="1:66" x14ac:dyDescent="0.3">
      <c r="A189" s="3" t="s">
        <v>136</v>
      </c>
      <c r="B189" s="4"/>
      <c r="C189" s="4"/>
      <c r="D189" s="4"/>
      <c r="E189" s="4"/>
      <c r="F189" s="4"/>
      <c r="G189" s="4"/>
      <c r="H189" s="3" t="s">
        <v>138</v>
      </c>
      <c r="I189" s="4"/>
      <c r="J189" s="4"/>
      <c r="K189" s="4"/>
      <c r="L189" s="4"/>
      <c r="M189" s="4"/>
      <c r="N189" s="4"/>
      <c r="O189" s="3" t="s">
        <v>137</v>
      </c>
      <c r="P189" s="4"/>
      <c r="Q189" s="4"/>
      <c r="R189" s="4"/>
      <c r="S189" s="4"/>
      <c r="T189" s="5"/>
      <c r="W189" s="6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8"/>
    </row>
    <row r="190" spans="1:66" x14ac:dyDescent="0.3">
      <c r="A190" s="6" t="s">
        <v>139</v>
      </c>
      <c r="B190" s="7"/>
      <c r="C190" s="7"/>
      <c r="D190" s="7"/>
      <c r="E190" s="7"/>
      <c r="F190" s="7"/>
      <c r="G190" s="7"/>
      <c r="H190" s="7" t="s">
        <v>59</v>
      </c>
      <c r="I190" s="7"/>
      <c r="J190" s="7"/>
      <c r="K190" s="7"/>
      <c r="L190" s="7"/>
      <c r="M190" s="7"/>
      <c r="N190" s="7"/>
      <c r="O190" s="7" t="s">
        <v>34</v>
      </c>
      <c r="P190" s="7"/>
      <c r="Q190" s="7"/>
      <c r="R190" s="7"/>
      <c r="S190" s="7"/>
      <c r="T190" s="8"/>
      <c r="W190" s="6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8"/>
    </row>
    <row r="191" spans="1:66" x14ac:dyDescent="0.3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8"/>
      <c r="W191" s="6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8"/>
    </row>
    <row r="192" spans="1:66" x14ac:dyDescent="0.3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8"/>
      <c r="W192" s="6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8"/>
    </row>
    <row r="193" spans="1:44" x14ac:dyDescent="0.3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8"/>
      <c r="W193" s="6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8"/>
    </row>
    <row r="194" spans="1:44" x14ac:dyDescent="0.3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8"/>
      <c r="W194" s="6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8"/>
    </row>
    <row r="195" spans="1:44" x14ac:dyDescent="0.3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8"/>
      <c r="W195" s="6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8"/>
    </row>
    <row r="196" spans="1:44" x14ac:dyDescent="0.3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8"/>
      <c r="W196" s="6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8"/>
    </row>
    <row r="197" spans="1:44" x14ac:dyDescent="0.3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8"/>
      <c r="W197" s="6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8"/>
    </row>
    <row r="198" spans="1:44" x14ac:dyDescent="0.3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8"/>
      <c r="W198" s="6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8"/>
    </row>
    <row r="199" spans="1:44" x14ac:dyDescent="0.3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8"/>
      <c r="W199" s="6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8"/>
    </row>
    <row r="200" spans="1:44" x14ac:dyDescent="0.3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8"/>
      <c r="W200" s="6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8"/>
    </row>
    <row r="201" spans="1:44" ht="15" thickBot="1" x14ac:dyDescent="0.35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8"/>
      <c r="W201" s="9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1"/>
    </row>
    <row r="202" spans="1:44" x14ac:dyDescent="0.3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8"/>
      <c r="W202" s="6" t="s">
        <v>170</v>
      </c>
      <c r="AD202" s="6" t="s">
        <v>171</v>
      </c>
      <c r="AM202" s="6" t="s">
        <v>172</v>
      </c>
    </row>
    <row r="203" spans="1:44" x14ac:dyDescent="0.3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8"/>
      <c r="W203" t="s">
        <v>121</v>
      </c>
      <c r="AD203" t="s">
        <v>59</v>
      </c>
      <c r="AM203" t="s">
        <v>173</v>
      </c>
    </row>
    <row r="204" spans="1:44" x14ac:dyDescent="0.3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8"/>
    </row>
    <row r="205" spans="1:44" x14ac:dyDescent="0.3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8"/>
    </row>
    <row r="206" spans="1:44" ht="15" thickBot="1" x14ac:dyDescent="0.35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1"/>
    </row>
    <row r="207" spans="1:44" x14ac:dyDescent="0.3">
      <c r="A207" s="3" t="s">
        <v>165</v>
      </c>
      <c r="H207" s="3" t="s">
        <v>166</v>
      </c>
      <c r="O207" s="3" t="s">
        <v>167</v>
      </c>
    </row>
    <row r="208" spans="1:44" x14ac:dyDescent="0.3">
      <c r="A208" t="s">
        <v>169</v>
      </c>
      <c r="H208" t="s">
        <v>49</v>
      </c>
      <c r="O208" t="s">
        <v>168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9E2D-974A-4956-9C7B-F1997C8180A3}">
  <dimension ref="A2:M46"/>
  <sheetViews>
    <sheetView workbookViewId="0"/>
  </sheetViews>
  <sheetFormatPr defaultRowHeight="14.4" x14ac:dyDescent="0.3"/>
  <cols>
    <col min="3" max="3" width="14.33203125" customWidth="1"/>
  </cols>
  <sheetData>
    <row r="2" spans="1:13" x14ac:dyDescent="0.3">
      <c r="A2" t="s">
        <v>149</v>
      </c>
    </row>
    <row r="3" spans="1:13" x14ac:dyDescent="0.3">
      <c r="A3" s="1" t="s">
        <v>145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3">
      <c r="A4" s="1"/>
      <c r="B4" s="1" t="s">
        <v>146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x14ac:dyDescent="0.3">
      <c r="A5" s="1"/>
      <c r="B5" s="1" t="s">
        <v>147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3" x14ac:dyDescent="0.3">
      <c r="A6" s="1"/>
      <c r="B6" s="1" t="s">
        <v>148</v>
      </c>
      <c r="C6" s="1"/>
      <c r="D6" s="1"/>
      <c r="E6" s="1"/>
      <c r="F6" s="1"/>
      <c r="G6" s="1"/>
      <c r="H6" s="1"/>
      <c r="I6" s="1"/>
      <c r="J6" s="1"/>
      <c r="K6" s="1"/>
      <c r="L6" s="1"/>
    </row>
    <row r="8" spans="1:13" x14ac:dyDescent="0.3">
      <c r="D8" t="s">
        <v>97</v>
      </c>
    </row>
    <row r="9" spans="1:13" ht="15" thickBot="1" x14ac:dyDescent="0.35">
      <c r="C9" t="s">
        <v>157</v>
      </c>
    </row>
    <row r="10" spans="1:13" x14ac:dyDescent="0.3">
      <c r="C10" s="3" t="s">
        <v>101</v>
      </c>
      <c r="D10" s="4"/>
      <c r="E10" s="4" t="s">
        <v>99</v>
      </c>
      <c r="F10" s="4"/>
      <c r="G10" s="4"/>
      <c r="H10" s="4"/>
      <c r="I10" s="4"/>
      <c r="J10" s="4"/>
      <c r="K10" s="4"/>
      <c r="L10" s="4"/>
      <c r="M10" s="5"/>
    </row>
    <row r="11" spans="1:13" x14ac:dyDescent="0.3">
      <c r="C11" s="6"/>
      <c r="D11" s="7"/>
      <c r="E11" s="7">
        <v>0</v>
      </c>
      <c r="F11" s="7">
        <v>4</v>
      </c>
      <c r="G11" s="7">
        <v>8</v>
      </c>
      <c r="H11" s="7">
        <v>12</v>
      </c>
      <c r="I11" s="7">
        <v>16</v>
      </c>
      <c r="J11" s="7">
        <v>20</v>
      </c>
      <c r="K11" s="13">
        <v>24</v>
      </c>
      <c r="L11" s="7">
        <v>28</v>
      </c>
      <c r="M11" s="8">
        <v>32</v>
      </c>
    </row>
    <row r="12" spans="1:13" x14ac:dyDescent="0.3">
      <c r="C12" s="6" t="s">
        <v>98</v>
      </c>
      <c r="D12" s="7">
        <v>4</v>
      </c>
      <c r="E12" s="15">
        <f t="shared" ref="E12:J14" si="0">E32/223</f>
        <v>3.5874439461883408E-2</v>
      </c>
      <c r="F12" s="15">
        <f t="shared" si="0"/>
        <v>9.8654708520179366E-2</v>
      </c>
      <c r="G12" s="16">
        <f t="shared" si="0"/>
        <v>8.9686098654708515E-2</v>
      </c>
      <c r="H12" s="16">
        <f t="shared" si="0"/>
        <v>9.417040358744394E-2</v>
      </c>
      <c r="I12" s="15">
        <f t="shared" si="0"/>
        <v>0.15695067264573992</v>
      </c>
      <c r="J12" s="15">
        <f t="shared" si="0"/>
        <v>7.623318385650224E-2</v>
      </c>
      <c r="K12" s="15">
        <f t="shared" ref="K12:M14" si="1">K32/223</f>
        <v>8.520179372197309E-2</v>
      </c>
      <c r="L12" s="15">
        <f t="shared" si="1"/>
        <v>0.13004484304932734</v>
      </c>
      <c r="M12" s="17">
        <f t="shared" si="1"/>
        <v>0.1210762331838565</v>
      </c>
    </row>
    <row r="13" spans="1:13" x14ac:dyDescent="0.3">
      <c r="C13" s="6"/>
      <c r="D13" s="7">
        <v>8</v>
      </c>
      <c r="E13" s="15">
        <f t="shared" si="0"/>
        <v>8.520179372197309E-2</v>
      </c>
      <c r="F13" s="15">
        <f t="shared" si="0"/>
        <v>9.417040358744394E-2</v>
      </c>
      <c r="G13" s="16">
        <f t="shared" si="0"/>
        <v>0.10762331838565023</v>
      </c>
      <c r="H13" s="16">
        <f t="shared" si="0"/>
        <v>0.14798206278026907</v>
      </c>
      <c r="I13" s="15">
        <f t="shared" si="0"/>
        <v>0.13452914798206278</v>
      </c>
      <c r="J13" s="15">
        <f t="shared" si="0"/>
        <v>9.417040358744394E-2</v>
      </c>
      <c r="K13" s="15">
        <f t="shared" ref="K13:M13" si="2">K33/223</f>
        <v>0.10762331838565023</v>
      </c>
      <c r="L13" s="15">
        <f t="shared" si="2"/>
        <v>0.13004484304932734</v>
      </c>
      <c r="M13" s="15">
        <f t="shared" si="2"/>
        <v>0.11659192825112108</v>
      </c>
    </row>
    <row r="14" spans="1:13" ht="15" thickBot="1" x14ac:dyDescent="0.35">
      <c r="C14" s="9"/>
      <c r="D14" s="10">
        <v>12</v>
      </c>
      <c r="E14" s="18">
        <f t="shared" si="0"/>
        <v>4.9327354260089683E-2</v>
      </c>
      <c r="F14" s="18">
        <f t="shared" si="0"/>
        <v>0.10762331838565023</v>
      </c>
      <c r="G14" s="18">
        <f t="shared" si="0"/>
        <v>0.12556053811659193</v>
      </c>
      <c r="H14" s="18">
        <f t="shared" si="0"/>
        <v>0.14798206278026907</v>
      </c>
      <c r="I14" s="18">
        <f t="shared" si="0"/>
        <v>0.17937219730941703</v>
      </c>
      <c r="J14" s="18">
        <f t="shared" si="0"/>
        <v>0.11659192825112108</v>
      </c>
      <c r="K14" s="18">
        <f t="shared" si="1"/>
        <v>0.12556053811659193</v>
      </c>
      <c r="L14" s="18">
        <f t="shared" si="1"/>
        <v>0.13901345291479822</v>
      </c>
      <c r="M14" s="19"/>
    </row>
    <row r="15" spans="1:13" ht="15" thickBot="1" x14ac:dyDescent="0.35">
      <c r="I15" s="7"/>
      <c r="J15" s="7"/>
      <c r="K15" s="7"/>
      <c r="L15" s="7"/>
      <c r="M15" s="7"/>
    </row>
    <row r="16" spans="1:13" x14ac:dyDescent="0.3">
      <c r="C16" s="3" t="s">
        <v>102</v>
      </c>
      <c r="D16" s="4"/>
      <c r="E16" s="4" t="s">
        <v>99</v>
      </c>
      <c r="F16" s="4"/>
      <c r="G16" s="4"/>
      <c r="H16" s="4"/>
      <c r="I16" s="4"/>
      <c r="J16" s="4"/>
      <c r="K16" s="4"/>
      <c r="L16" s="4"/>
      <c r="M16" s="5"/>
    </row>
    <row r="17" spans="3:13" x14ac:dyDescent="0.3">
      <c r="C17" s="6"/>
      <c r="D17" s="7"/>
      <c r="E17" s="7">
        <v>0</v>
      </c>
      <c r="F17" s="7">
        <v>4</v>
      </c>
      <c r="G17" s="7">
        <v>8</v>
      </c>
      <c r="H17" s="7">
        <v>12</v>
      </c>
      <c r="I17" s="7">
        <v>16</v>
      </c>
      <c r="J17" s="7">
        <v>20</v>
      </c>
      <c r="K17" s="13">
        <v>24</v>
      </c>
      <c r="L17" s="7">
        <v>28</v>
      </c>
      <c r="M17" s="8">
        <v>32</v>
      </c>
    </row>
    <row r="18" spans="3:13" x14ac:dyDescent="0.3">
      <c r="C18" s="6" t="s">
        <v>98</v>
      </c>
      <c r="D18" s="7">
        <v>4</v>
      </c>
      <c r="E18" s="15">
        <f t="shared" ref="E18:I20" si="3">E38/277</f>
        <v>4.6931407942238268E-2</v>
      </c>
      <c r="F18" s="15">
        <f t="shared" si="3"/>
        <v>0.12274368231046931</v>
      </c>
      <c r="G18" s="15">
        <f t="shared" si="3"/>
        <v>9.7472924187725629E-2</v>
      </c>
      <c r="H18" s="15">
        <f t="shared" si="3"/>
        <v>0.15162454873646208</v>
      </c>
      <c r="I18" s="15">
        <f t="shared" si="3"/>
        <v>0.1263537906137184</v>
      </c>
      <c r="J18" s="15">
        <f>J38/223</f>
        <v>0.18834080717488788</v>
      </c>
      <c r="K18" s="15">
        <f t="shared" ref="K18:M19" si="4">K38/223</f>
        <v>0.16591928251121077</v>
      </c>
      <c r="L18" s="15">
        <f t="shared" si="4"/>
        <v>0.18834080717488788</v>
      </c>
      <c r="M18" s="17">
        <f t="shared" ref="M18" si="5">M38/223</f>
        <v>0.15246636771300448</v>
      </c>
    </row>
    <row r="19" spans="3:13" x14ac:dyDescent="0.3">
      <c r="C19" s="6"/>
      <c r="D19" s="7">
        <v>8</v>
      </c>
      <c r="E19" s="15">
        <f t="shared" si="3"/>
        <v>8.3032490974729242E-2</v>
      </c>
      <c r="F19" s="15">
        <f t="shared" si="3"/>
        <v>0.11552346570397112</v>
      </c>
      <c r="G19" s="15">
        <f t="shared" si="3"/>
        <v>0.1263537906137184</v>
      </c>
      <c r="H19" s="15">
        <f t="shared" si="3"/>
        <v>0.16245487364620939</v>
      </c>
      <c r="I19" s="15">
        <f t="shared" si="3"/>
        <v>0.13718411552346571</v>
      </c>
      <c r="J19" s="15">
        <f t="shared" ref="J19:L20" si="6">J39/223</f>
        <v>0.19282511210762332</v>
      </c>
      <c r="K19" s="15">
        <f t="shared" si="6"/>
        <v>0.19282511210762332</v>
      </c>
      <c r="L19" s="15">
        <f t="shared" si="4"/>
        <v>0.18385650224215247</v>
      </c>
      <c r="M19" s="15">
        <f t="shared" si="4"/>
        <v>0.18834080717488788</v>
      </c>
    </row>
    <row r="20" spans="3:13" ht="15" thickBot="1" x14ac:dyDescent="0.35">
      <c r="C20" s="9"/>
      <c r="D20" s="10">
        <v>12</v>
      </c>
      <c r="E20" s="18">
        <f t="shared" si="3"/>
        <v>0.10469314079422383</v>
      </c>
      <c r="F20" s="18">
        <f t="shared" si="3"/>
        <v>0.1444043321299639</v>
      </c>
      <c r="G20" s="18">
        <f t="shared" si="3"/>
        <v>0.19494584837545126</v>
      </c>
      <c r="H20" s="18">
        <f t="shared" si="3"/>
        <v>0.17689530685920576</v>
      </c>
      <c r="I20" s="18">
        <f t="shared" si="3"/>
        <v>0.14801444043321299</v>
      </c>
      <c r="J20" s="18">
        <f t="shared" ref="J20" si="7">J40/223</f>
        <v>0.18385650224215247</v>
      </c>
      <c r="K20" s="18">
        <f t="shared" si="6"/>
        <v>0.17937219730941703</v>
      </c>
      <c r="L20" s="18">
        <f t="shared" si="6"/>
        <v>0.23766816143497757</v>
      </c>
      <c r="M20" s="19"/>
    </row>
    <row r="21" spans="3:13" ht="15" thickBot="1" x14ac:dyDescent="0.35">
      <c r="I21" s="7"/>
      <c r="J21" s="7"/>
      <c r="K21" s="7"/>
      <c r="L21" s="7"/>
      <c r="M21" s="7"/>
    </row>
    <row r="22" spans="3:13" x14ac:dyDescent="0.3">
      <c r="C22" s="3" t="s">
        <v>100</v>
      </c>
      <c r="D22" s="4"/>
      <c r="E22" s="4" t="s">
        <v>99</v>
      </c>
      <c r="F22" s="4"/>
      <c r="G22" s="4"/>
      <c r="H22" s="4"/>
      <c r="I22" s="4"/>
      <c r="J22" s="4"/>
      <c r="K22" s="4"/>
      <c r="L22" s="4"/>
      <c r="M22" s="5"/>
    </row>
    <row r="23" spans="3:13" x14ac:dyDescent="0.3">
      <c r="C23" s="6"/>
      <c r="D23" s="7"/>
      <c r="E23" s="7">
        <v>0</v>
      </c>
      <c r="F23" s="7">
        <v>4</v>
      </c>
      <c r="G23" s="7">
        <v>8</v>
      </c>
      <c r="H23" s="7">
        <v>12</v>
      </c>
      <c r="I23" s="7">
        <v>16</v>
      </c>
      <c r="J23" s="7">
        <v>20</v>
      </c>
      <c r="K23" s="13">
        <v>24</v>
      </c>
      <c r="L23" s="7">
        <v>28</v>
      </c>
      <c r="M23" s="8">
        <v>32</v>
      </c>
    </row>
    <row r="24" spans="3:13" x14ac:dyDescent="0.3">
      <c r="C24" s="6" t="s">
        <v>98</v>
      </c>
      <c r="D24" s="7">
        <v>4</v>
      </c>
      <c r="E24" s="15">
        <f t="shared" ref="E24:I26" si="8">E44/129</f>
        <v>6.9767441860465115E-2</v>
      </c>
      <c r="F24" s="15">
        <f t="shared" si="8"/>
        <v>0.12403100775193798</v>
      </c>
      <c r="G24" s="15">
        <f t="shared" si="8"/>
        <v>0.17054263565891473</v>
      </c>
      <c r="H24" s="15">
        <f t="shared" si="8"/>
        <v>0.10852713178294573</v>
      </c>
      <c r="I24" s="15">
        <f t="shared" si="8"/>
        <v>0.13178294573643412</v>
      </c>
      <c r="J24" s="15">
        <f t="shared" ref="J24:M25" si="9">J44/223</f>
        <v>7.1748878923766815E-2</v>
      </c>
      <c r="K24" s="15">
        <f t="shared" si="9"/>
        <v>6.726457399103139E-2</v>
      </c>
      <c r="L24" s="15">
        <f t="shared" si="9"/>
        <v>4.0358744394618833E-2</v>
      </c>
      <c r="M24" s="17">
        <f t="shared" ref="M24" si="10">M44/223</f>
        <v>2.6905829596412557E-2</v>
      </c>
    </row>
    <row r="25" spans="3:13" x14ac:dyDescent="0.3">
      <c r="C25" s="6"/>
      <c r="D25" s="7">
        <v>8</v>
      </c>
      <c r="E25" s="15">
        <f t="shared" si="8"/>
        <v>0.13178294573643412</v>
      </c>
      <c r="F25" s="15">
        <f t="shared" si="8"/>
        <v>0.17829457364341086</v>
      </c>
      <c r="G25" s="15">
        <f t="shared" si="8"/>
        <v>0.17829457364341086</v>
      </c>
      <c r="H25" s="15">
        <f t="shared" si="8"/>
        <v>0.13953488372093023</v>
      </c>
      <c r="I25" s="15">
        <f t="shared" si="8"/>
        <v>0.12403100775193798</v>
      </c>
      <c r="J25" s="15">
        <f t="shared" ref="J25:L26" si="11">J45/223</f>
        <v>7.1748878923766815E-2</v>
      </c>
      <c r="K25" s="15">
        <f t="shared" si="11"/>
        <v>7.623318385650224E-2</v>
      </c>
      <c r="L25" s="15">
        <f t="shared" si="9"/>
        <v>6.2780269058295965E-2</v>
      </c>
      <c r="M25" s="15">
        <f t="shared" si="9"/>
        <v>4.4843049327354258E-2</v>
      </c>
    </row>
    <row r="26" spans="3:13" ht="15" thickBot="1" x14ac:dyDescent="0.35">
      <c r="C26" s="9"/>
      <c r="D26" s="10">
        <v>12</v>
      </c>
      <c r="E26" s="18">
        <f t="shared" si="8"/>
        <v>0.17054263565891473</v>
      </c>
      <c r="F26" s="18">
        <f t="shared" si="8"/>
        <v>0.16279069767441862</v>
      </c>
      <c r="G26" s="18">
        <f t="shared" si="8"/>
        <v>0.16279069767441862</v>
      </c>
      <c r="H26" s="18">
        <f t="shared" si="8"/>
        <v>0.14728682170542637</v>
      </c>
      <c r="I26" s="18">
        <f t="shared" si="8"/>
        <v>0.13953488372093023</v>
      </c>
      <c r="J26" s="18">
        <f t="shared" ref="J26" si="12">J46/223</f>
        <v>8.9686098654708515E-2</v>
      </c>
      <c r="K26" s="18">
        <f t="shared" si="11"/>
        <v>7.623318385650224E-2</v>
      </c>
      <c r="L26" s="18">
        <f t="shared" si="11"/>
        <v>6.2780269058295965E-2</v>
      </c>
      <c r="M26" s="19"/>
    </row>
    <row r="27" spans="3:13" x14ac:dyDescent="0.3"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</row>
    <row r="28" spans="3:13" x14ac:dyDescent="0.3"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</row>
    <row r="29" spans="3:13" ht="15" thickBot="1" x14ac:dyDescent="0.35">
      <c r="C29" s="7" t="s">
        <v>158</v>
      </c>
      <c r="D29" s="7"/>
      <c r="E29" s="15"/>
      <c r="F29" s="15"/>
      <c r="G29" s="15"/>
      <c r="H29" s="15"/>
      <c r="I29" s="15"/>
      <c r="J29" s="15"/>
      <c r="K29" s="15"/>
      <c r="L29" s="15"/>
      <c r="M29" s="15"/>
    </row>
    <row r="30" spans="3:13" x14ac:dyDescent="0.3">
      <c r="C30" s="3" t="s">
        <v>101</v>
      </c>
      <c r="D30" s="4"/>
      <c r="E30" s="4"/>
      <c r="F30" s="4"/>
      <c r="G30" s="4"/>
      <c r="H30" s="4"/>
      <c r="I30" s="4"/>
      <c r="J30" s="4"/>
      <c r="K30" s="4"/>
      <c r="L30" s="4"/>
      <c r="M30" s="5"/>
    </row>
    <row r="31" spans="3:13" x14ac:dyDescent="0.3">
      <c r="C31" s="6"/>
      <c r="D31" s="7"/>
      <c r="E31" s="7">
        <v>0</v>
      </c>
      <c r="F31" s="7">
        <v>4</v>
      </c>
      <c r="G31" s="7">
        <v>8</v>
      </c>
      <c r="H31" s="7">
        <v>12</v>
      </c>
      <c r="I31" s="7">
        <v>16</v>
      </c>
      <c r="J31" s="7">
        <v>20</v>
      </c>
      <c r="K31" s="13">
        <v>24</v>
      </c>
      <c r="L31" s="7">
        <v>28</v>
      </c>
      <c r="M31" s="8">
        <v>32</v>
      </c>
    </row>
    <row r="32" spans="3:13" x14ac:dyDescent="0.3">
      <c r="C32" s="6" t="s">
        <v>98</v>
      </c>
      <c r="D32" s="7">
        <v>4</v>
      </c>
      <c r="E32" s="7">
        <v>8</v>
      </c>
      <c r="F32" s="7">
        <v>22</v>
      </c>
      <c r="G32" s="13">
        <v>20</v>
      </c>
      <c r="H32" s="13">
        <v>21</v>
      </c>
      <c r="I32" s="7">
        <v>35</v>
      </c>
      <c r="J32" s="13">
        <v>17</v>
      </c>
      <c r="K32" s="13">
        <v>19</v>
      </c>
      <c r="L32" s="7">
        <v>29</v>
      </c>
      <c r="M32" s="8">
        <v>27</v>
      </c>
    </row>
    <row r="33" spans="3:13" x14ac:dyDescent="0.3">
      <c r="C33" s="6"/>
      <c r="D33" s="7">
        <v>8</v>
      </c>
      <c r="E33" s="7">
        <v>19</v>
      </c>
      <c r="F33" s="7">
        <v>21</v>
      </c>
      <c r="G33" s="13">
        <v>24</v>
      </c>
      <c r="H33" s="13">
        <v>33</v>
      </c>
      <c r="I33" s="7">
        <v>30</v>
      </c>
      <c r="J33" s="13">
        <v>21</v>
      </c>
      <c r="K33" s="13">
        <v>24</v>
      </c>
      <c r="L33" s="13">
        <v>29</v>
      </c>
      <c r="M33" s="8">
        <v>26</v>
      </c>
    </row>
    <row r="34" spans="3:13" ht="15" thickBot="1" x14ac:dyDescent="0.35">
      <c r="C34" s="9"/>
      <c r="D34" s="10">
        <v>12</v>
      </c>
      <c r="E34" s="10">
        <v>11</v>
      </c>
      <c r="F34" s="10">
        <v>24</v>
      </c>
      <c r="G34" s="10">
        <v>28</v>
      </c>
      <c r="H34" s="10">
        <v>33</v>
      </c>
      <c r="I34" s="10">
        <v>40</v>
      </c>
      <c r="J34" s="10">
        <v>26</v>
      </c>
      <c r="K34" s="10">
        <v>28</v>
      </c>
      <c r="L34" s="10">
        <v>31</v>
      </c>
      <c r="M34" s="11"/>
    </row>
    <row r="35" spans="3:13" ht="15" thickBot="1" x14ac:dyDescent="0.35">
      <c r="I35" s="7"/>
      <c r="J35" s="7"/>
      <c r="K35" s="7"/>
      <c r="L35" s="7"/>
      <c r="M35" s="7"/>
    </row>
    <row r="36" spans="3:13" x14ac:dyDescent="0.3">
      <c r="C36" s="3" t="s">
        <v>102</v>
      </c>
      <c r="D36" s="4"/>
      <c r="E36" s="4"/>
      <c r="F36" s="4"/>
      <c r="G36" s="4"/>
      <c r="H36" s="4"/>
      <c r="I36" s="4"/>
      <c r="J36" s="4"/>
      <c r="K36" s="4"/>
      <c r="L36" s="4"/>
      <c r="M36" s="5"/>
    </row>
    <row r="37" spans="3:13" x14ac:dyDescent="0.3">
      <c r="C37" s="6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3:13" x14ac:dyDescent="0.3">
      <c r="C38" s="6" t="s">
        <v>98</v>
      </c>
      <c r="D38" s="7">
        <v>4</v>
      </c>
      <c r="E38" s="7">
        <v>13</v>
      </c>
      <c r="F38" s="7">
        <v>34</v>
      </c>
      <c r="G38" s="13">
        <v>27</v>
      </c>
      <c r="H38" s="13">
        <v>42</v>
      </c>
      <c r="I38" s="7">
        <v>35</v>
      </c>
      <c r="J38" s="13">
        <v>42</v>
      </c>
      <c r="K38" s="13">
        <v>37</v>
      </c>
      <c r="L38" s="7">
        <v>42</v>
      </c>
      <c r="M38" s="8">
        <v>34</v>
      </c>
    </row>
    <row r="39" spans="3:13" x14ac:dyDescent="0.3">
      <c r="C39" s="6"/>
      <c r="D39" s="7">
        <v>8</v>
      </c>
      <c r="E39" s="7">
        <v>23</v>
      </c>
      <c r="F39" s="7">
        <v>32</v>
      </c>
      <c r="G39" s="13">
        <v>35</v>
      </c>
      <c r="H39" s="13">
        <v>45</v>
      </c>
      <c r="I39" s="7">
        <v>38</v>
      </c>
      <c r="J39" s="13">
        <v>43</v>
      </c>
      <c r="K39" s="13">
        <v>43</v>
      </c>
      <c r="L39" s="13">
        <v>41</v>
      </c>
      <c r="M39" s="8">
        <v>42</v>
      </c>
    </row>
    <row r="40" spans="3:13" ht="15" thickBot="1" x14ac:dyDescent="0.35">
      <c r="C40" s="9"/>
      <c r="D40" s="10">
        <v>12</v>
      </c>
      <c r="E40" s="10">
        <v>29</v>
      </c>
      <c r="F40" s="10">
        <v>40</v>
      </c>
      <c r="G40" s="10">
        <v>54</v>
      </c>
      <c r="H40" s="10">
        <v>49</v>
      </c>
      <c r="I40" s="10">
        <v>41</v>
      </c>
      <c r="J40" s="10">
        <v>41</v>
      </c>
      <c r="K40" s="10">
        <v>40</v>
      </c>
      <c r="L40" s="10">
        <v>53</v>
      </c>
      <c r="M40" s="11"/>
    </row>
    <row r="41" spans="3:13" ht="15" thickBot="1" x14ac:dyDescent="0.35">
      <c r="I41" s="7"/>
      <c r="J41" s="7"/>
      <c r="K41" s="7"/>
      <c r="L41" s="7"/>
      <c r="M41" s="7"/>
    </row>
    <row r="42" spans="3:13" x14ac:dyDescent="0.3">
      <c r="C42" s="3" t="s">
        <v>100</v>
      </c>
      <c r="D42" s="4"/>
      <c r="E42" s="4"/>
      <c r="F42" s="4"/>
      <c r="G42" s="4"/>
      <c r="H42" s="4"/>
      <c r="I42" s="4"/>
      <c r="J42" s="4"/>
      <c r="K42" s="4"/>
      <c r="L42" s="4"/>
      <c r="M42" s="5"/>
    </row>
    <row r="43" spans="3:13" x14ac:dyDescent="0.3">
      <c r="C43" s="6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3:13" x14ac:dyDescent="0.3">
      <c r="C44" s="6" t="s">
        <v>98</v>
      </c>
      <c r="D44" s="7">
        <v>4</v>
      </c>
      <c r="E44" s="7">
        <v>9</v>
      </c>
      <c r="F44" s="7">
        <v>16</v>
      </c>
      <c r="G44" s="13">
        <v>22</v>
      </c>
      <c r="H44" s="13">
        <v>14</v>
      </c>
      <c r="I44" s="7">
        <v>17</v>
      </c>
      <c r="J44" s="13">
        <v>16</v>
      </c>
      <c r="K44" s="13">
        <v>15</v>
      </c>
      <c r="L44" s="7">
        <v>9</v>
      </c>
      <c r="M44" s="8">
        <v>6</v>
      </c>
    </row>
    <row r="45" spans="3:13" x14ac:dyDescent="0.3">
      <c r="C45" s="6"/>
      <c r="D45" s="7">
        <v>8</v>
      </c>
      <c r="E45" s="7">
        <v>17</v>
      </c>
      <c r="F45" s="7">
        <v>23</v>
      </c>
      <c r="G45" s="13">
        <v>23</v>
      </c>
      <c r="H45" s="13">
        <v>18</v>
      </c>
      <c r="I45" s="7">
        <v>16</v>
      </c>
      <c r="J45" s="13">
        <v>16</v>
      </c>
      <c r="K45" s="13">
        <v>17</v>
      </c>
      <c r="L45" s="13">
        <v>14</v>
      </c>
      <c r="M45" s="8">
        <v>10</v>
      </c>
    </row>
    <row r="46" spans="3:13" ht="15" thickBot="1" x14ac:dyDescent="0.35">
      <c r="C46" s="9"/>
      <c r="D46" s="10">
        <v>12</v>
      </c>
      <c r="E46" s="10">
        <v>22</v>
      </c>
      <c r="F46" s="10">
        <v>21</v>
      </c>
      <c r="G46" s="10">
        <v>21</v>
      </c>
      <c r="H46" s="10">
        <v>19</v>
      </c>
      <c r="I46" s="10">
        <v>18</v>
      </c>
      <c r="J46" s="10">
        <v>20</v>
      </c>
      <c r="K46" s="10">
        <v>17</v>
      </c>
      <c r="L46" s="10">
        <v>14</v>
      </c>
      <c r="M46" s="1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036C-10EB-48A5-BDCD-3DB2FB644134}">
  <dimension ref="A1:W278"/>
  <sheetViews>
    <sheetView tabSelected="1" workbookViewId="0"/>
  </sheetViews>
  <sheetFormatPr defaultRowHeight="14.4" x14ac:dyDescent="0.3"/>
  <cols>
    <col min="23" max="23" width="21.109375" bestFit="1" customWidth="1"/>
  </cols>
  <sheetData>
    <row r="1" spans="1:23" x14ac:dyDescent="0.3">
      <c r="A1" t="s">
        <v>11</v>
      </c>
    </row>
    <row r="2" spans="1:23" x14ac:dyDescent="0.3">
      <c r="A2" s="2" t="s">
        <v>143</v>
      </c>
      <c r="W2" s="20"/>
    </row>
    <row r="3" spans="1:23" x14ac:dyDescent="0.3">
      <c r="A3" s="2" t="s">
        <v>9</v>
      </c>
      <c r="W3" s="20"/>
    </row>
    <row r="4" spans="1:23" x14ac:dyDescent="0.3">
      <c r="W4" s="20"/>
    </row>
    <row r="5" spans="1:23" ht="15" thickBot="1" x14ac:dyDescent="0.35">
      <c r="A5" s="1" t="s">
        <v>155</v>
      </c>
      <c r="B5" s="1"/>
      <c r="C5" s="1"/>
      <c r="D5" s="1"/>
      <c r="E5" s="1"/>
      <c r="W5" s="20"/>
    </row>
    <row r="6" spans="1:23" x14ac:dyDescent="0.3">
      <c r="A6" s="3" t="s">
        <v>1</v>
      </c>
      <c r="B6" s="4"/>
      <c r="C6" s="4"/>
      <c r="D6" s="4"/>
      <c r="E6" s="4"/>
      <c r="F6" s="4"/>
      <c r="G6" s="5"/>
      <c r="H6" s="3" t="s">
        <v>154</v>
      </c>
      <c r="I6" s="4"/>
      <c r="J6" s="4"/>
      <c r="K6" s="4"/>
      <c r="L6" s="4"/>
      <c r="M6" s="4"/>
      <c r="N6" s="5"/>
      <c r="O6" s="3" t="s">
        <v>2</v>
      </c>
      <c r="W6" s="20"/>
    </row>
    <row r="7" spans="1:23" x14ac:dyDescent="0.3">
      <c r="A7" t="s">
        <v>142</v>
      </c>
      <c r="H7" t="s">
        <v>156</v>
      </c>
      <c r="O7" t="s">
        <v>151</v>
      </c>
      <c r="W7" s="20"/>
    </row>
    <row r="8" spans="1:23" x14ac:dyDescent="0.3">
      <c r="W8" s="20"/>
    </row>
    <row r="9" spans="1:23" x14ac:dyDescent="0.3">
      <c r="W9" s="20"/>
    </row>
    <row r="10" spans="1:23" x14ac:dyDescent="0.3">
      <c r="W10" s="20"/>
    </row>
    <row r="11" spans="1:23" x14ac:dyDescent="0.3">
      <c r="W11" s="20"/>
    </row>
    <row r="12" spans="1:23" x14ac:dyDescent="0.3">
      <c r="W12" s="20"/>
    </row>
    <row r="13" spans="1:23" x14ac:dyDescent="0.3">
      <c r="W13" s="20"/>
    </row>
    <row r="14" spans="1:23" x14ac:dyDescent="0.3">
      <c r="W14" s="20"/>
    </row>
    <row r="15" spans="1:23" x14ac:dyDescent="0.3">
      <c r="W15" s="20"/>
    </row>
    <row r="16" spans="1:23" x14ac:dyDescent="0.3">
      <c r="W16" s="20"/>
    </row>
    <row r="17" spans="1:23" x14ac:dyDescent="0.3">
      <c r="W17" s="20"/>
    </row>
    <row r="18" spans="1:23" x14ac:dyDescent="0.3">
      <c r="W18" s="20"/>
    </row>
    <row r="19" spans="1:23" x14ac:dyDescent="0.3">
      <c r="W19" s="20"/>
    </row>
    <row r="20" spans="1:23" x14ac:dyDescent="0.3">
      <c r="W20" s="20"/>
    </row>
    <row r="21" spans="1:23" x14ac:dyDescent="0.3">
      <c r="W21" s="20"/>
    </row>
    <row r="22" spans="1:23" x14ac:dyDescent="0.3">
      <c r="W22" s="20"/>
    </row>
    <row r="23" spans="1:23" x14ac:dyDescent="0.3">
      <c r="A23" t="s">
        <v>144</v>
      </c>
      <c r="H23" t="s">
        <v>152</v>
      </c>
      <c r="O23" t="s">
        <v>150</v>
      </c>
      <c r="W23" s="20"/>
    </row>
    <row r="24" spans="1:23" x14ac:dyDescent="0.3">
      <c r="A24" t="s">
        <v>153</v>
      </c>
      <c r="H24" t="s">
        <v>153</v>
      </c>
      <c r="O24" t="s">
        <v>153</v>
      </c>
      <c r="W24" s="20"/>
    </row>
    <row r="25" spans="1:23" x14ac:dyDescent="0.3">
      <c r="W25" s="20"/>
    </row>
    <row r="26" spans="1:23" x14ac:dyDescent="0.3">
      <c r="W26" s="20"/>
    </row>
    <row r="27" spans="1:23" x14ac:dyDescent="0.3">
      <c r="W27" s="20"/>
    </row>
    <row r="28" spans="1:23" x14ac:dyDescent="0.3">
      <c r="W28" s="20"/>
    </row>
    <row r="29" spans="1:23" x14ac:dyDescent="0.3">
      <c r="W29" s="20"/>
    </row>
    <row r="30" spans="1:23" x14ac:dyDescent="0.3">
      <c r="W30" s="20"/>
    </row>
    <row r="31" spans="1:23" x14ac:dyDescent="0.3">
      <c r="W31" s="20"/>
    </row>
    <row r="32" spans="1:23" x14ac:dyDescent="0.3">
      <c r="W32" s="20"/>
    </row>
    <row r="33" spans="23:23" x14ac:dyDescent="0.3">
      <c r="W33" s="20"/>
    </row>
    <row r="34" spans="23:23" x14ac:dyDescent="0.3">
      <c r="W34" s="20"/>
    </row>
    <row r="35" spans="23:23" x14ac:dyDescent="0.3">
      <c r="W35" s="20"/>
    </row>
    <row r="36" spans="23:23" x14ac:dyDescent="0.3">
      <c r="W36" s="20"/>
    </row>
    <row r="37" spans="23:23" x14ac:dyDescent="0.3">
      <c r="W37" s="20"/>
    </row>
    <row r="38" spans="23:23" x14ac:dyDescent="0.3">
      <c r="W38" s="20"/>
    </row>
    <row r="39" spans="23:23" x14ac:dyDescent="0.3">
      <c r="W39" s="20"/>
    </row>
    <row r="40" spans="23:23" x14ac:dyDescent="0.3">
      <c r="W40" s="20"/>
    </row>
    <row r="41" spans="23:23" x14ac:dyDescent="0.3">
      <c r="W41" s="20"/>
    </row>
    <row r="42" spans="23:23" x14ac:dyDescent="0.3">
      <c r="W42" s="20"/>
    </row>
    <row r="43" spans="23:23" x14ac:dyDescent="0.3">
      <c r="W43" s="20"/>
    </row>
    <row r="44" spans="23:23" x14ac:dyDescent="0.3">
      <c r="W44" s="20"/>
    </row>
    <row r="45" spans="23:23" x14ac:dyDescent="0.3">
      <c r="W45" s="20"/>
    </row>
    <row r="46" spans="23:23" x14ac:dyDescent="0.3">
      <c r="W46" s="20"/>
    </row>
    <row r="47" spans="23:23" x14ac:dyDescent="0.3">
      <c r="W47" s="20"/>
    </row>
    <row r="48" spans="23:23" x14ac:dyDescent="0.3">
      <c r="W48" s="20"/>
    </row>
    <row r="49" spans="23:23" x14ac:dyDescent="0.3">
      <c r="W49" s="20"/>
    </row>
    <row r="50" spans="23:23" x14ac:dyDescent="0.3">
      <c r="W50" s="20"/>
    </row>
    <row r="51" spans="23:23" x14ac:dyDescent="0.3">
      <c r="W51" s="20"/>
    </row>
    <row r="52" spans="23:23" x14ac:dyDescent="0.3">
      <c r="W52" s="20"/>
    </row>
    <row r="53" spans="23:23" x14ac:dyDescent="0.3">
      <c r="W53" s="20"/>
    </row>
    <row r="54" spans="23:23" x14ac:dyDescent="0.3">
      <c r="W54" s="20"/>
    </row>
    <row r="55" spans="23:23" x14ac:dyDescent="0.3">
      <c r="W55" s="20"/>
    </row>
    <row r="56" spans="23:23" x14ac:dyDescent="0.3">
      <c r="W56" s="20"/>
    </row>
    <row r="57" spans="23:23" x14ac:dyDescent="0.3">
      <c r="W57" s="20"/>
    </row>
    <row r="58" spans="23:23" x14ac:dyDescent="0.3">
      <c r="W58" s="20"/>
    </row>
    <row r="59" spans="23:23" x14ac:dyDescent="0.3">
      <c r="W59" s="20"/>
    </row>
    <row r="60" spans="23:23" x14ac:dyDescent="0.3">
      <c r="W60" s="20"/>
    </row>
    <row r="61" spans="23:23" x14ac:dyDescent="0.3">
      <c r="W61" s="20"/>
    </row>
    <row r="62" spans="23:23" x14ac:dyDescent="0.3">
      <c r="W62" s="20"/>
    </row>
    <row r="63" spans="23:23" x14ac:dyDescent="0.3">
      <c r="W63" s="20"/>
    </row>
    <row r="64" spans="23:23" x14ac:dyDescent="0.3">
      <c r="W64" s="20"/>
    </row>
    <row r="65" spans="23:23" x14ac:dyDescent="0.3">
      <c r="W65" s="20"/>
    </row>
    <row r="66" spans="23:23" x14ac:dyDescent="0.3">
      <c r="W66" s="20"/>
    </row>
    <row r="67" spans="23:23" x14ac:dyDescent="0.3">
      <c r="W67" s="20"/>
    </row>
    <row r="68" spans="23:23" x14ac:dyDescent="0.3">
      <c r="W68" s="20"/>
    </row>
    <row r="69" spans="23:23" x14ac:dyDescent="0.3">
      <c r="W69" s="20"/>
    </row>
    <row r="70" spans="23:23" x14ac:dyDescent="0.3">
      <c r="W70" s="20"/>
    </row>
    <row r="71" spans="23:23" x14ac:dyDescent="0.3">
      <c r="W71" s="20"/>
    </row>
    <row r="72" spans="23:23" x14ac:dyDescent="0.3">
      <c r="W72" s="20"/>
    </row>
    <row r="73" spans="23:23" x14ac:dyDescent="0.3">
      <c r="W73" s="20"/>
    </row>
    <row r="74" spans="23:23" x14ac:dyDescent="0.3">
      <c r="W74" s="20"/>
    </row>
    <row r="75" spans="23:23" x14ac:dyDescent="0.3">
      <c r="W75" s="20"/>
    </row>
    <row r="76" spans="23:23" x14ac:dyDescent="0.3">
      <c r="W76" s="20"/>
    </row>
    <row r="77" spans="23:23" x14ac:dyDescent="0.3">
      <c r="W77" s="20"/>
    </row>
    <row r="78" spans="23:23" x14ac:dyDescent="0.3">
      <c r="W78" s="20"/>
    </row>
    <row r="79" spans="23:23" x14ac:dyDescent="0.3">
      <c r="W79" s="20"/>
    </row>
    <row r="80" spans="23:23" x14ac:dyDescent="0.3">
      <c r="W80" s="20"/>
    </row>
    <row r="81" spans="23:23" x14ac:dyDescent="0.3">
      <c r="W81" s="20"/>
    </row>
    <row r="82" spans="23:23" x14ac:dyDescent="0.3">
      <c r="W82" s="20"/>
    </row>
    <row r="83" spans="23:23" x14ac:dyDescent="0.3">
      <c r="W83" s="20"/>
    </row>
    <row r="84" spans="23:23" x14ac:dyDescent="0.3">
      <c r="W84" s="20"/>
    </row>
    <row r="85" spans="23:23" x14ac:dyDescent="0.3">
      <c r="W85" s="20"/>
    </row>
    <row r="86" spans="23:23" x14ac:dyDescent="0.3">
      <c r="W86" s="20"/>
    </row>
    <row r="87" spans="23:23" x14ac:dyDescent="0.3">
      <c r="W87" s="20"/>
    </row>
    <row r="88" spans="23:23" x14ac:dyDescent="0.3">
      <c r="W88" s="20"/>
    </row>
    <row r="89" spans="23:23" x14ac:dyDescent="0.3">
      <c r="W89" s="20"/>
    </row>
    <row r="90" spans="23:23" x14ac:dyDescent="0.3">
      <c r="W90" s="20"/>
    </row>
    <row r="91" spans="23:23" x14ac:dyDescent="0.3">
      <c r="W91" s="20"/>
    </row>
    <row r="92" spans="23:23" x14ac:dyDescent="0.3">
      <c r="W92" s="20"/>
    </row>
    <row r="93" spans="23:23" x14ac:dyDescent="0.3">
      <c r="W93" s="20"/>
    </row>
    <row r="94" spans="23:23" x14ac:dyDescent="0.3">
      <c r="W94" s="20"/>
    </row>
    <row r="95" spans="23:23" x14ac:dyDescent="0.3">
      <c r="W95" s="20"/>
    </row>
    <row r="96" spans="23:23" x14ac:dyDescent="0.3">
      <c r="W96" s="20"/>
    </row>
    <row r="97" spans="23:23" x14ac:dyDescent="0.3">
      <c r="W97" s="20"/>
    </row>
    <row r="98" spans="23:23" x14ac:dyDescent="0.3">
      <c r="W98" s="20"/>
    </row>
    <row r="99" spans="23:23" x14ac:dyDescent="0.3">
      <c r="W99" s="20"/>
    </row>
    <row r="100" spans="23:23" x14ac:dyDescent="0.3">
      <c r="W100" s="20"/>
    </row>
    <row r="101" spans="23:23" x14ac:dyDescent="0.3">
      <c r="W101" s="20"/>
    </row>
    <row r="102" spans="23:23" x14ac:dyDescent="0.3">
      <c r="W102" s="20"/>
    </row>
    <row r="103" spans="23:23" x14ac:dyDescent="0.3">
      <c r="W103" s="20"/>
    </row>
    <row r="104" spans="23:23" x14ac:dyDescent="0.3">
      <c r="W104" s="20"/>
    </row>
    <row r="105" spans="23:23" x14ac:dyDescent="0.3">
      <c r="W105" s="20"/>
    </row>
    <row r="106" spans="23:23" x14ac:dyDescent="0.3">
      <c r="W106" s="20"/>
    </row>
    <row r="107" spans="23:23" x14ac:dyDescent="0.3">
      <c r="W107" s="20"/>
    </row>
    <row r="108" spans="23:23" x14ac:dyDescent="0.3">
      <c r="W108" s="20"/>
    </row>
    <row r="109" spans="23:23" x14ac:dyDescent="0.3">
      <c r="W109" s="20"/>
    </row>
    <row r="110" spans="23:23" x14ac:dyDescent="0.3">
      <c r="W110" s="20"/>
    </row>
    <row r="111" spans="23:23" x14ac:dyDescent="0.3">
      <c r="W111" s="20"/>
    </row>
    <row r="112" spans="23:23" x14ac:dyDescent="0.3">
      <c r="W112" s="20"/>
    </row>
    <row r="113" spans="23:23" x14ac:dyDescent="0.3">
      <c r="W113" s="20"/>
    </row>
    <row r="114" spans="23:23" x14ac:dyDescent="0.3">
      <c r="W114" s="20"/>
    </row>
    <row r="115" spans="23:23" x14ac:dyDescent="0.3">
      <c r="W115" s="20"/>
    </row>
    <row r="116" spans="23:23" x14ac:dyDescent="0.3">
      <c r="W116" s="20"/>
    </row>
    <row r="117" spans="23:23" x14ac:dyDescent="0.3">
      <c r="W117" s="20"/>
    </row>
    <row r="118" spans="23:23" x14ac:dyDescent="0.3">
      <c r="W118" s="20"/>
    </row>
    <row r="119" spans="23:23" x14ac:dyDescent="0.3">
      <c r="W119" s="20"/>
    </row>
    <row r="120" spans="23:23" x14ac:dyDescent="0.3">
      <c r="W120" s="20"/>
    </row>
    <row r="121" spans="23:23" x14ac:dyDescent="0.3">
      <c r="W121" s="20"/>
    </row>
    <row r="122" spans="23:23" x14ac:dyDescent="0.3">
      <c r="W122" s="20"/>
    </row>
    <row r="123" spans="23:23" x14ac:dyDescent="0.3">
      <c r="W123" s="20"/>
    </row>
    <row r="124" spans="23:23" x14ac:dyDescent="0.3">
      <c r="W124" s="20"/>
    </row>
    <row r="125" spans="23:23" x14ac:dyDescent="0.3">
      <c r="W125" s="20"/>
    </row>
    <row r="126" spans="23:23" x14ac:dyDescent="0.3">
      <c r="W126" s="20"/>
    </row>
    <row r="127" spans="23:23" x14ac:dyDescent="0.3">
      <c r="W127" s="20"/>
    </row>
    <row r="128" spans="23:23" x14ac:dyDescent="0.3">
      <c r="W128" s="20"/>
    </row>
    <row r="129" spans="23:23" x14ac:dyDescent="0.3">
      <c r="W129" s="20"/>
    </row>
    <row r="130" spans="23:23" x14ac:dyDescent="0.3">
      <c r="W130" s="20"/>
    </row>
    <row r="131" spans="23:23" x14ac:dyDescent="0.3">
      <c r="W131" s="20"/>
    </row>
    <row r="132" spans="23:23" x14ac:dyDescent="0.3">
      <c r="W132" s="20"/>
    </row>
    <row r="133" spans="23:23" x14ac:dyDescent="0.3">
      <c r="W133" s="20"/>
    </row>
    <row r="134" spans="23:23" x14ac:dyDescent="0.3">
      <c r="W134" s="20"/>
    </row>
    <row r="135" spans="23:23" x14ac:dyDescent="0.3">
      <c r="W135" s="20"/>
    </row>
    <row r="136" spans="23:23" x14ac:dyDescent="0.3">
      <c r="W136" s="20"/>
    </row>
    <row r="137" spans="23:23" x14ac:dyDescent="0.3">
      <c r="W137" s="20"/>
    </row>
    <row r="138" spans="23:23" x14ac:dyDescent="0.3">
      <c r="W138" s="20"/>
    </row>
    <row r="139" spans="23:23" x14ac:dyDescent="0.3">
      <c r="W139" s="20"/>
    </row>
    <row r="140" spans="23:23" x14ac:dyDescent="0.3">
      <c r="W140" s="20"/>
    </row>
    <row r="141" spans="23:23" x14ac:dyDescent="0.3">
      <c r="W141" s="20"/>
    </row>
    <row r="142" spans="23:23" x14ac:dyDescent="0.3">
      <c r="W142" s="20"/>
    </row>
    <row r="143" spans="23:23" x14ac:dyDescent="0.3">
      <c r="W143" s="20"/>
    </row>
    <row r="144" spans="23:23" x14ac:dyDescent="0.3">
      <c r="W144" s="20"/>
    </row>
    <row r="145" spans="23:23" x14ac:dyDescent="0.3">
      <c r="W145" s="20"/>
    </row>
    <row r="146" spans="23:23" x14ac:dyDescent="0.3">
      <c r="W146" s="20"/>
    </row>
    <row r="147" spans="23:23" x14ac:dyDescent="0.3">
      <c r="W147" s="20"/>
    </row>
    <row r="148" spans="23:23" x14ac:dyDescent="0.3">
      <c r="W148" s="20"/>
    </row>
    <row r="149" spans="23:23" x14ac:dyDescent="0.3">
      <c r="W149" s="20"/>
    </row>
    <row r="150" spans="23:23" x14ac:dyDescent="0.3">
      <c r="W150" s="20"/>
    </row>
    <row r="151" spans="23:23" x14ac:dyDescent="0.3">
      <c r="W151" s="20"/>
    </row>
    <row r="152" spans="23:23" x14ac:dyDescent="0.3">
      <c r="W152" s="20"/>
    </row>
    <row r="153" spans="23:23" x14ac:dyDescent="0.3">
      <c r="W153" s="20"/>
    </row>
    <row r="154" spans="23:23" x14ac:dyDescent="0.3">
      <c r="W154" s="20"/>
    </row>
    <row r="155" spans="23:23" x14ac:dyDescent="0.3">
      <c r="W155" s="20"/>
    </row>
    <row r="156" spans="23:23" x14ac:dyDescent="0.3">
      <c r="W156" s="20"/>
    </row>
    <row r="157" spans="23:23" x14ac:dyDescent="0.3">
      <c r="W157" s="20"/>
    </row>
    <row r="158" spans="23:23" x14ac:dyDescent="0.3">
      <c r="W158" s="20"/>
    </row>
    <row r="159" spans="23:23" x14ac:dyDescent="0.3">
      <c r="W159" s="20"/>
    </row>
    <row r="160" spans="23:23" x14ac:dyDescent="0.3">
      <c r="W160" s="20"/>
    </row>
    <row r="161" spans="23:23" x14ac:dyDescent="0.3">
      <c r="W161" s="20"/>
    </row>
    <row r="162" spans="23:23" x14ac:dyDescent="0.3">
      <c r="W162" s="20"/>
    </row>
    <row r="163" spans="23:23" x14ac:dyDescent="0.3">
      <c r="W163" s="20"/>
    </row>
    <row r="164" spans="23:23" x14ac:dyDescent="0.3">
      <c r="W164" s="20"/>
    </row>
    <row r="165" spans="23:23" x14ac:dyDescent="0.3">
      <c r="W165" s="20"/>
    </row>
    <row r="166" spans="23:23" x14ac:dyDescent="0.3">
      <c r="W166" s="20"/>
    </row>
    <row r="167" spans="23:23" x14ac:dyDescent="0.3">
      <c r="W167" s="20"/>
    </row>
    <row r="168" spans="23:23" x14ac:dyDescent="0.3">
      <c r="W168" s="20"/>
    </row>
    <row r="169" spans="23:23" x14ac:dyDescent="0.3">
      <c r="W169" s="20"/>
    </row>
    <row r="170" spans="23:23" x14ac:dyDescent="0.3">
      <c r="W170" s="20"/>
    </row>
    <row r="171" spans="23:23" x14ac:dyDescent="0.3">
      <c r="W171" s="20"/>
    </row>
    <row r="172" spans="23:23" x14ac:dyDescent="0.3">
      <c r="W172" s="20"/>
    </row>
    <row r="173" spans="23:23" x14ac:dyDescent="0.3">
      <c r="W173" s="20"/>
    </row>
    <row r="174" spans="23:23" x14ac:dyDescent="0.3">
      <c r="W174" s="20"/>
    </row>
    <row r="175" spans="23:23" x14ac:dyDescent="0.3">
      <c r="W175" s="20"/>
    </row>
    <row r="176" spans="23:23" x14ac:dyDescent="0.3">
      <c r="W176" s="20"/>
    </row>
    <row r="177" spans="23:23" x14ac:dyDescent="0.3">
      <c r="W177" s="20"/>
    </row>
    <row r="178" spans="23:23" x14ac:dyDescent="0.3">
      <c r="W178" s="20"/>
    </row>
    <row r="179" spans="23:23" x14ac:dyDescent="0.3">
      <c r="W179" s="20"/>
    </row>
    <row r="180" spans="23:23" x14ac:dyDescent="0.3">
      <c r="W180" s="20"/>
    </row>
    <row r="181" spans="23:23" x14ac:dyDescent="0.3">
      <c r="W181" s="20"/>
    </row>
    <row r="182" spans="23:23" x14ac:dyDescent="0.3">
      <c r="W182" s="20"/>
    </row>
    <row r="183" spans="23:23" x14ac:dyDescent="0.3">
      <c r="W183" s="20"/>
    </row>
    <row r="184" spans="23:23" x14ac:dyDescent="0.3">
      <c r="W184" s="20"/>
    </row>
    <row r="185" spans="23:23" x14ac:dyDescent="0.3">
      <c r="W185" s="20"/>
    </row>
    <row r="186" spans="23:23" x14ac:dyDescent="0.3">
      <c r="W186" s="20"/>
    </row>
    <row r="187" spans="23:23" x14ac:dyDescent="0.3">
      <c r="W187" s="20"/>
    </row>
    <row r="188" spans="23:23" x14ac:dyDescent="0.3">
      <c r="W188" s="20"/>
    </row>
    <row r="189" spans="23:23" x14ac:dyDescent="0.3">
      <c r="W189" s="20"/>
    </row>
    <row r="190" spans="23:23" x14ac:dyDescent="0.3">
      <c r="W190" s="20"/>
    </row>
    <row r="191" spans="23:23" x14ac:dyDescent="0.3">
      <c r="W191" s="20"/>
    </row>
    <row r="192" spans="23:23" x14ac:dyDescent="0.3">
      <c r="W192" s="20"/>
    </row>
    <row r="193" spans="23:23" x14ac:dyDescent="0.3">
      <c r="W193" s="20"/>
    </row>
    <row r="194" spans="23:23" x14ac:dyDescent="0.3">
      <c r="W194" s="20"/>
    </row>
    <row r="195" spans="23:23" x14ac:dyDescent="0.3">
      <c r="W195" s="20"/>
    </row>
    <row r="196" spans="23:23" x14ac:dyDescent="0.3">
      <c r="W196" s="20"/>
    </row>
    <row r="197" spans="23:23" x14ac:dyDescent="0.3">
      <c r="W197" s="20"/>
    </row>
    <row r="198" spans="23:23" x14ac:dyDescent="0.3">
      <c r="W198" s="20"/>
    </row>
    <row r="199" spans="23:23" x14ac:dyDescent="0.3">
      <c r="W199" s="20"/>
    </row>
    <row r="200" spans="23:23" x14ac:dyDescent="0.3">
      <c r="W200" s="20"/>
    </row>
    <row r="201" spans="23:23" x14ac:dyDescent="0.3">
      <c r="W201" s="20"/>
    </row>
    <row r="202" spans="23:23" x14ac:dyDescent="0.3">
      <c r="W202" s="20"/>
    </row>
    <row r="203" spans="23:23" x14ac:dyDescent="0.3">
      <c r="W203" s="20"/>
    </row>
    <row r="204" spans="23:23" x14ac:dyDescent="0.3">
      <c r="W204" s="20"/>
    </row>
    <row r="205" spans="23:23" x14ac:dyDescent="0.3">
      <c r="W205" s="20"/>
    </row>
    <row r="206" spans="23:23" x14ac:dyDescent="0.3">
      <c r="W206" s="20"/>
    </row>
    <row r="207" spans="23:23" x14ac:dyDescent="0.3">
      <c r="W207" s="20"/>
    </row>
    <row r="208" spans="23:23" x14ac:dyDescent="0.3">
      <c r="W208" s="20"/>
    </row>
    <row r="209" spans="23:23" x14ac:dyDescent="0.3">
      <c r="W209" s="20"/>
    </row>
    <row r="210" spans="23:23" x14ac:dyDescent="0.3">
      <c r="W210" s="20"/>
    </row>
    <row r="211" spans="23:23" x14ac:dyDescent="0.3">
      <c r="W211" s="20"/>
    </row>
    <row r="212" spans="23:23" x14ac:dyDescent="0.3">
      <c r="W212" s="20"/>
    </row>
    <row r="213" spans="23:23" x14ac:dyDescent="0.3">
      <c r="W213" s="20"/>
    </row>
    <row r="214" spans="23:23" x14ac:dyDescent="0.3">
      <c r="W214" s="20"/>
    </row>
    <row r="215" spans="23:23" x14ac:dyDescent="0.3">
      <c r="W215" s="20"/>
    </row>
    <row r="216" spans="23:23" x14ac:dyDescent="0.3">
      <c r="W216" s="20"/>
    </row>
    <row r="217" spans="23:23" x14ac:dyDescent="0.3">
      <c r="W217" s="20"/>
    </row>
    <row r="218" spans="23:23" x14ac:dyDescent="0.3">
      <c r="W218" s="20"/>
    </row>
    <row r="219" spans="23:23" x14ac:dyDescent="0.3">
      <c r="W219" s="20"/>
    </row>
    <row r="220" spans="23:23" x14ac:dyDescent="0.3">
      <c r="W220" s="20"/>
    </row>
    <row r="221" spans="23:23" x14ac:dyDescent="0.3">
      <c r="W221" s="20"/>
    </row>
    <row r="222" spans="23:23" x14ac:dyDescent="0.3">
      <c r="W222" s="20"/>
    </row>
    <row r="223" spans="23:23" x14ac:dyDescent="0.3">
      <c r="W223" s="20"/>
    </row>
    <row r="224" spans="23:23" x14ac:dyDescent="0.3">
      <c r="W224" s="20"/>
    </row>
    <row r="225" spans="23:23" x14ac:dyDescent="0.3">
      <c r="W225" s="20"/>
    </row>
    <row r="226" spans="23:23" x14ac:dyDescent="0.3">
      <c r="W226" s="20"/>
    </row>
    <row r="227" spans="23:23" x14ac:dyDescent="0.3">
      <c r="W227" s="20"/>
    </row>
    <row r="228" spans="23:23" x14ac:dyDescent="0.3">
      <c r="W228" s="20"/>
    </row>
    <row r="229" spans="23:23" x14ac:dyDescent="0.3">
      <c r="W229" s="20"/>
    </row>
    <row r="230" spans="23:23" x14ac:dyDescent="0.3">
      <c r="W230" s="20"/>
    </row>
    <row r="231" spans="23:23" x14ac:dyDescent="0.3">
      <c r="W231" s="20"/>
    </row>
    <row r="232" spans="23:23" x14ac:dyDescent="0.3">
      <c r="W232" s="20"/>
    </row>
    <row r="233" spans="23:23" x14ac:dyDescent="0.3">
      <c r="W233" s="20"/>
    </row>
    <row r="234" spans="23:23" x14ac:dyDescent="0.3">
      <c r="W234" s="20"/>
    </row>
    <row r="235" spans="23:23" x14ac:dyDescent="0.3">
      <c r="W235" s="20"/>
    </row>
    <row r="236" spans="23:23" x14ac:dyDescent="0.3">
      <c r="W236" s="20"/>
    </row>
    <row r="237" spans="23:23" x14ac:dyDescent="0.3">
      <c r="W237" s="20"/>
    </row>
    <row r="238" spans="23:23" x14ac:dyDescent="0.3">
      <c r="W238" s="20"/>
    </row>
    <row r="239" spans="23:23" x14ac:dyDescent="0.3">
      <c r="W239" s="20"/>
    </row>
    <row r="240" spans="23:23" x14ac:dyDescent="0.3">
      <c r="W240" s="20"/>
    </row>
    <row r="241" spans="23:23" x14ac:dyDescent="0.3">
      <c r="W241" s="20"/>
    </row>
    <row r="242" spans="23:23" x14ac:dyDescent="0.3">
      <c r="W242" s="20"/>
    </row>
    <row r="243" spans="23:23" x14ac:dyDescent="0.3">
      <c r="W243" s="20"/>
    </row>
    <row r="244" spans="23:23" x14ac:dyDescent="0.3">
      <c r="W244" s="20"/>
    </row>
    <row r="245" spans="23:23" x14ac:dyDescent="0.3">
      <c r="W245" s="20"/>
    </row>
    <row r="246" spans="23:23" x14ac:dyDescent="0.3">
      <c r="W246" s="20"/>
    </row>
    <row r="247" spans="23:23" x14ac:dyDescent="0.3">
      <c r="W247" s="20"/>
    </row>
    <row r="248" spans="23:23" x14ac:dyDescent="0.3">
      <c r="W248" s="20"/>
    </row>
    <row r="249" spans="23:23" x14ac:dyDescent="0.3">
      <c r="W249" s="20"/>
    </row>
    <row r="250" spans="23:23" x14ac:dyDescent="0.3">
      <c r="W250" s="20"/>
    </row>
    <row r="251" spans="23:23" x14ac:dyDescent="0.3">
      <c r="W251" s="20"/>
    </row>
    <row r="252" spans="23:23" x14ac:dyDescent="0.3">
      <c r="W252" s="20"/>
    </row>
    <row r="253" spans="23:23" x14ac:dyDescent="0.3">
      <c r="W253" s="20"/>
    </row>
    <row r="254" spans="23:23" x14ac:dyDescent="0.3">
      <c r="W254" s="20"/>
    </row>
    <row r="255" spans="23:23" x14ac:dyDescent="0.3">
      <c r="W255" s="20"/>
    </row>
    <row r="256" spans="23:23" x14ac:dyDescent="0.3">
      <c r="W256" s="20"/>
    </row>
    <row r="257" spans="23:23" x14ac:dyDescent="0.3">
      <c r="W257" s="20"/>
    </row>
    <row r="258" spans="23:23" x14ac:dyDescent="0.3">
      <c r="W258" s="20"/>
    </row>
    <row r="259" spans="23:23" x14ac:dyDescent="0.3">
      <c r="W259" s="20"/>
    </row>
    <row r="260" spans="23:23" x14ac:dyDescent="0.3">
      <c r="W260" s="20"/>
    </row>
    <row r="261" spans="23:23" x14ac:dyDescent="0.3">
      <c r="W261" s="20"/>
    </row>
    <row r="262" spans="23:23" x14ac:dyDescent="0.3">
      <c r="W262" s="20"/>
    </row>
    <row r="263" spans="23:23" x14ac:dyDescent="0.3">
      <c r="W263" s="20"/>
    </row>
    <row r="264" spans="23:23" x14ac:dyDescent="0.3">
      <c r="W264" s="20"/>
    </row>
    <row r="265" spans="23:23" x14ac:dyDescent="0.3">
      <c r="W265" s="20"/>
    </row>
    <row r="266" spans="23:23" x14ac:dyDescent="0.3">
      <c r="W266" s="20"/>
    </row>
    <row r="267" spans="23:23" x14ac:dyDescent="0.3">
      <c r="W267" s="20"/>
    </row>
    <row r="268" spans="23:23" x14ac:dyDescent="0.3">
      <c r="W268" s="20"/>
    </row>
    <row r="269" spans="23:23" x14ac:dyDescent="0.3">
      <c r="W269" s="20"/>
    </row>
    <row r="270" spans="23:23" x14ac:dyDescent="0.3">
      <c r="W270" s="20"/>
    </row>
    <row r="271" spans="23:23" x14ac:dyDescent="0.3">
      <c r="W271" s="20"/>
    </row>
    <row r="272" spans="23:23" x14ac:dyDescent="0.3">
      <c r="W272" s="20"/>
    </row>
    <row r="273" spans="23:23" x14ac:dyDescent="0.3">
      <c r="W273" s="20"/>
    </row>
    <row r="274" spans="23:23" x14ac:dyDescent="0.3">
      <c r="W274" s="20"/>
    </row>
    <row r="275" spans="23:23" x14ac:dyDescent="0.3">
      <c r="W275" s="20"/>
    </row>
    <row r="276" spans="23:23" x14ac:dyDescent="0.3">
      <c r="W276" s="20"/>
    </row>
    <row r="277" spans="23:23" x14ac:dyDescent="0.3">
      <c r="W277" s="20"/>
    </row>
    <row r="278" spans="23:23" x14ac:dyDescent="0.3">
      <c r="W278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reward analyses</vt:lpstr>
      <vt:lpstr>Summary of reward analyses </vt:lpstr>
      <vt:lpstr>label is previous 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kinghorn</dc:creator>
  <cp:lastModifiedBy>paul kinghorn</cp:lastModifiedBy>
  <dcterms:created xsi:type="dcterms:W3CDTF">2022-06-12T10:33:17Z</dcterms:created>
  <dcterms:modified xsi:type="dcterms:W3CDTF">2022-06-15T13:07:43Z</dcterms:modified>
</cp:coreProperties>
</file>