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ntactos Interesados" sheetId="1" r:id="rId1"/>
    <sheet name="Leads 1" sheetId="2" r:id="rId2"/>
  </sheets>
  <definedNames>
    <definedName name="_xlnm._FilterDatabase" localSheetId="0" hidden="1">'Contactos Interesados'!$A$1:$L$841</definedName>
    <definedName name="_xlnm._FilterDatabase" localSheetId="1" hidden="1">'Leads 1'!$A$1:$I$371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2" i="2"/>
  <c r="B497" i="1" l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</calcChain>
</file>

<file path=xl/sharedStrings.xml><?xml version="1.0" encoding="utf-8"?>
<sst xmlns="http://schemas.openxmlformats.org/spreadsheetml/2006/main" count="6187" uniqueCount="2400">
  <si>
    <t>NOMBRE</t>
  </si>
  <si>
    <t>WHATSAPP</t>
  </si>
  <si>
    <t>MAIL</t>
  </si>
  <si>
    <t>CONSULTA</t>
  </si>
  <si>
    <t>ORIGEN</t>
  </si>
  <si>
    <t>CONTACTO X WP</t>
  </si>
  <si>
    <t>CONTACTO X MAIL</t>
  </si>
  <si>
    <t>RESPUESTA</t>
  </si>
  <si>
    <t>CONFIRMADO</t>
  </si>
  <si>
    <t>PRIORIDAD</t>
  </si>
  <si>
    <t xml:space="preserve">NOTA </t>
  </si>
  <si>
    <t xml:space="preserve">Aberlain vidales Díaz </t>
  </si>
  <si>
    <t>Acastrillon620@gmail.com</t>
  </si>
  <si>
    <t xml:space="preserve">PHTLS </t>
  </si>
  <si>
    <t>GOOGLE FORMS</t>
  </si>
  <si>
    <t>Loyola Mario Emanuel</t>
  </si>
  <si>
    <t>airbusemanuel@gmail.com</t>
  </si>
  <si>
    <t>Zárate Valeria</t>
  </si>
  <si>
    <t>valenuriajose@gmail.com</t>
  </si>
  <si>
    <t>María Olga Mallma Arroyo</t>
  </si>
  <si>
    <t>maria22.mallma@gmail.com</t>
  </si>
  <si>
    <t>Pedro carmona</t>
  </si>
  <si>
    <t>+56958798129</t>
  </si>
  <si>
    <t>extremopcx1@hotmail.com</t>
  </si>
  <si>
    <t>Juan Carlos Agüero</t>
  </si>
  <si>
    <t>aguerojc.9@gmail.com</t>
  </si>
  <si>
    <t xml:space="preserve">Javier Gonzales Almerco </t>
  </si>
  <si>
    <t>jgonzalesalmerco@gmail.com</t>
  </si>
  <si>
    <t>Irupé García</t>
  </si>
  <si>
    <t>irupe.garcia@hotmail.com</t>
  </si>
  <si>
    <t>Toconas</t>
  </si>
  <si>
    <t>Jorgelinatoconas@gmail.com</t>
  </si>
  <si>
    <t>Ayelén Marianela Vialva</t>
  </si>
  <si>
    <t>ayelenvialva@gmail.com</t>
  </si>
  <si>
    <t>Antoliano Figueredo Quiñonez</t>
  </si>
  <si>
    <t>0982385333</t>
  </si>
  <si>
    <t>antolianofigue@gmail.com</t>
  </si>
  <si>
    <t>Monica ines farfan</t>
  </si>
  <si>
    <t>monicafarfan68@gmail.com</t>
  </si>
  <si>
    <t>Fanny Elizabeth Troncoso</t>
  </si>
  <si>
    <t>+5493794532034</t>
  </si>
  <si>
    <t>lisfet6@gmail.com</t>
  </si>
  <si>
    <t>Gabriel Cabral</t>
  </si>
  <si>
    <t>gabrielmatcab@gmail.com</t>
  </si>
  <si>
    <t>Rodrigo Emmanuel Tolaba</t>
  </si>
  <si>
    <t>ematolaba@gmail.com</t>
  </si>
  <si>
    <t>Marta Lida sayavedra</t>
  </si>
  <si>
    <t>mariselsayavedra@gmail.com</t>
  </si>
  <si>
    <t xml:space="preserve">Sofía Criollo </t>
  </si>
  <si>
    <t>0988296320</t>
  </si>
  <si>
    <t>etemcriollo@hotmail.com</t>
  </si>
  <si>
    <t>Maria soledad seoane capeans</t>
  </si>
  <si>
    <t>seodeben@hotmail.com</t>
  </si>
  <si>
    <t xml:space="preserve">Paola Vargas </t>
  </si>
  <si>
    <t>paovargas795@gmail.com</t>
  </si>
  <si>
    <t>Jhan Carlos quezada mancheno</t>
  </si>
  <si>
    <t>0961787184</t>
  </si>
  <si>
    <t>jhanquezada190608@gmail.com</t>
  </si>
  <si>
    <t>Olga Laura Burgos</t>
  </si>
  <si>
    <t>olgaalheli20@gmail.com</t>
  </si>
  <si>
    <t>Gabriel Alejandro Mosson</t>
  </si>
  <si>
    <t>galejandromosson79@gmail.com</t>
  </si>
  <si>
    <t>JOHNNY JEREZ</t>
  </si>
  <si>
    <t>johnmednavy@yahoo.com</t>
  </si>
  <si>
    <t xml:space="preserve">Paula Macarena Silva </t>
  </si>
  <si>
    <t>paulamacarenasilva89@gmail.com</t>
  </si>
  <si>
    <t>Gabriel gonzalez vargas</t>
  </si>
  <si>
    <t>gagonzalezvargas@gmail.com</t>
  </si>
  <si>
    <t>Jesus Hernandez Quiñones</t>
  </si>
  <si>
    <t>herqui18@gmail.com</t>
  </si>
  <si>
    <t>María Virginia Toledo</t>
  </si>
  <si>
    <t>0341152477088</t>
  </si>
  <si>
    <t>viky.toledo@hotmail.com.ar</t>
  </si>
  <si>
    <t>Arnold Martinez</t>
  </si>
  <si>
    <t>0992441003</t>
  </si>
  <si>
    <t>arnoldmartinez1@hotmail.com</t>
  </si>
  <si>
    <t>Juan Carlos Castro</t>
  </si>
  <si>
    <t>juanc22566@hotmail.com</t>
  </si>
  <si>
    <t>Ramiro ariel jara</t>
  </si>
  <si>
    <t>testosterona243@hotmail.com</t>
  </si>
  <si>
    <t xml:space="preserve">Enrique matuz </t>
  </si>
  <si>
    <t>matuzenrique16@gmail.com</t>
  </si>
  <si>
    <t>Cardozo Alexis Cecilia</t>
  </si>
  <si>
    <t>alexcardoziin13@gmail.com</t>
  </si>
  <si>
    <t xml:space="preserve">Natalia Clara Rott </t>
  </si>
  <si>
    <t>nataliclarar@gmail.com</t>
  </si>
  <si>
    <t xml:space="preserve">Santo Felipe Area </t>
  </si>
  <si>
    <t>santofelipearias7@gmail.com</t>
  </si>
  <si>
    <t>Fernando Adrián Villarreal</t>
  </si>
  <si>
    <t>0346815435809</t>
  </si>
  <si>
    <t>fernandoadrianvillarreal@gmail.com</t>
  </si>
  <si>
    <t>Florencia larocca</t>
  </si>
  <si>
    <t>florchaa1515@gmail.com</t>
  </si>
  <si>
    <t xml:space="preserve">Italo Eduardo Goncebat </t>
  </si>
  <si>
    <t>Italo_cuk@hotmail.com</t>
  </si>
  <si>
    <t>Gabriela Pedernera</t>
  </si>
  <si>
    <t>0351155903667</t>
  </si>
  <si>
    <t>pedernera.gabriela@gmail.com</t>
  </si>
  <si>
    <t>Jesus enrique portillo netro</t>
  </si>
  <si>
    <t>jesusnetroa5@gmail.com</t>
  </si>
  <si>
    <t>Raul cortes barahona</t>
  </si>
  <si>
    <t>raulcortes.131@gmail.com</t>
  </si>
  <si>
    <t xml:space="preserve">Yanina soledad alcaraz Fernández </t>
  </si>
  <si>
    <t>02664032050</t>
  </si>
  <si>
    <t>yaninaalcarazfernandez@gmail.com</t>
  </si>
  <si>
    <t>Sebastián Ricardo Zapata</t>
  </si>
  <si>
    <t>+5491123184004</t>
  </si>
  <si>
    <t>naufrago77@live.com</t>
  </si>
  <si>
    <t xml:space="preserve">Juan Pablo Holguin-Carvajal </t>
  </si>
  <si>
    <t>0992603765</t>
  </si>
  <si>
    <t>jpholguin@uzuay.edu.ec</t>
  </si>
  <si>
    <t xml:space="preserve">Marcelo robles </t>
  </si>
  <si>
    <t>marcelorobles762@gmail.com</t>
  </si>
  <si>
    <t xml:space="preserve">Ricardo González Pedroza </t>
  </si>
  <si>
    <t>universidadclea636@gmail.com</t>
  </si>
  <si>
    <t>Patricia Moreno</t>
  </si>
  <si>
    <t>pattymoreno8322@gmail.com</t>
  </si>
  <si>
    <t>Gabriela Machuca</t>
  </si>
  <si>
    <t>tokita_ilove@live.com.mx</t>
  </si>
  <si>
    <t>Tiago Martins</t>
  </si>
  <si>
    <t>tiagomartins_brasil@hotmail.com</t>
  </si>
  <si>
    <t xml:space="preserve">Alicia Espinoza </t>
  </si>
  <si>
    <t>alicia1_e@hotmail.com</t>
  </si>
  <si>
    <t>Juan José Ruiz Arellano</t>
  </si>
  <si>
    <t>jj.arellano43@gmail.com</t>
  </si>
  <si>
    <t>Ever ferrier</t>
  </si>
  <si>
    <t>ferrierever2012@gmail.com</t>
  </si>
  <si>
    <t>Maria soledad Araujo</t>
  </si>
  <si>
    <t>m.sole30@hotmail.com</t>
  </si>
  <si>
    <t>Emiliano Correa</t>
  </si>
  <si>
    <t>emilianoco2013.ec@gmail.com</t>
  </si>
  <si>
    <t>Mariano Sequeiro</t>
  </si>
  <si>
    <t>mascapacitacion.19@gmail.com</t>
  </si>
  <si>
    <t xml:space="preserve">Hugo Orlando Azurduy Malpartida </t>
  </si>
  <si>
    <t>+59177866241</t>
  </si>
  <si>
    <t>hugorlando2121@gmail.com</t>
  </si>
  <si>
    <t>María José Sedán</t>
  </si>
  <si>
    <t>mariajosesedan@gmail.com</t>
  </si>
  <si>
    <t xml:space="preserve">Ciprian  flores chipana </t>
  </si>
  <si>
    <t>pcr_cfc@hotmail.com</t>
  </si>
  <si>
    <t xml:space="preserve">Yonny nelo </t>
  </si>
  <si>
    <t>Yonnyn238@gmail.com</t>
  </si>
  <si>
    <t>Maria Jose Arteaga</t>
  </si>
  <si>
    <t>0295415694901</t>
  </si>
  <si>
    <t>mariajosearteaga@hotmail.com</t>
  </si>
  <si>
    <t>Ariel Gerónimo Armando Balceda</t>
  </si>
  <si>
    <t>balceda@gmail.com</t>
  </si>
  <si>
    <t>Christopher Barral</t>
  </si>
  <si>
    <t>+59172718387</t>
  </si>
  <si>
    <t>christopher_barral@hotmail.com</t>
  </si>
  <si>
    <t>Miriam grisel Arévalo arriaza</t>
  </si>
  <si>
    <t>griselmedi14@gmail.com</t>
  </si>
  <si>
    <t>Juan Pablo Chalco castillo</t>
  </si>
  <si>
    <t>juanchalco2608@gmail.com</t>
  </si>
  <si>
    <t>Franklin Rouselbel Correa Prieto</t>
  </si>
  <si>
    <t>frcorprie@gmail.com</t>
  </si>
  <si>
    <t xml:space="preserve">David Bejarano Henschel </t>
  </si>
  <si>
    <t>henschel1585@gmail.com</t>
  </si>
  <si>
    <t>monica andrea loaiza</t>
  </si>
  <si>
    <t>maloaiza1972@gmail.com</t>
  </si>
  <si>
    <t>Carmen Funes</t>
  </si>
  <si>
    <t>carmenfunes2003@hotmail.com</t>
  </si>
  <si>
    <t>esteban jose sales</t>
  </si>
  <si>
    <t>02920406473</t>
  </si>
  <si>
    <t>elbomberodelgolfo2@hotmail.com</t>
  </si>
  <si>
    <t>Pedro Albareti</t>
  </si>
  <si>
    <t>pedroalbareti@gmail.com</t>
  </si>
  <si>
    <t>MARCELO ALEJANDRO CALVO GIL</t>
  </si>
  <si>
    <t>marcelocalvo.md@gmail.com</t>
  </si>
  <si>
    <t>Mónica Andrea Loaiza</t>
  </si>
  <si>
    <t>0351156238453</t>
  </si>
  <si>
    <t>Raul Rolando BARBOZA</t>
  </si>
  <si>
    <t>raul.barboza@osde.com.ar</t>
  </si>
  <si>
    <t>Jorge Mansilla</t>
  </si>
  <si>
    <t>mamuttchuno@hotmail.com</t>
  </si>
  <si>
    <t>Zabdiel Oscar Elías Chileno Trujillo</t>
  </si>
  <si>
    <t>zabdiel1403@hotmail.com</t>
  </si>
  <si>
    <t xml:space="preserve">Paula Florencia  Barboza </t>
  </si>
  <si>
    <t>florenciabarboza49@gmail.com</t>
  </si>
  <si>
    <t>Jorge Eduardo Valenzuela</t>
  </si>
  <si>
    <t>02964411196</t>
  </si>
  <si>
    <t>joredu_70@hotmail.com</t>
  </si>
  <si>
    <t>Federico González</t>
  </si>
  <si>
    <t>masajesbreaktimebsas@gmail.com</t>
  </si>
  <si>
    <t>Gerardo José Zevallos Nieto</t>
  </si>
  <si>
    <t>g.zevallos06@gmail.com</t>
  </si>
  <si>
    <t>Sofia Matabay</t>
  </si>
  <si>
    <t>0995959863</t>
  </si>
  <si>
    <t>sofyyesenia@gmail.com</t>
  </si>
  <si>
    <t xml:space="preserve">Facundo Miguel ABURTO SANTIAGO </t>
  </si>
  <si>
    <t>facundomiguelaburtosantiago@gmail.com</t>
  </si>
  <si>
    <t>Judit rodriguez</t>
  </si>
  <si>
    <t>espar92@hotmail.es</t>
  </si>
  <si>
    <t xml:space="preserve">Nicolás Capdevila </t>
  </si>
  <si>
    <t>03412135073</t>
  </si>
  <si>
    <t>nicolas.capde@gmail.com</t>
  </si>
  <si>
    <t xml:space="preserve">Carlos González Cruz </t>
  </si>
  <si>
    <t>charly_cruz_2@hotmail.com</t>
  </si>
  <si>
    <t>Maribel palomino</t>
  </si>
  <si>
    <t>palominopatilla@outlook.es</t>
  </si>
  <si>
    <t xml:space="preserve">Marcela Fabiola Caihuara Villafuerte </t>
  </si>
  <si>
    <t>marcelita95f@gmail.com</t>
  </si>
  <si>
    <t>Nayla Yael Farez</t>
  </si>
  <si>
    <t>02346690225</t>
  </si>
  <si>
    <t>naylafarez@gmail.com</t>
  </si>
  <si>
    <t>john frank perez gonzales</t>
  </si>
  <si>
    <t>03413935317</t>
  </si>
  <si>
    <t>johncgonzales15@gmail.com</t>
  </si>
  <si>
    <t>jesica estrada</t>
  </si>
  <si>
    <t>Jes233est@gmail.com</t>
  </si>
  <si>
    <t>Daniel Palacios</t>
  </si>
  <si>
    <t>03516757110</t>
  </si>
  <si>
    <t>negrofalacios@gmail.com</t>
  </si>
  <si>
    <t>Silvia Paula</t>
  </si>
  <si>
    <t>p:+542644804550</t>
  </si>
  <si>
    <t>paulapereyramoles@hotmail.com</t>
  </si>
  <si>
    <t>PUBLICIDAD IG/FB</t>
  </si>
  <si>
    <t>enviar whatsapp para confirmar recepción dle mail</t>
  </si>
  <si>
    <t>Walter Yanguez</t>
  </si>
  <si>
    <t>p:+543863532206</t>
  </si>
  <si>
    <t>walter_ygz@hotmail.com</t>
  </si>
  <si>
    <t>Braian</t>
  </si>
  <si>
    <t>p:+542235560825</t>
  </si>
  <si>
    <t>braiianhereda1992@gmail.com</t>
  </si>
  <si>
    <t>Leonel Funes</t>
  </si>
  <si>
    <t>p:+542284530053</t>
  </si>
  <si>
    <t>leonelfunes76@hotmail.com</t>
  </si>
  <si>
    <t>Sandro Ortega</t>
  </si>
  <si>
    <t>p:+541135174757</t>
  </si>
  <si>
    <t>Sandro.ortega@gmial.com</t>
  </si>
  <si>
    <t>Mati MUTIO</t>
  </si>
  <si>
    <t>p:+542945526040</t>
  </si>
  <si>
    <t>leonesdelsur_221@hotmail.com</t>
  </si>
  <si>
    <t>Lilian iery</t>
  </si>
  <si>
    <t>p:3454930091</t>
  </si>
  <si>
    <t>lilianiery@gmail.com</t>
  </si>
  <si>
    <t>Alejandra Villarroel</t>
  </si>
  <si>
    <t>p:+5402914274231</t>
  </si>
  <si>
    <t>barivaleria@hotmail.com</t>
  </si>
  <si>
    <t>Diego H Fer</t>
  </si>
  <si>
    <t>p:+541161111542</t>
  </si>
  <si>
    <t>dhmunrrag1@gmail.com</t>
  </si>
  <si>
    <t>Micaela Yañez</t>
  </si>
  <si>
    <t>p:+543884309870</t>
  </si>
  <si>
    <t>micaelapyz@hotmail.com</t>
  </si>
  <si>
    <t>Eugenia Padilla</t>
  </si>
  <si>
    <t>p:+543874192201</t>
  </si>
  <si>
    <t>eugeniapadilla@hotmail.com</t>
  </si>
  <si>
    <t>Esteban Villagrán</t>
  </si>
  <si>
    <t>p:+542914291989</t>
  </si>
  <si>
    <t>evillagran2015@gmail.com</t>
  </si>
  <si>
    <t>Malena Blanco</t>
  </si>
  <si>
    <t>p:+543491544151</t>
  </si>
  <si>
    <t>blancomale27@gmail.com</t>
  </si>
  <si>
    <t>Paulina Morales Catalán</t>
  </si>
  <si>
    <t>p:2613469648</t>
  </si>
  <si>
    <t>paulinapulga@gmail.com</t>
  </si>
  <si>
    <t>marta bianco</t>
  </si>
  <si>
    <t>p:+543535696954</t>
  </si>
  <si>
    <t>biasuma@hotmail.com</t>
  </si>
  <si>
    <t>Alejandra Verazay</t>
  </si>
  <si>
    <t>p:2664233000</t>
  </si>
  <si>
    <t>alejandraverazay@gmail.com</t>
  </si>
  <si>
    <t>"Lila" Arnaudo</t>
  </si>
  <si>
    <t>p:+542357411838</t>
  </si>
  <si>
    <t>dalyarnaudo@gmail.com</t>
  </si>
  <si>
    <t>matias</t>
  </si>
  <si>
    <t>p:3385500257</t>
  </si>
  <si>
    <t>matialbertolo618@gmail.com</t>
  </si>
  <si>
    <t>juan ignacio</t>
  </si>
  <si>
    <t>p:+543442408757</t>
  </si>
  <si>
    <t>juanignacio190@gmail.com</t>
  </si>
  <si>
    <t>Tania Olivares</t>
  </si>
  <si>
    <t>p:+56956547135</t>
  </si>
  <si>
    <t>tatiis_06@live.cl</t>
  </si>
  <si>
    <t>Casandra Rodriguez</t>
  </si>
  <si>
    <t>p:+543512922202</t>
  </si>
  <si>
    <t>cassi.rodriguez13@gmail.com</t>
  </si>
  <si>
    <t>claudia Ojeda</t>
  </si>
  <si>
    <t>p:+543764291367</t>
  </si>
  <si>
    <t>samara.alumis@live.com.ar</t>
  </si>
  <si>
    <t>Marco</t>
  </si>
  <si>
    <t>p:+541150424777</t>
  </si>
  <si>
    <t>marconogara@hotmail.com</t>
  </si>
  <si>
    <t>Dante Hascher Moscheni</t>
  </si>
  <si>
    <t>p:+542645225246</t>
  </si>
  <si>
    <t>dante_hascher@hotmail.com</t>
  </si>
  <si>
    <t>Juan Manuel Panica</t>
  </si>
  <si>
    <t>p:+542984317612</t>
  </si>
  <si>
    <t>juama_pany@hotmail.com</t>
  </si>
  <si>
    <t>David</t>
  </si>
  <si>
    <t>p:+542616273888</t>
  </si>
  <si>
    <t>davidjoelborgia@gmail.com</t>
  </si>
  <si>
    <t>Alejandra " La Cone"</t>
  </si>
  <si>
    <t>p:2215349077</t>
  </si>
  <si>
    <t>saraalejandraortega@gmail.com</t>
  </si>
  <si>
    <t>Fernanda</t>
  </si>
  <si>
    <t>p:+542914728534</t>
  </si>
  <si>
    <t>ramirez_fernanda_29@outlook.com</t>
  </si>
  <si>
    <t>Gaston Gonzalez</t>
  </si>
  <si>
    <t>p:+543385408267</t>
  </si>
  <si>
    <t>gaston_ez_08@hotmail.com</t>
  </si>
  <si>
    <t>Carlos Escobar</t>
  </si>
  <si>
    <t>p:+542996157855</t>
  </si>
  <si>
    <t>carlos_escobar_tao_chi@hotmail.com</t>
  </si>
  <si>
    <t>Teresa Bordon</t>
  </si>
  <si>
    <t>p:2975148340</t>
  </si>
  <si>
    <t>aseret343@hotmail.com</t>
  </si>
  <si>
    <t>Lourdes Vittori</t>
  </si>
  <si>
    <t>p:+542995348544</t>
  </si>
  <si>
    <t>luly_ev@hotmail.com</t>
  </si>
  <si>
    <t>Sonia Graciela Chayle</t>
  </si>
  <si>
    <t>p:+543835528843</t>
  </si>
  <si>
    <t>gracielasoniachayle@gmail.com</t>
  </si>
  <si>
    <t>Jimena Ponce Rollano</t>
  </si>
  <si>
    <t>p:+541128897140</t>
  </si>
  <si>
    <t>jimena.pr@hotmail.com</t>
  </si>
  <si>
    <t>Juan Carlos Orellana</t>
  </si>
  <si>
    <t>p:+543644587923</t>
  </si>
  <si>
    <t>orellanajuancarlos@rocketmail.com</t>
  </si>
  <si>
    <t>Any Morales</t>
  </si>
  <si>
    <t>p:+5493585409572</t>
  </si>
  <si>
    <t>ani_morales@live.com.ar</t>
  </si>
  <si>
    <t>Martín</t>
  </si>
  <si>
    <t>p:+542324470075</t>
  </si>
  <si>
    <t>martinavalleba@hotmail.com</t>
  </si>
  <si>
    <t>Germán Sotelo</t>
  </si>
  <si>
    <t>p:+541165298733</t>
  </si>
  <si>
    <t>german.m.sotelo@hotmail.com.ar</t>
  </si>
  <si>
    <t>Sebastián Viteri</t>
  </si>
  <si>
    <t>p:3804933097</t>
  </si>
  <si>
    <t>sviterimora@gmail.com</t>
  </si>
  <si>
    <t>Jaquelina Rovira</t>
  </si>
  <si>
    <t>p:+542664021107</t>
  </si>
  <si>
    <t>jaquelinarovira@hotmail.com</t>
  </si>
  <si>
    <t>Exequiel Leguizamon</t>
  </si>
  <si>
    <t>p:+543854994752</t>
  </si>
  <si>
    <t>Exequiel_vale@hotmail.com</t>
  </si>
  <si>
    <t>Elena Flores</t>
  </si>
  <si>
    <t>p:+542916426926</t>
  </si>
  <si>
    <t>elenafloreschasico@hotmail.com</t>
  </si>
  <si>
    <t>Carolina Ceballos</t>
  </si>
  <si>
    <t>p:+543543633964</t>
  </si>
  <si>
    <t>caritoceballos77@gmail.com</t>
  </si>
  <si>
    <t>Sonia Edit Pagliano</t>
  </si>
  <si>
    <t>p:+541131784424</t>
  </si>
  <si>
    <t>soniapagliano@yahoo.com.ar</t>
  </si>
  <si>
    <t>dalma fabiana</t>
  </si>
  <si>
    <t>p:+543884100581</t>
  </si>
  <si>
    <t>dalmafabiana09@gmail.com</t>
  </si>
  <si>
    <t>Gustavo Torres</t>
  </si>
  <si>
    <t>p:+541123237815</t>
  </si>
  <si>
    <t>gustyaylen@gmail.com</t>
  </si>
  <si>
    <t>Bocha Monteros</t>
  </si>
  <si>
    <t>p:+5492804609255</t>
  </si>
  <si>
    <t>bochamonteros@gmail.com</t>
  </si>
  <si>
    <t>Patricia Bibilacua</t>
  </si>
  <si>
    <t>p:+541131122600</t>
  </si>
  <si>
    <t>patricia_bibi_2008@hotmail.com</t>
  </si>
  <si>
    <t>Hernán Gabriel Rojas Pérez</t>
  </si>
  <si>
    <t>p:+5491132739754</t>
  </si>
  <si>
    <t>gabrierrojasperez@gmail.com</t>
  </si>
  <si>
    <t>Chiara Rodríguez</t>
  </si>
  <si>
    <t>p:+542216185383</t>
  </si>
  <si>
    <t>chiaraarodriguez@gmail.com</t>
  </si>
  <si>
    <t>Daniel Alejandro Quiñones</t>
  </si>
  <si>
    <t>p:3482309201</t>
  </si>
  <si>
    <t>quidaniel97@gmail.com</t>
  </si>
  <si>
    <t>Cata Giusti</t>
  </si>
  <si>
    <t>p:3512394308</t>
  </si>
  <si>
    <t>catagiusti@hotmail.com</t>
  </si>
  <si>
    <t>Canga Casdan</t>
  </si>
  <si>
    <t>p:+542613907440</t>
  </si>
  <si>
    <t>andressdu@hotmail.com</t>
  </si>
  <si>
    <t>Jorge velazco</t>
  </si>
  <si>
    <t>p:+542235409749</t>
  </si>
  <si>
    <t>jorgemauriciovelazco31@outlook.es</t>
  </si>
  <si>
    <t>Alejandra Paz</t>
  </si>
  <si>
    <t>p:+5493875140030</t>
  </si>
  <si>
    <t>alelysum87@gmail.com</t>
  </si>
  <si>
    <t>Matias</t>
  </si>
  <si>
    <t>p:3644462368</t>
  </si>
  <si>
    <t>matiasimfeld18@gmail.com</t>
  </si>
  <si>
    <t>Romi Litter</t>
  </si>
  <si>
    <t>p:+542923408564</t>
  </si>
  <si>
    <t>rominalitter79@gmail.com</t>
  </si>
  <si>
    <t>Ivan Soria</t>
  </si>
  <si>
    <t>p:+543571418047</t>
  </si>
  <si>
    <t>ivansoria1350@gmail.com</t>
  </si>
  <si>
    <t>Erick Nordahl</t>
  </si>
  <si>
    <t>p:+543804254957</t>
  </si>
  <si>
    <t>ericknordahl@gmail.com</t>
  </si>
  <si>
    <t>Mayra Anahi Villegas</t>
  </si>
  <si>
    <t>p:+543837473107</t>
  </si>
  <si>
    <t>ani_villegas.97@hotmail.com</t>
  </si>
  <si>
    <t>Vinka Jukic</t>
  </si>
  <si>
    <t>p:+543462418023</t>
  </si>
  <si>
    <t>vinkajukic14@gmail.com</t>
  </si>
  <si>
    <t>MarySol Cz</t>
  </si>
  <si>
    <t>p:+5493875163411</t>
  </si>
  <si>
    <t>mariscz92@gmail.com</t>
  </si>
  <si>
    <t>Santiago eas</t>
  </si>
  <si>
    <t>p:+543412574038</t>
  </si>
  <si>
    <t>santiago.beas.abvp@gmail.com</t>
  </si>
  <si>
    <t>Diego Oñatibia</t>
  </si>
  <si>
    <t>p:2983610231</t>
  </si>
  <si>
    <t>diegooxna@hotmail.com</t>
  </si>
  <si>
    <t>Gastón Alfredo Rivero</t>
  </si>
  <si>
    <t>p:+543794890655</t>
  </si>
  <si>
    <t>gasty_rivero@hotmail.com</t>
  </si>
  <si>
    <t>Sebastián Zevaz Zapata Gómez</t>
  </si>
  <si>
    <t>p:+541123184004</t>
  </si>
  <si>
    <t>Sofia Cuellar</t>
  </si>
  <si>
    <t>p:+543877443206</t>
  </si>
  <si>
    <t>Sofiacuellar15@gmail.com</t>
  </si>
  <si>
    <t>Mariela Olmedo</t>
  </si>
  <si>
    <t>p:+542954617349</t>
  </si>
  <si>
    <t>vmolmedo19@hotmail.com</t>
  </si>
  <si>
    <t>Cardio</t>
  </si>
  <si>
    <t>p:+5493408686960</t>
  </si>
  <si>
    <t>cardiosancris@gmail.com</t>
  </si>
  <si>
    <t>Valeria Marcello</t>
  </si>
  <si>
    <t>p:+542995184908</t>
  </si>
  <si>
    <t>valeccj@gmail.com</t>
  </si>
  <si>
    <t>Camii Ortiz</t>
  </si>
  <si>
    <t>p:+543885743516</t>
  </si>
  <si>
    <t>cami.17.14@gmail.com</t>
  </si>
  <si>
    <t>Nestor Adrian Nuñez</t>
  </si>
  <si>
    <t>p:+543513095716</t>
  </si>
  <si>
    <t>nuneznestoradrian@gmail.com</t>
  </si>
  <si>
    <t>Karen Acosta</t>
  </si>
  <si>
    <t>p:+541162228748</t>
  </si>
  <si>
    <t>karenacosta633@gmail.com</t>
  </si>
  <si>
    <t>Paula Dorado</t>
  </si>
  <si>
    <t>p:+541161931711</t>
  </si>
  <si>
    <t>paudorado24@gmail.com</t>
  </si>
  <si>
    <t>Erica Baratti</t>
  </si>
  <si>
    <t>p:+543413563716</t>
  </si>
  <si>
    <t>ericabaratti@gmail.com</t>
  </si>
  <si>
    <t>german</t>
  </si>
  <si>
    <t>p:+5493518102421</t>
  </si>
  <si>
    <t>legionarioaxelre88@gmail.com</t>
  </si>
  <si>
    <t>Romhi Benic Io</t>
  </si>
  <si>
    <t>p:+543885313202</t>
  </si>
  <si>
    <t>anhibeni@gmail.com</t>
  </si>
  <si>
    <t>Claudio Peña</t>
  </si>
  <si>
    <t>p:+542645658600</t>
  </si>
  <si>
    <t>diablo_1077@hotmail.com</t>
  </si>
  <si>
    <t>Emanuele Agostini</t>
  </si>
  <si>
    <t>p:+542216029925</t>
  </si>
  <si>
    <t>lele_rm78@hotmail.com</t>
  </si>
  <si>
    <t>Walter González Acosta</t>
  </si>
  <si>
    <t>p:+541140432488</t>
  </si>
  <si>
    <t>gonzalez_acosta@yahoo.com.ar</t>
  </si>
  <si>
    <t>Marce</t>
  </si>
  <si>
    <t>p:+541165436225</t>
  </si>
  <si>
    <t>marcefranchini@gmail.com</t>
  </si>
  <si>
    <t>Victoria Diaz</t>
  </si>
  <si>
    <t>p:+5493834593645</t>
  </si>
  <si>
    <t>marlenevictoriadiaz@gmail.com</t>
  </si>
  <si>
    <t>Dario Emmanuel Ruiz Diaz</t>
  </si>
  <si>
    <t>p:+542966232972</t>
  </si>
  <si>
    <t>derd35@gmail.com</t>
  </si>
  <si>
    <t>Bárbara Heredia</t>
  </si>
  <si>
    <t>p:3413479907</t>
  </si>
  <si>
    <t>barby_heredia@hotmail.com</t>
  </si>
  <si>
    <t>Melody Vittar</t>
  </si>
  <si>
    <t>p:+543513625919</t>
  </si>
  <si>
    <t>melodyvittar@gmail.com</t>
  </si>
  <si>
    <t>Anabel Lopez</t>
  </si>
  <si>
    <t>p:+543872140643</t>
  </si>
  <si>
    <t>ana_bel19.95@hotmail.com</t>
  </si>
  <si>
    <t>Silvia Laudanno</t>
  </si>
  <si>
    <t>p:+543416552133</t>
  </si>
  <si>
    <t>silaudanno@yahoo.com.ar</t>
  </si>
  <si>
    <t>Rolando Nieva</t>
  </si>
  <si>
    <t>p:+5493874190123</t>
  </si>
  <si>
    <t>nievarolando31@yahoo.com.ar</t>
  </si>
  <si>
    <t>Guada Ibarra</t>
  </si>
  <si>
    <t>p:+543463441937</t>
  </si>
  <si>
    <t>ibarraguada807@gmail.com</t>
  </si>
  <si>
    <t>Caty Aballay</t>
  </si>
  <si>
    <t>p:+543835447273</t>
  </si>
  <si>
    <t>caty_aba11@hotmail.com</t>
  </si>
  <si>
    <t>Irene Claudia Monier</t>
  </si>
  <si>
    <t>p:+543516618765</t>
  </si>
  <si>
    <t>irenecmonier@hotmail.com</t>
  </si>
  <si>
    <t>Claudio Martin Noriega</t>
  </si>
  <si>
    <t>p:+542664401214</t>
  </si>
  <si>
    <t>claudionoriega2003@yahoo.com.ar</t>
  </si>
  <si>
    <t>Natalia</t>
  </si>
  <si>
    <t>p:+542964515653</t>
  </si>
  <si>
    <t>nsolnunez@gmail.com</t>
  </si>
  <si>
    <t>Yuliana Villafañe</t>
  </si>
  <si>
    <t>p:+541136236502</t>
  </si>
  <si>
    <t>yuliana.a_06@hotmail.com</t>
  </si>
  <si>
    <t>Sergio Rivadero</t>
  </si>
  <si>
    <t>p:+542646217830</t>
  </si>
  <si>
    <t>sergio.rivadero09@gmail.com</t>
  </si>
  <si>
    <t>Danii</t>
  </si>
  <si>
    <t>p:+543472622653</t>
  </si>
  <si>
    <t>ehii.daniipena@gmail.com</t>
  </si>
  <si>
    <t>Lautaro Leiva</t>
  </si>
  <si>
    <t>p:+543873649723</t>
  </si>
  <si>
    <t>cuellarlautaro55@gmail.com</t>
  </si>
  <si>
    <t>Gra Cie</t>
  </si>
  <si>
    <t>p:+542994712557</t>
  </si>
  <si>
    <t>gaberkana@yahoo.com.ar</t>
  </si>
  <si>
    <t>Valeria Godoy</t>
  </si>
  <si>
    <t>p:+542942575508</t>
  </si>
  <si>
    <t>godoyvaleriasoledad@yahoo.com.ar</t>
  </si>
  <si>
    <t>priscilla esperanza</t>
  </si>
  <si>
    <t>p:+5493814425292</t>
  </si>
  <si>
    <t>priscillaesperanza39@gmail.com</t>
  </si>
  <si>
    <t>Adolfo Napoleon Barrionuevo</t>
  </si>
  <si>
    <t>p:+543804606426</t>
  </si>
  <si>
    <t>barrionuevoadolfo@hotmail.com</t>
  </si>
  <si>
    <t>Jorge Berrios Rodriguez</t>
  </si>
  <si>
    <t>p:+541169688083</t>
  </si>
  <si>
    <t>jorgeberrios1956@gmail.com</t>
  </si>
  <si>
    <t>Maxi Cabral</t>
  </si>
  <si>
    <t>p:+542216332915</t>
  </si>
  <si>
    <t>erpacons@yahoo.com.ar</t>
  </si>
  <si>
    <t>Jose Luis Zaratiegui</t>
  </si>
  <si>
    <t>p:+541169541222</t>
  </si>
  <si>
    <t>joseluiszaratiegui10@gmail.com</t>
  </si>
  <si>
    <t>Cristian Farias</t>
  </si>
  <si>
    <t>p:+5493548400675</t>
  </si>
  <si>
    <t>larauma18.cf.cf@hotmail.com</t>
  </si>
  <si>
    <t>Nor ♡</t>
  </si>
  <si>
    <t>p:3874432815</t>
  </si>
  <si>
    <t>Normavilca25@gmail.com</t>
  </si>
  <si>
    <t>Oscar Mujica Instructor de Combate</t>
  </si>
  <si>
    <t>p:+543465423896</t>
  </si>
  <si>
    <t>rp_firmat@hotmail.com.ar</t>
  </si>
  <si>
    <t>Paulï Bustos</t>
  </si>
  <si>
    <t>p:+542804238804</t>
  </si>
  <si>
    <t>chily_86_ch@hotmail.com</t>
  </si>
  <si>
    <t>☤☞ 🄿🄰🅁🄰🄼🄴🄳🄸🄲🄾 ☜☤</t>
  </si>
  <si>
    <t>p:+5493564380724</t>
  </si>
  <si>
    <t>zamudioleonel32@gmail.com</t>
  </si>
  <si>
    <t>Patricia Regina silva da silva</t>
  </si>
  <si>
    <t>p:1157935032</t>
  </si>
  <si>
    <t>kaylagoelzer2@gmail.com</t>
  </si>
  <si>
    <t>Walter Osvaldo Ruano</t>
  </si>
  <si>
    <t>p:+542901493040</t>
  </si>
  <si>
    <t>wviajero01@yahoo.com.ar</t>
  </si>
  <si>
    <t>Ana gabriela</t>
  </si>
  <si>
    <t>p:+543825542151</t>
  </si>
  <si>
    <t>anniita_d@hotmail.com</t>
  </si>
  <si>
    <t>Omar Luis Suárez</t>
  </si>
  <si>
    <t>olsuarez09@hotmail.com</t>
  </si>
  <si>
    <t>Celeste Balmaceda</t>
  </si>
  <si>
    <t>p:+543548581686</t>
  </si>
  <si>
    <t>cele_balmaceda@hotmail.com</t>
  </si>
  <si>
    <t>Camila Garcia Zyla</t>
  </si>
  <si>
    <t>p:2995528861</t>
  </si>
  <si>
    <t>Camilagarciazyla@hotmail.com</t>
  </si>
  <si>
    <t>Ruth Batallanos</t>
  </si>
  <si>
    <t>p:+5491125556353</t>
  </si>
  <si>
    <t>batallanos.llanos.ruth@gmail.com</t>
  </si>
  <si>
    <t>Fabian Carles</t>
  </si>
  <si>
    <t>p:+543446322747</t>
  </si>
  <si>
    <t>rafa_swat@live.com</t>
  </si>
  <si>
    <t>German Lucero</t>
  </si>
  <si>
    <t>p:+542625530778</t>
  </si>
  <si>
    <t>germanlu708@gmail.com</t>
  </si>
  <si>
    <t>Valentin ariza</t>
  </si>
  <si>
    <t>p:+543515333330</t>
  </si>
  <si>
    <t>mateoarizav3010@hotmail.com</t>
  </si>
  <si>
    <t>Tomas Jensen</t>
  </si>
  <si>
    <t>p:+543795063980</t>
  </si>
  <si>
    <t>tomasjensen4@gmail.com</t>
  </si>
  <si>
    <t>Joel Gatto</t>
  </si>
  <si>
    <t>p:+5493467440715</t>
  </si>
  <si>
    <t>joelgatto78@gmail.com</t>
  </si>
  <si>
    <t>Mauro Dinamarca</t>
  </si>
  <si>
    <t>p:+542974179988</t>
  </si>
  <si>
    <t>maurodinamarca@hotmail.com</t>
  </si>
  <si>
    <t>Carolina Faivre</t>
  </si>
  <si>
    <t>p:+541140265528</t>
  </si>
  <si>
    <t>carofaivre@yahoo.com.ar</t>
  </si>
  <si>
    <t>Brian Mercado</t>
  </si>
  <si>
    <t>braianmercado@gmail.com</t>
  </si>
  <si>
    <t>IG</t>
  </si>
  <si>
    <t>Lisandro Damian Moreyra</t>
  </si>
  <si>
    <t>p:+543535083224</t>
  </si>
  <si>
    <t>lisandroplayero@gmail.com</t>
  </si>
  <si>
    <t>Fabricio Quaglia</t>
  </si>
  <si>
    <t>p:+543512014432</t>
  </si>
  <si>
    <t>fabri_q@hotmail.com.ar</t>
  </si>
  <si>
    <t>Esteban Gabriel Peralta.</t>
  </si>
  <si>
    <t>p:+543547577864</t>
  </si>
  <si>
    <t>peraltaesteban024@gmail.com</t>
  </si>
  <si>
    <t>Taty morra</t>
  </si>
  <si>
    <t>p:3516365226</t>
  </si>
  <si>
    <t>tatymorra12@outlook.es</t>
  </si>
  <si>
    <t>Benjamim Tissera</t>
  </si>
  <si>
    <t>p:+5493572502039</t>
  </si>
  <si>
    <t>benjamintissera@hotmail.com</t>
  </si>
  <si>
    <t>Sanabria Gabriel</t>
  </si>
  <si>
    <t>p:+543513416466</t>
  </si>
  <si>
    <t>oso_sanabria@hotmail.com</t>
  </si>
  <si>
    <t>Lucas Colli</t>
  </si>
  <si>
    <t>p:+543584120867</t>
  </si>
  <si>
    <t>lucascolli2002@yahoo.com.ar</t>
  </si>
  <si>
    <t>Mario Adrian Diez</t>
  </si>
  <si>
    <t>p:+543513401406</t>
  </si>
  <si>
    <t>feliparobledo10@gmail.com</t>
  </si>
  <si>
    <t>Agus Bustos</t>
  </si>
  <si>
    <t>p:3516451314</t>
  </si>
  <si>
    <t>agusssbustos@gmail.com</t>
  </si>
  <si>
    <t>Hernan Cejas</t>
  </si>
  <si>
    <t>p:+543515386653</t>
  </si>
  <si>
    <t>leopoldohernancejas@gmail.com</t>
  </si>
  <si>
    <t>Jose Gonzalez</t>
  </si>
  <si>
    <t>p:+543458402700</t>
  </si>
  <si>
    <t>pasajeespecial@gmail.com</t>
  </si>
  <si>
    <t>Jony Coria</t>
  </si>
  <si>
    <t>p:3513842255</t>
  </si>
  <si>
    <t>jonyforestal1@gmail.com</t>
  </si>
  <si>
    <t>Wil</t>
  </si>
  <si>
    <t>p:+5493525416314</t>
  </si>
  <si>
    <t>wilson_montesinos@hotmail.com</t>
  </si>
  <si>
    <t>Claudio Hernan Tissera</t>
  </si>
  <si>
    <t>p:+5403515186799</t>
  </si>
  <si>
    <t>elpoli_22@hotmail.com.ar</t>
  </si>
  <si>
    <t>German Britos Robledo</t>
  </si>
  <si>
    <t>p:+543541371094</t>
  </si>
  <si>
    <t>manchu_vcp07@hotmail.com</t>
  </si>
  <si>
    <t>Ezequiel Arce</t>
  </si>
  <si>
    <t>p:+543512271388</t>
  </si>
  <si>
    <t>exequiel.arce014@gmail.com</t>
  </si>
  <si>
    <t>Don't trust anyone</t>
  </si>
  <si>
    <t>p:+541121586033</t>
  </si>
  <si>
    <t>gmaximiliano9319@outlook.com</t>
  </si>
  <si>
    <t>Jorge Daniel Barrera</t>
  </si>
  <si>
    <t>p:+541135997016</t>
  </si>
  <si>
    <t>jorgebarracas5@gmail.com</t>
  </si>
  <si>
    <t>Mauro Abregú</t>
  </si>
  <si>
    <t>p:+543516288212</t>
  </si>
  <si>
    <t>Mauro_Abregu1@hotmail.com</t>
  </si>
  <si>
    <t>Lore Rodriguez</t>
  </si>
  <si>
    <t>p:+5403516849683</t>
  </si>
  <si>
    <t>loreanrod@hotmail.com</t>
  </si>
  <si>
    <t>ⓔⓥⓔⓡ ⓕⓔⓡⓡⓘⓔⓡ</t>
  </si>
  <si>
    <t>p:3514084449</t>
  </si>
  <si>
    <t>Daniel Arce</t>
  </si>
  <si>
    <t>p:+543547664973</t>
  </si>
  <si>
    <t>dani.arce2781@gmail.com</t>
  </si>
  <si>
    <t>Juan Saracho</t>
  </si>
  <si>
    <t>p:+543547563732</t>
  </si>
  <si>
    <t>juans_carl_26@hotmail.com</t>
  </si>
  <si>
    <t>Juan Weler</t>
  </si>
  <si>
    <t>p:+543512724461</t>
  </si>
  <si>
    <t>juanpedrowelertkmca@gmail.com</t>
  </si>
  <si>
    <t>RoVilla</t>
  </si>
  <si>
    <t>p:+543512571261</t>
  </si>
  <si>
    <t>roxana7519@outlook.com</t>
  </si>
  <si>
    <t>MaríaLucero</t>
  </si>
  <si>
    <t>p:+5493547580497</t>
  </si>
  <si>
    <t>mariadelhuertolucero@gmail.com</t>
  </si>
  <si>
    <t>Julian Paulucci</t>
  </si>
  <si>
    <t>p:+543584182883</t>
  </si>
  <si>
    <t>pauluccijulian@hotmail.com</t>
  </si>
  <si>
    <t>Nico Díaz</t>
  </si>
  <si>
    <t>p:+5493535656875</t>
  </si>
  <si>
    <t>nicoflogger_93@hotmail.com</t>
  </si>
  <si>
    <t>Javier Montoya</t>
  </si>
  <si>
    <t>p:+543541384115</t>
  </si>
  <si>
    <t>pempo_6662003@hotmail.com</t>
  </si>
  <si>
    <t>Antonelα Martinetto</t>
  </si>
  <si>
    <t>p:+5493582435880</t>
  </si>
  <si>
    <t>antonelamartinetto@gmail.com</t>
  </si>
  <si>
    <t>Erika Aguirre</t>
  </si>
  <si>
    <t>p:+543513813274</t>
  </si>
  <si>
    <t>erii2015aguirre@gmail.com</t>
  </si>
  <si>
    <t>Walter Veron</t>
  </si>
  <si>
    <t>p:+543512792340</t>
  </si>
  <si>
    <t>walterveron68@gmail.com</t>
  </si>
  <si>
    <t>Roxana Paola Villarreal</t>
  </si>
  <si>
    <t>p:+5493516339533</t>
  </si>
  <si>
    <t>rpvillarreal17@hotmail.com</t>
  </si>
  <si>
    <t>Lucas</t>
  </si>
  <si>
    <t>p:+543515068761</t>
  </si>
  <si>
    <t>lucasrigoni777@gmail.com</t>
  </si>
  <si>
    <t>Paola Vargas</t>
  </si>
  <si>
    <t>p:+543571690413</t>
  </si>
  <si>
    <t>palitov_05@hotmail.com</t>
  </si>
  <si>
    <t>Mariangeles Guaymasi</t>
  </si>
  <si>
    <t>p:+5493513568787</t>
  </si>
  <si>
    <t>guaymasiangeles@gmail.com</t>
  </si>
  <si>
    <t>Coty</t>
  </si>
  <si>
    <t>p:3513219109</t>
  </si>
  <si>
    <t>coty.cba.diaz@gmail.com</t>
  </si>
  <si>
    <t>seba .de Córdoba</t>
  </si>
  <si>
    <t>p:+543512058664</t>
  </si>
  <si>
    <t>francosebaroman@gmail.com</t>
  </si>
  <si>
    <t>Norberto Gabriel Figueroa</t>
  </si>
  <si>
    <t>p:+543515392496</t>
  </si>
  <si>
    <t>lordgheto@gmail.com</t>
  </si>
  <si>
    <t>Dante César Montivero</t>
  </si>
  <si>
    <t>p:+543512399375</t>
  </si>
  <si>
    <t>dantecesarmontivero77@gmail.com</t>
  </si>
  <si>
    <t>Fia...</t>
  </si>
  <si>
    <t>p:+543537663348</t>
  </si>
  <si>
    <t>flfb2003@hotmail.com</t>
  </si>
  <si>
    <t>Raul Mingorance</t>
  </si>
  <si>
    <t>p:+543516590380</t>
  </si>
  <si>
    <t>nraulmingorance@gmail.com</t>
  </si>
  <si>
    <t>Karen Maldonado</t>
  </si>
  <si>
    <t>p:+543571319213</t>
  </si>
  <si>
    <t>karen.f.maldonado@gmail.com</t>
  </si>
  <si>
    <t>Mariano Johannesen</t>
  </si>
  <si>
    <t>p:+543515389029</t>
  </si>
  <si>
    <t>marianojohannesen@gmail.com</t>
  </si>
  <si>
    <t>Romina Julia Moyano</t>
  </si>
  <si>
    <t>p:+543517644809</t>
  </si>
  <si>
    <t>moyanorominajulia@gmail.com</t>
  </si>
  <si>
    <t>Sebastian Alejandro Creado</t>
  </si>
  <si>
    <t>p:+543518507956</t>
  </si>
  <si>
    <t>sebastiancreado@hotmail.com</t>
  </si>
  <si>
    <t>Monserrat</t>
  </si>
  <si>
    <t>p:+543517657735</t>
  </si>
  <si>
    <t>monserrat_b@hotmail.com</t>
  </si>
  <si>
    <t>sofiacuellar15@gmail.com</t>
  </si>
  <si>
    <t>Benegas Ana Lorena</t>
  </si>
  <si>
    <t>0354415535980</t>
  </si>
  <si>
    <t>benanalore85@gmail.com</t>
  </si>
  <si>
    <t>AMLS</t>
  </si>
  <si>
    <t xml:space="preserve">YA CONTACTADOS POR MICA </t>
  </si>
  <si>
    <t xml:space="preserve">Hector Manuel Zalazar </t>
  </si>
  <si>
    <t>manuelhzalazar19@gmail.com</t>
  </si>
  <si>
    <t>SÓLO AGENDADOS</t>
  </si>
  <si>
    <t>Mario palavecino</t>
  </si>
  <si>
    <t>mariogpalavecino@hotmail.com</t>
  </si>
  <si>
    <t>Eduardo Floriani</t>
  </si>
  <si>
    <t>Mariana Puglie</t>
  </si>
  <si>
    <t>mmpuglie@hotmail.com</t>
  </si>
  <si>
    <t>Miriam grisel Arévalo Arriaza</t>
  </si>
  <si>
    <t xml:space="preserve">Antonella Campillay Rodriguez </t>
  </si>
  <si>
    <t>rodriguezantto59@gmail.com</t>
  </si>
  <si>
    <t xml:space="preserve">Tania Marlen Gonzalez </t>
  </si>
  <si>
    <t>tania.gonzalez2389@gmail.com</t>
  </si>
  <si>
    <t xml:space="preserve">Ezequiel Elías Berdini </t>
  </si>
  <si>
    <t>ezefireman@gmail.com</t>
  </si>
  <si>
    <t xml:space="preserve">Karina maza </t>
  </si>
  <si>
    <t>0979117660</t>
  </si>
  <si>
    <t>k_arina17@outlook.es</t>
  </si>
  <si>
    <t>Marcos Fernandez</t>
  </si>
  <si>
    <t>marcos_fernandez_90@hotmail.com</t>
  </si>
  <si>
    <t>Raúl Flores B.</t>
  </si>
  <si>
    <t>raulcardiomedical7@gmail.com</t>
  </si>
  <si>
    <t>Griselda Vergara</t>
  </si>
  <si>
    <t>gristriz@live.com.ar</t>
  </si>
  <si>
    <t xml:space="preserve">Analia Pérez Madruga </t>
  </si>
  <si>
    <t>analiaperezmadruga@gmail.com</t>
  </si>
  <si>
    <t>Gisela Sarrá</t>
  </si>
  <si>
    <t>gisesarra@gmail.com</t>
  </si>
  <si>
    <t>Vergara Griselda</t>
  </si>
  <si>
    <t xml:space="preserve">Carlos González </t>
  </si>
  <si>
    <t>Ezequiel Elías Berdini</t>
  </si>
  <si>
    <t>Silvana Montero</t>
  </si>
  <si>
    <t>0982612375</t>
  </si>
  <si>
    <t>silvana921@hotmail.es</t>
  </si>
  <si>
    <t>Francisco Acosta</t>
  </si>
  <si>
    <t>belgrano13@hotmail.com</t>
  </si>
  <si>
    <t>Juan Carlos Muñoz Poveda</t>
  </si>
  <si>
    <t>dr_mu_po@hotmail.com</t>
  </si>
  <si>
    <t>Pablo MAIZÁ</t>
  </si>
  <si>
    <t>+5411111111</t>
  </si>
  <si>
    <t>pablosebastianmaiza@gmail.com</t>
  </si>
  <si>
    <t>SUSANA RIVERO</t>
  </si>
  <si>
    <t>susana_3001@hotmail.com</t>
  </si>
  <si>
    <t xml:space="preserve">Soledad Ruperto </t>
  </si>
  <si>
    <t>soleruperto@hotmail.com</t>
  </si>
  <si>
    <t>0378315435218</t>
  </si>
  <si>
    <t xml:space="preserve">Valeria marcello </t>
  </si>
  <si>
    <t>JOHN FRANK PEREZ GONZALES</t>
  </si>
  <si>
    <t xml:space="preserve">Nayla Yael Farez </t>
  </si>
  <si>
    <t>Micaela Andrea Navarro</t>
  </si>
  <si>
    <t>03471631897</t>
  </si>
  <si>
    <t>micaela-navarro@hotmail.com</t>
  </si>
  <si>
    <t>Facundo Miguel Aburto Santiago</t>
  </si>
  <si>
    <t>02944208783</t>
  </si>
  <si>
    <t>Yael Farez Nayla</t>
  </si>
  <si>
    <t>ACLS</t>
  </si>
  <si>
    <t>Diego Guarachi</t>
  </si>
  <si>
    <t>diego5693319@gmail.com</t>
  </si>
  <si>
    <t>PUBLCIDAD EN FB/IG</t>
  </si>
  <si>
    <t>Ariel Pereira</t>
  </si>
  <si>
    <t>arielpereira1979@gmail.com</t>
  </si>
  <si>
    <t>Marcelo Ibarra</t>
  </si>
  <si>
    <t>marceloj_ibarra@hotmail.com</t>
  </si>
  <si>
    <t>German Humberto Diaz Villalba</t>
  </si>
  <si>
    <t>drdiazvillalba.ghdv@gmail.com</t>
  </si>
  <si>
    <t>Samantha Quinteros</t>
  </si>
  <si>
    <t>quinterossamy@hotmail.com</t>
  </si>
  <si>
    <t>Gladis Genova</t>
  </si>
  <si>
    <t>gladis.mg@hotmail.com.ar</t>
  </si>
  <si>
    <t>Ayelen Cabre</t>
  </si>
  <si>
    <t>ayelen_cabre17@hotmail.com</t>
  </si>
  <si>
    <t>MARGA</t>
  </si>
  <si>
    <t>suarezmagdalena885@gmail.com</t>
  </si>
  <si>
    <t>Jorge Rafael Bravo</t>
  </si>
  <si>
    <t>lanaiymai@yahoo.com.ar</t>
  </si>
  <si>
    <t>Cintia Sabino</t>
  </si>
  <si>
    <t>tynty_2004@hotmail.com</t>
  </si>
  <si>
    <t>Leandro Coronel</t>
  </si>
  <si>
    <t>nuevogv@hotmail.com</t>
  </si>
  <si>
    <t>Ramiro Sosa</t>
  </si>
  <si>
    <t>ramirosalta@hotmail.com</t>
  </si>
  <si>
    <t>Jessi Mariel Mateo Uzziel</t>
  </si>
  <si>
    <t>jessi_marielazul28@hotmail.com</t>
  </si>
  <si>
    <t>Karina Palacios</t>
  </si>
  <si>
    <t>karo21_1@hotmail.com</t>
  </si>
  <si>
    <t>Marisa Rnct</t>
  </si>
  <si>
    <t>marisaroncati@live.com.ar</t>
  </si>
  <si>
    <t>Franco Pallotti</t>
  </si>
  <si>
    <t>francopallotti91@gmail.com</t>
  </si>
  <si>
    <t>Leandro Luna</t>
  </si>
  <si>
    <t>leo_bv_teatro@hotmail.com</t>
  </si>
  <si>
    <t>Mariana Orosco</t>
  </si>
  <si>
    <t>marianaorosco0@gmail.com</t>
  </si>
  <si>
    <t>Nelida Ester Fleitas</t>
  </si>
  <si>
    <t>nely-yo@live.com.ar</t>
  </si>
  <si>
    <t>Jonatan Quinteros</t>
  </si>
  <si>
    <t>jonatanquinteros@outlook.es</t>
  </si>
  <si>
    <t>Mauro Tittarelli</t>
  </si>
  <si>
    <t>mauro.titta@yahoo.com.ar</t>
  </si>
  <si>
    <t>Cris Cam</t>
  </si>
  <si>
    <t>leanvikicris@gmail.com</t>
  </si>
  <si>
    <t>Diego Enrique Saure</t>
  </si>
  <si>
    <t>diegosaure@arnet.com.ar</t>
  </si>
  <si>
    <t>Mariana Erazu</t>
  </si>
  <si>
    <t>erazumariana@gmail.com</t>
  </si>
  <si>
    <t>Debora Abigail Carlino</t>
  </si>
  <si>
    <t>deboracarlino@gmail.com</t>
  </si>
  <si>
    <t>Edith Sanabria</t>
  </si>
  <si>
    <t>edith.sanabria.ess@gmail.com</t>
  </si>
  <si>
    <t>Juan Longo</t>
  </si>
  <si>
    <t>juanma_longo@hotmail.com</t>
  </si>
  <si>
    <t>Marcos Oscar Sierralta</t>
  </si>
  <si>
    <t>marcosierralta@gmail.com</t>
  </si>
  <si>
    <t>Javier Ortiz</t>
  </si>
  <si>
    <t>javierortiztordo@hotmail.com</t>
  </si>
  <si>
    <t>Facu Lopez</t>
  </si>
  <si>
    <t>facu3268@hotmail.com</t>
  </si>
  <si>
    <t>Gisella Tapia</t>
  </si>
  <si>
    <t>gisellat410@gmail.com</t>
  </si>
  <si>
    <t>Luis Castro</t>
  </si>
  <si>
    <t>castrodoc@hotmail.com</t>
  </si>
  <si>
    <t>Figueroa Alexander Abel</t>
  </si>
  <si>
    <t>abel.alex.figue@gmail.com</t>
  </si>
  <si>
    <t>Valeria correa</t>
  </si>
  <si>
    <t>valeria.river.correa@gmail.com</t>
  </si>
  <si>
    <t>Eduardo Castañeda</t>
  </si>
  <si>
    <t>rojoynegro_eduardo@hotmail.com</t>
  </si>
  <si>
    <t>Juan Roera</t>
  </si>
  <si>
    <t>roerajuanjose@hotmail.com</t>
  </si>
  <si>
    <t>Susana Edith Manzano</t>
  </si>
  <si>
    <t>susanaedithmanzano51@gmail.com</t>
  </si>
  <si>
    <t>Betzi Hidalgo Vincenti</t>
  </si>
  <si>
    <t>hidalgobet@hotmail.com</t>
  </si>
  <si>
    <t>Mariela Silva</t>
  </si>
  <si>
    <t>marycecy_silva@hotmail.com</t>
  </si>
  <si>
    <t>Ramon Rivarola</t>
  </si>
  <si>
    <t>rivarolanery@gmail.com</t>
  </si>
  <si>
    <t>Daniel Gamboa</t>
  </si>
  <si>
    <t>ainiyabi.32@gmail.com</t>
  </si>
  <si>
    <t>Claudio Rosales</t>
  </si>
  <si>
    <t>rosalesclaudios@hotmail.com</t>
  </si>
  <si>
    <t>Norma Ramos</t>
  </si>
  <si>
    <t>normahildaramos@hotmail.com</t>
  </si>
  <si>
    <t>Marielsy Romero</t>
  </si>
  <si>
    <t>marielsyromerom@gmail.com</t>
  </si>
  <si>
    <t>Rincón de Luz</t>
  </si>
  <si>
    <t>acostanorma062@gmail.com</t>
  </si>
  <si>
    <t>Eliana Ramirez</t>
  </si>
  <si>
    <t>jacquii95elii@gmail.com</t>
  </si>
  <si>
    <t>Cecilia Castro</t>
  </si>
  <si>
    <t>noeliacastro277@gmail.com</t>
  </si>
  <si>
    <t>Rodriguez Gomez JH Larry</t>
  </si>
  <si>
    <t>jhon.l.rodriguez@hotmail.com</t>
  </si>
  <si>
    <t>María Eugenia Ceballos</t>
  </si>
  <si>
    <t>eugita624@hotmail.com</t>
  </si>
  <si>
    <t>Daniela Di Marco</t>
  </si>
  <si>
    <t>danieladimarco886@gmail.com</t>
  </si>
  <si>
    <t>Elizabeth Criado</t>
  </si>
  <si>
    <t>28344201eli@gmail.com</t>
  </si>
  <si>
    <t>Mirian Clemente Avendaño</t>
  </si>
  <si>
    <t>clementemirian90@gmail.com</t>
  </si>
  <si>
    <t>Pilar Larrauri</t>
  </si>
  <si>
    <t>pilarlarrauri.gc@gmail.com</t>
  </si>
  <si>
    <t>Alejandro Mansilla</t>
  </si>
  <si>
    <t>fitnessunisex@gmail.com</t>
  </si>
  <si>
    <t>Roxana Ruiz Baruffato</t>
  </si>
  <si>
    <t>rox-rb@hotmail.com</t>
  </si>
  <si>
    <t>Mir Bastias Assad</t>
  </si>
  <si>
    <t>mir_bastias@yahoo.com.ar</t>
  </si>
  <si>
    <t>Horacio Noroña</t>
  </si>
  <si>
    <t>horacion2016@gmail.com</t>
  </si>
  <si>
    <t>Ignacio Espinoza</t>
  </si>
  <si>
    <t>nachoro_es@hotmail.com</t>
  </si>
  <si>
    <t>Soledad Gomez</t>
  </si>
  <si>
    <t>griceldagomez2020@gmail.com</t>
  </si>
  <si>
    <t>Marina Singh</t>
  </si>
  <si>
    <t>marina_426@hotmail.com</t>
  </si>
  <si>
    <t>Angela Bruchmann</t>
  </si>
  <si>
    <t>yudithbruchmann@gmail.com</t>
  </si>
  <si>
    <t>Jaime Daniel Sandoval Avella</t>
  </si>
  <si>
    <t>daniaves@hotmail.com</t>
  </si>
  <si>
    <t>Leonardo Mayorga</t>
  </si>
  <si>
    <t>leitenmayorga@gmail.com</t>
  </si>
  <si>
    <t>Stella Sotelo</t>
  </si>
  <si>
    <t>smsoteloe@hotmail.com</t>
  </si>
  <si>
    <t>Marcela Gerez</t>
  </si>
  <si>
    <t>margerez88@hotmail.com</t>
  </si>
  <si>
    <t>Mary Contreras Casim</t>
  </si>
  <si>
    <t>contrerasmary946@gmail.com</t>
  </si>
  <si>
    <t>Gonza Alvarado</t>
  </si>
  <si>
    <t>gonzaalvarado095@gmail.com</t>
  </si>
  <si>
    <t>Richard Callaway</t>
  </si>
  <si>
    <t>rioverde126@hotmail.com</t>
  </si>
  <si>
    <t>Carlos Sanchez</t>
  </si>
  <si>
    <t>casanchezg1976@gmail.com</t>
  </si>
  <si>
    <t>Hector Mario Cerrutti</t>
  </si>
  <si>
    <t>hmariocerrutti-20@hotmail.com</t>
  </si>
  <si>
    <t>Gis Ag Ro</t>
  </si>
  <si>
    <t>giselita132@hotmail.com</t>
  </si>
  <si>
    <t>Elena Brizuela</t>
  </si>
  <si>
    <t>Malebry@hotmail.com</t>
  </si>
  <si>
    <t>pablito quispe</t>
  </si>
  <si>
    <t>pablitopjq93@gmail.com</t>
  </si>
  <si>
    <t>Vanina Eberlé</t>
  </si>
  <si>
    <t>vanieberle_02@gmail.com</t>
  </si>
  <si>
    <t>Verónica</t>
  </si>
  <si>
    <t>yaparicoveronica_18_456@hotmail.com</t>
  </si>
  <si>
    <t>Rocio Cejas</t>
  </si>
  <si>
    <t>rooci75@gmail.com</t>
  </si>
  <si>
    <t>Carlita Ruiz S.</t>
  </si>
  <si>
    <t>carlitaruizs94@gmail.com</t>
  </si>
  <si>
    <t>Jhonny Gudiño Mendoza</t>
  </si>
  <si>
    <t>jhonnydgud@gmail.com</t>
  </si>
  <si>
    <t>Ruddy Pinto Lopez</t>
  </si>
  <si>
    <t>pintoruddy1@gmail.com</t>
  </si>
  <si>
    <t>Ariel Russo Jara</t>
  </si>
  <si>
    <t>arieljaram@gmail.com</t>
  </si>
  <si>
    <t>Victor Astudillo Aguilera</t>
  </si>
  <si>
    <t>astudilloaguilerav@gmail.com</t>
  </si>
  <si>
    <t>Clara De la Cruz</t>
  </si>
  <si>
    <t>adriclaradlc2011@gmail.com</t>
  </si>
  <si>
    <t>Adriana La Rocha</t>
  </si>
  <si>
    <t>adriana_1774_re@hotmail.com</t>
  </si>
  <si>
    <t>Alejandro Leonidas Illanes Rios</t>
  </si>
  <si>
    <t>alexander_ir@outlook.com</t>
  </si>
  <si>
    <t>Elvis Quispe Garcia</t>
  </si>
  <si>
    <t>elvisquispegarcia@gmail.com</t>
  </si>
  <si>
    <t>Martin Benitez</t>
  </si>
  <si>
    <t>martinthebest1@hotmail.com</t>
  </si>
  <si>
    <t>Eduardo L.</t>
  </si>
  <si>
    <t>eduardolopez87@hotmail.es</t>
  </si>
  <si>
    <t>Edgar Fernandez</t>
  </si>
  <si>
    <t>edgarfernandez270981@gmail.com</t>
  </si>
  <si>
    <t>𝓜𝓪𝓻𝓲𝓪 𝓭𝓮𝓵 𝓡𝓸𝓼𝓪𝓻𝓲𝓸 𝓐𝓵𝓫𝓸𝓻𝓷𝓸𝔃</t>
  </si>
  <si>
    <t>mariadelrosarioalbornoz0220@gmail.com</t>
  </si>
  <si>
    <t>jorge qs</t>
  </si>
  <si>
    <t>jorgequirosoli45@gmail.com</t>
  </si>
  <si>
    <t>SI</t>
  </si>
  <si>
    <t>Esteban Rodolfo Solar Salazar</t>
  </si>
  <si>
    <t>esolarselqui@gmail.com</t>
  </si>
  <si>
    <t>Juan Salinas</t>
  </si>
  <si>
    <t>juanmsalinas96@gmail.com</t>
  </si>
  <si>
    <t>Juan Sebastian Sandoval Lemus</t>
  </si>
  <si>
    <t>juansslemus@gmail.com</t>
  </si>
  <si>
    <t>maxirobledo</t>
  </si>
  <si>
    <t>mazi_beer@hotmail.com</t>
  </si>
  <si>
    <t>Erica Morales</t>
  </si>
  <si>
    <t>eriquitamorales81@gmail.com</t>
  </si>
  <si>
    <t>Isabel Campos Rivas</t>
  </si>
  <si>
    <t>issyta19296@gmail.com</t>
  </si>
  <si>
    <t>Mariela Gonzalez Nuñez</t>
  </si>
  <si>
    <t>mariegonzi@hotmail.com</t>
  </si>
  <si>
    <t>stefany</t>
  </si>
  <si>
    <t>stefanygallardo27@gmail.com</t>
  </si>
  <si>
    <t>Matias Silvestri</t>
  </si>
  <si>
    <t>dr.matiassilvestri@gmail.com</t>
  </si>
  <si>
    <t>Euge Novoa</t>
  </si>
  <si>
    <t>euge_novoa@hotmail.com</t>
  </si>
  <si>
    <t>Leonardo Benavides Barreda</t>
  </si>
  <si>
    <t>leonar_1028@hotmail.com</t>
  </si>
  <si>
    <t>Jadiel Mauricio</t>
  </si>
  <si>
    <t>jad_mau5@hotmail.com</t>
  </si>
  <si>
    <t>Christian Miranda</t>
  </si>
  <si>
    <t>c.cabj45@hotmail.com</t>
  </si>
  <si>
    <t>Carla anabel Fernández gibbon</t>
  </si>
  <si>
    <t>Carla.cholila@gmail.com</t>
  </si>
  <si>
    <t>Maria Jose Cabreros</t>
  </si>
  <si>
    <t>mariajosecabreros@hotmail.com</t>
  </si>
  <si>
    <t>Lilita T. Aguilera</t>
  </si>
  <si>
    <t>atuero-es@udabol.edu.bo</t>
  </si>
  <si>
    <t>Araceli Antonelli F.</t>
  </si>
  <si>
    <t>antonellafernandez008@gmail.com</t>
  </si>
  <si>
    <t>Olga Mabel Graniffo Lobos</t>
  </si>
  <si>
    <t>mabelgraniffo@gmail.com</t>
  </si>
  <si>
    <t>Fabiana Gnoatto</t>
  </si>
  <si>
    <t>fabianagnoatto93@gmail.com</t>
  </si>
  <si>
    <t>Marcelo Vitola</t>
  </si>
  <si>
    <t>marcelo_vitola@hotmail.com</t>
  </si>
  <si>
    <t>Cecilia Guzman</t>
  </si>
  <si>
    <t>ceciliamguzman_@hotmail.com</t>
  </si>
  <si>
    <t>Carlos Minck </t>
  </si>
  <si>
    <t>carlosminckkv@gmail.com</t>
  </si>
  <si>
    <t>Nathalia Gonzalez de Rotela</t>
  </si>
  <si>
    <t>naeligo09@gmail.com</t>
  </si>
  <si>
    <t>oscar oña cuellar</t>
  </si>
  <si>
    <t>dr_oscaroc@hotmail.com</t>
  </si>
  <si>
    <t>Nicolas Ramirez</t>
  </si>
  <si>
    <t>nahuelnicolasramirez@gmail.com</t>
  </si>
  <si>
    <t>Marcelo Mallea</t>
  </si>
  <si>
    <t>malleam67@gmail.com</t>
  </si>
  <si>
    <t>Rodolfo Oliveira</t>
  </si>
  <si>
    <t>rodolfo932011@gmail.com</t>
  </si>
  <si>
    <t>Maya Daza C</t>
  </si>
  <si>
    <t>mayis15dc@hotmail.com</t>
  </si>
  <si>
    <t>Alejandra Careaga Cortes</t>
  </si>
  <si>
    <t>alejandracc_95@hotmail.com</t>
  </si>
  <si>
    <t>Ana Servin</t>
  </si>
  <si>
    <t>anaservin11@hotmail.com</t>
  </si>
  <si>
    <t>Franz Dario Romero Acosta</t>
  </si>
  <si>
    <t>franzdaromero@gmail.com</t>
  </si>
  <si>
    <t>Margot Paniagua</t>
  </si>
  <si>
    <t>margoabril_04@hotmail.com</t>
  </si>
  <si>
    <t>Camila Alejandra Vasquez Barrientos</t>
  </si>
  <si>
    <t>vasquezbarrientoscamila@gmail.com</t>
  </si>
  <si>
    <t>Tomas rivarola</t>
  </si>
  <si>
    <t>trivarola1@gmail.com</t>
  </si>
  <si>
    <t>Julieta Repetti</t>
  </si>
  <si>
    <t>julieta.repetti@yahoo.com</t>
  </si>
  <si>
    <t>Oscar Andrés Pinilla</t>
  </si>
  <si>
    <t>oapinilla@gmail.com</t>
  </si>
  <si>
    <t>payola isabel</t>
  </si>
  <si>
    <t>luna-marisol@hotmail.com</t>
  </si>
  <si>
    <t>Casilda Olmedo</t>
  </si>
  <si>
    <t>cassyolmedo08@gmail.com</t>
  </si>
  <si>
    <t>Florencia Rios</t>
  </si>
  <si>
    <t>rios.flor@outlook.com</t>
  </si>
  <si>
    <t>Catherine Weffer</t>
  </si>
  <si>
    <t>cathyweffer@gmail.com</t>
  </si>
  <si>
    <t>Cecilia Nagle Fabio</t>
  </si>
  <si>
    <t>cecinagle@gmail.com</t>
  </si>
  <si>
    <t>Celeste Vega</t>
  </si>
  <si>
    <t>maclst2312@gmail.com</t>
  </si>
  <si>
    <t>Karla Cid</t>
  </si>
  <si>
    <t>cidkarla97@gmail.com</t>
  </si>
  <si>
    <t>Rafael Hubner Andrade</t>
  </si>
  <si>
    <t>rafael_hubner_andrade@hotmail.com</t>
  </si>
  <si>
    <t>Odalyss Lynn Uchani Guachalla</t>
  </si>
  <si>
    <t>odalyss_sweet_girl@hotmail.com</t>
  </si>
  <si>
    <t>Paola Padilla Torrico</t>
  </si>
  <si>
    <t>paola98tu@gmail.com</t>
  </si>
  <si>
    <t>Ivonne Stephanie Campusano Tapia</t>
  </si>
  <si>
    <t>ivonne.camtap@gmail.com</t>
  </si>
  <si>
    <t>Martín Cáceres</t>
  </si>
  <si>
    <t>martincaceres.espinola@gmail.com</t>
  </si>
  <si>
    <t>Ben Lehanny</t>
  </si>
  <si>
    <t>lehannymed@gmail.com</t>
  </si>
  <si>
    <t>Yesica Urquiza</t>
  </si>
  <si>
    <t>p:+541141591789</t>
  </si>
  <si>
    <t>yesica_urquiza83@hotmail.com</t>
  </si>
  <si>
    <t>EMIVA</t>
  </si>
  <si>
    <t>Poty Demarchi</t>
  </si>
  <si>
    <t>p:+543498418088</t>
  </si>
  <si>
    <t>poti_d22@hotmail.com</t>
  </si>
  <si>
    <t>Nico Miguelez</t>
  </si>
  <si>
    <t>p:+543512209969</t>
  </si>
  <si>
    <t>nicomiguelez9@gmail.com</t>
  </si>
  <si>
    <t>Silvana Sanchez</t>
  </si>
  <si>
    <t>p:+543516511380</t>
  </si>
  <si>
    <t>silvana_sanchez_78@hotmail.com</t>
  </si>
  <si>
    <t>Mauri Destefani</t>
  </si>
  <si>
    <t>p:+5493512545792</t>
  </si>
  <si>
    <t>destefani.leonel2@gmail.com</t>
  </si>
  <si>
    <t>Mariana Torres</t>
  </si>
  <si>
    <t>p:3512053658</t>
  </si>
  <si>
    <t>mt5352865@gmail.com</t>
  </si>
  <si>
    <t>Laura Vargas</t>
  </si>
  <si>
    <t>p:3512084137</t>
  </si>
  <si>
    <t>caro_bv_89@hotmail.com</t>
  </si>
  <si>
    <t>GerDecima</t>
  </si>
  <si>
    <t>p:+543516870865</t>
  </si>
  <si>
    <t>decimagerman5@gmail.com</t>
  </si>
  <si>
    <t>Anto Zacaria</t>
  </si>
  <si>
    <t>p:+542336496596</t>
  </si>
  <si>
    <t>anto_zacaria@hotmail.com</t>
  </si>
  <si>
    <t>Marcelo Alejandro Gonzalez</t>
  </si>
  <si>
    <t>p:+13513391555</t>
  </si>
  <si>
    <t>marcelo_pach@hotmail.com</t>
  </si>
  <si>
    <t>Mariana González Vera</t>
  </si>
  <si>
    <t>p:3513895512</t>
  </si>
  <si>
    <t>marianaadelagonzalez@gmail.com</t>
  </si>
  <si>
    <t>Celina Figueroa</t>
  </si>
  <si>
    <t>p:+543517036015</t>
  </si>
  <si>
    <t>celifigueroa@hotmail.com.ar</t>
  </si>
  <si>
    <t>Guille Barat</t>
  </si>
  <si>
    <t>p:+543416742715</t>
  </si>
  <si>
    <t>guillebarat@hotmail.com</t>
  </si>
  <si>
    <t>Beatriz Molineris</t>
  </si>
  <si>
    <t>p:+543513922431</t>
  </si>
  <si>
    <t>beatrizmolineris@hotmail.com</t>
  </si>
  <si>
    <t>Antonio Toledo</t>
  </si>
  <si>
    <t>p:3804729935</t>
  </si>
  <si>
    <t>toledoantonio63@gmail.com</t>
  </si>
  <si>
    <t>Manuela maigualida medina jimenez</t>
  </si>
  <si>
    <t>p:3576464071</t>
  </si>
  <si>
    <t>manimedina2012@gmail.com</t>
  </si>
  <si>
    <t>Cintia Natalí Sanchez</t>
  </si>
  <si>
    <t>p:+543513811218</t>
  </si>
  <si>
    <t>cintianatali_sanchez@hotmail.com.ar</t>
  </si>
  <si>
    <t>Mariano Banegas</t>
  </si>
  <si>
    <t>p:+543515282818</t>
  </si>
  <si>
    <t>rescateparamedico2@gmail.com</t>
  </si>
  <si>
    <t>Sandra Ledesma</t>
  </si>
  <si>
    <t>p:3512886459</t>
  </si>
  <si>
    <t>sandraledesma_cba@hotmail.com</t>
  </si>
  <si>
    <t>Ceci Nieva</t>
  </si>
  <si>
    <t>p:+543468526815</t>
  </si>
  <si>
    <t>ce_nieva@hotmail.com</t>
  </si>
  <si>
    <t>Ivanaa Martinez</t>
  </si>
  <si>
    <t>p:+5493516514870</t>
  </si>
  <si>
    <t>ivana08293333@gmail.com</t>
  </si>
  <si>
    <t>Marianela Romero</t>
  </si>
  <si>
    <t>p:+543517657456</t>
  </si>
  <si>
    <t>mahia_romero@hotmail.com</t>
  </si>
  <si>
    <t>romi guantay</t>
  </si>
  <si>
    <t>p:+543874455768</t>
  </si>
  <si>
    <t>rominamguantay@gmail.com</t>
  </si>
  <si>
    <t>Yamile Tulian</t>
  </si>
  <si>
    <t>p:3515928005</t>
  </si>
  <si>
    <t>Judithtulian@gmail.com</t>
  </si>
  <si>
    <t>Carla Arce</t>
  </si>
  <si>
    <t>p:+543572440593</t>
  </si>
  <si>
    <t>carlaarce982@gmail.com</t>
  </si>
  <si>
    <t>Luis Alejandro Peraza Almeida</t>
  </si>
  <si>
    <t>p:+543512384657</t>
  </si>
  <si>
    <t>lperaza_90@hotmail.com</t>
  </si>
  <si>
    <t>DIEGO ARAOZ</t>
  </si>
  <si>
    <t>p:+543512520062</t>
  </si>
  <si>
    <t>diegosaraoz@hotmail.com.ar</t>
  </si>
  <si>
    <t>Griselda Irene Altamirano</t>
  </si>
  <si>
    <t>p:+543515079050</t>
  </si>
  <si>
    <t>grialtamirano@gmail.com</t>
  </si>
  <si>
    <t>Lau Maccagno</t>
  </si>
  <si>
    <t>p:+543516990098</t>
  </si>
  <si>
    <t>Lau-fedra@live.com</t>
  </si>
  <si>
    <t>Olga Suarez</t>
  </si>
  <si>
    <t>p:+543572582757</t>
  </si>
  <si>
    <t>olgasuarez752@gmail.com</t>
  </si>
  <si>
    <t>Griselda Grabovi</t>
  </si>
  <si>
    <t>p:+543521408983</t>
  </si>
  <si>
    <t>grichu33@gmail.com.ar</t>
  </si>
  <si>
    <t>Jimena Valeria Trejo</t>
  </si>
  <si>
    <t>p:+543513208659</t>
  </si>
  <si>
    <t>jimoo.trejo2015@gmail.com</t>
  </si>
  <si>
    <t>Noelia Castillo</t>
  </si>
  <si>
    <t>p:+543512517178</t>
  </si>
  <si>
    <t>noe.castillo_20_08@live.com.ar</t>
  </si>
  <si>
    <t>Esuela Ines Medina</t>
  </si>
  <si>
    <t>p:03548418153</t>
  </si>
  <si>
    <t>estelainesmedina865@magmail.com</t>
  </si>
  <si>
    <t>Zacarias Carcacha</t>
  </si>
  <si>
    <t>p:+543584448129</t>
  </si>
  <si>
    <t>zacacarcacha13@hotmail.com</t>
  </si>
  <si>
    <t>Nay Rose</t>
  </si>
  <si>
    <t>p:+5493513342579</t>
  </si>
  <si>
    <t>nadiarosanova@gmail.com</t>
  </si>
  <si>
    <t>Lissy de la Rivera</t>
  </si>
  <si>
    <t>p:+5354129871</t>
  </si>
  <si>
    <t>lissydelarivera@gmail.com</t>
  </si>
  <si>
    <t>Academia Survival Specialist</t>
  </si>
  <si>
    <t>p:+5491123184004</t>
  </si>
  <si>
    <t>zevaz77@yahoo.com.ar</t>
  </si>
  <si>
    <t>patricio maximiliano salazar</t>
  </si>
  <si>
    <t>p:+543513175976</t>
  </si>
  <si>
    <t>patricio_pms@outlook.com</t>
  </si>
  <si>
    <t>Lucas Alexandre Farrobo</t>
  </si>
  <si>
    <t>p:+5493516880049</t>
  </si>
  <si>
    <t>lucasfarrobo@gmail.com</t>
  </si>
  <si>
    <t>destefani-leonel@live.com</t>
  </si>
  <si>
    <t>Agustiinaa Basconcello</t>
  </si>
  <si>
    <t>p:3583410116</t>
  </si>
  <si>
    <t>agus_aib@hotmail.com</t>
  </si>
  <si>
    <t>Flavia Dávila Pérez</t>
  </si>
  <si>
    <t>flaviad64@gmail.com</t>
  </si>
  <si>
    <t>EMPACT</t>
  </si>
  <si>
    <t>Jannett Esther Lujan Miranda</t>
  </si>
  <si>
    <t>drajanelujan@hotmail.com</t>
  </si>
  <si>
    <t>Luis Barraza</t>
  </si>
  <si>
    <t>luisbarraza0709@gmail.com</t>
  </si>
  <si>
    <t>jorge dasilvars</t>
  </si>
  <si>
    <t>569 4624 9979</t>
  </si>
  <si>
    <t>MP POR IG</t>
  </si>
  <si>
    <t>Primeros Respondientes.</t>
  </si>
  <si>
    <t>alejandroyamilgonzalez@outlook.com</t>
  </si>
  <si>
    <t>Mariel Salcedo</t>
  </si>
  <si>
    <t>eugeniamarielsalcedo@gmail.com</t>
  </si>
  <si>
    <t>Valen Nuñez</t>
  </si>
  <si>
    <t>valentinanunezro@gmail.com</t>
  </si>
  <si>
    <t>Lucas Lobel</t>
  </si>
  <si>
    <t>llobel@gmail.com</t>
  </si>
  <si>
    <t>Juan R Ramos</t>
  </si>
  <si>
    <t>linssssssss69@gmail.com</t>
  </si>
  <si>
    <t>Cesar Vargas</t>
  </si>
  <si>
    <t>cesarcvln@gmail.com</t>
  </si>
  <si>
    <t>Flor Fierro</t>
  </si>
  <si>
    <t>fierroflorencia19@gmail.com</t>
  </si>
  <si>
    <t>Pablo Poitevin</t>
  </si>
  <si>
    <t>pablo_plus123@hotmail.com</t>
  </si>
  <si>
    <t>Luciana</t>
  </si>
  <si>
    <t>lucianaa_ledesma@hotmail.com</t>
  </si>
  <si>
    <t>Blanca Lilian Suárez</t>
  </si>
  <si>
    <t>blanquisuarez523@gmail.com</t>
  </si>
  <si>
    <t>MELISSA FRETES</t>
  </si>
  <si>
    <t>meliprin88@gmail.com</t>
  </si>
  <si>
    <t>Roger Antonio Quispe Acha</t>
  </si>
  <si>
    <t>roger.djantonio27@gmail.com</t>
  </si>
  <si>
    <t>Magali Santner</t>
  </si>
  <si>
    <t>santnerr@hotmail.com</t>
  </si>
  <si>
    <t>Antonio Jose</t>
  </si>
  <si>
    <t>antonio_jose_angulo@hotmail.com</t>
  </si>
  <si>
    <t>Ronny Medina</t>
  </si>
  <si>
    <t>rrmh_9-5@hotmail.com</t>
  </si>
  <si>
    <t>Consu Seru</t>
  </si>
  <si>
    <t>consuseru@hotmail.com</t>
  </si>
  <si>
    <t>Carol Denise Jiménez Sosa</t>
  </si>
  <si>
    <t>dencari.js@gmail.com</t>
  </si>
  <si>
    <t>Mirta Alejandra Martinez</t>
  </si>
  <si>
    <t>martinezmirta747@gmail.com</t>
  </si>
  <si>
    <t>12/04 elena</t>
  </si>
  <si>
    <t>Eduardo Monje</t>
  </si>
  <si>
    <t>thesoildersofcrist@hotmail.es</t>
  </si>
  <si>
    <t>Benjamín Quiroga</t>
  </si>
  <si>
    <t>minchoquiroga@gmail.com</t>
  </si>
  <si>
    <t>Juli Aquilanti</t>
  </si>
  <si>
    <t>juli_13_carca@hotmail.com</t>
  </si>
  <si>
    <t>Kevin Ariel Garay</t>
  </si>
  <si>
    <t>kevingaray30@yahoo.com.ar</t>
  </si>
  <si>
    <t>Pattypatela</t>
  </si>
  <si>
    <t>patricia_amigou@hotmail.com</t>
  </si>
  <si>
    <t>Gimena sol</t>
  </si>
  <si>
    <t>gimenapiscioneri@gmail.com</t>
  </si>
  <si>
    <t>Ruth Micaela</t>
  </si>
  <si>
    <t>ruthmajul@outlook.es</t>
  </si>
  <si>
    <t>Dr. Uéslei Rosa</t>
  </si>
  <si>
    <t>moises.medrosa@gmail.com</t>
  </si>
  <si>
    <t>Pablo Nava Goitia</t>
  </si>
  <si>
    <t>pablorenenava@gmail.com</t>
  </si>
  <si>
    <t>Córdova A. Jenny</t>
  </si>
  <si>
    <t>jennyaguilarcordova@gmail.com</t>
  </si>
  <si>
    <t>Jorge Sedano Palacios</t>
  </si>
  <si>
    <t>prevencionyrespuesta1@gmail.com</t>
  </si>
  <si>
    <t>Miercoles Jueves</t>
  </si>
  <si>
    <t>ianteamomucho232@gmail.com</t>
  </si>
  <si>
    <t>agus-asef</t>
  </si>
  <si>
    <t>agus_asef@hotmail.com</t>
  </si>
  <si>
    <t>Malena Gonzalez</t>
  </si>
  <si>
    <t>maleenagonzalez@outlook.com</t>
  </si>
  <si>
    <t>Vane Tascón</t>
  </si>
  <si>
    <t>lavanetas@hotmail.com</t>
  </si>
  <si>
    <t>Jesús Pérez</t>
  </si>
  <si>
    <t>ariel.jesus96@gmaill.com</t>
  </si>
  <si>
    <t>Diaz Castillo Priscilla</t>
  </si>
  <si>
    <t>pris-42@hotmail.com</t>
  </si>
  <si>
    <t>Agustina Azzaro</t>
  </si>
  <si>
    <t>agusazzaro95@gmail.com</t>
  </si>
  <si>
    <t>Federico Machado Di Pace</t>
  </si>
  <si>
    <t>abar_bariloche@hotmail.com</t>
  </si>
  <si>
    <t>Guadalupe Paco Taca</t>
  </si>
  <si>
    <t>pacoguadalupe80@gmail.com</t>
  </si>
  <si>
    <t>Jose Rumy Morales Villarroel</t>
  </si>
  <si>
    <t>joserumymorales@gmail.com</t>
  </si>
  <si>
    <t>luchopereyra</t>
  </si>
  <si>
    <t>ljpereyra16@gmail.com</t>
  </si>
  <si>
    <t>Rebeca_Candia</t>
  </si>
  <si>
    <t>beckycandia@gmail.com</t>
  </si>
  <si>
    <t>Paula De Nardis</t>
  </si>
  <si>
    <t>paulisgnr17@gmail.com</t>
  </si>
  <si>
    <t>Daniel Guaimas</t>
  </si>
  <si>
    <t>danielguaimas.dg@gmail.com</t>
  </si>
  <si>
    <t>Romina campos</t>
  </si>
  <si>
    <t>romicampos@outlook.com</t>
  </si>
  <si>
    <t>Alejandro Correa</t>
  </si>
  <si>
    <t>alejandrotem02@gmail.com</t>
  </si>
  <si>
    <t>Angel Ortiz</t>
  </si>
  <si>
    <t>agortiz.ao@gmail.com</t>
  </si>
  <si>
    <t>CONTACTO POR MSN</t>
  </si>
  <si>
    <t>R U L O</t>
  </si>
  <si>
    <t>p:+541130622377</t>
  </si>
  <si>
    <t>melinaabigail19@gmail.com</t>
  </si>
  <si>
    <t>Luis Noriega</t>
  </si>
  <si>
    <t>p:2923416845</t>
  </si>
  <si>
    <t>luiznoriega@yahoo.com.ar</t>
  </si>
  <si>
    <t>Belu_Seipel</t>
  </si>
  <si>
    <t>p:+541133970410</t>
  </si>
  <si>
    <t>lalyseipel@gmail.com</t>
  </si>
  <si>
    <t>Pablo Poly Sanchez</t>
  </si>
  <si>
    <t>p:+541134035953</t>
  </si>
  <si>
    <t>ambulanciasmodelo@hotmail.com</t>
  </si>
  <si>
    <t>Sonia Sigoli</t>
  </si>
  <si>
    <t>sonisolsigo@ gmail.com</t>
  </si>
  <si>
    <t>EPC</t>
  </si>
  <si>
    <t>Vanesa María Beatriz Gavarini</t>
  </si>
  <si>
    <t>vanu_gava22@hotmail.com</t>
  </si>
  <si>
    <t>Hernan muñoz</t>
  </si>
  <si>
    <t>Hmcapacitacion3@gmail.com</t>
  </si>
  <si>
    <t>Alexis Liuti</t>
  </si>
  <si>
    <t>aleliuti@hotmail.com</t>
  </si>
  <si>
    <t>Maria Victoria Paredes Jofre</t>
  </si>
  <si>
    <t xml:space="preserve">paredesvictoria26@gmail.com </t>
  </si>
  <si>
    <t>Julián Andrés Nucci</t>
  </si>
  <si>
    <t>julian76carla78@hotmail.com</t>
  </si>
  <si>
    <t>Susana Rivero</t>
  </si>
  <si>
    <t xml:space="preserve">susana_3001@hotmail.com </t>
  </si>
  <si>
    <t>Agustina Caliari</t>
  </si>
  <si>
    <t>Agustinacaliari.ac@gmail.com</t>
  </si>
  <si>
    <t>Pérez Daniel Nicasio</t>
  </si>
  <si>
    <t>dp410655@gmail.com</t>
  </si>
  <si>
    <t>Gustavo Alberto Ruiz Riquelme</t>
  </si>
  <si>
    <t>tavoruizriquelme@outlook.com.ar</t>
  </si>
  <si>
    <t>vanesa</t>
  </si>
  <si>
    <t>vannet17@gmail.com</t>
  </si>
  <si>
    <t>victor</t>
  </si>
  <si>
    <t>lvdlopez@gmail.com</t>
  </si>
  <si>
    <t>Jonatan Luiz Castanho</t>
  </si>
  <si>
    <t>jonacastanho@gmail.com</t>
  </si>
  <si>
    <t>Gabriela Salgado</t>
  </si>
  <si>
    <t>vem_gab@hotmail.com</t>
  </si>
  <si>
    <t>Daniela</t>
  </si>
  <si>
    <t>kolyto78@gmail.com</t>
  </si>
  <si>
    <t>Ariel</t>
  </si>
  <si>
    <t>sebastianarguello_62@hotmail.com</t>
  </si>
  <si>
    <t>claudia</t>
  </si>
  <si>
    <t>clauyami910@yahoo.es</t>
  </si>
  <si>
    <t>Mariana</t>
  </si>
  <si>
    <t>milirokojuanmia4@gmail.com</t>
  </si>
  <si>
    <t>Mario</t>
  </si>
  <si>
    <t>repasimario16@gmail.com</t>
  </si>
  <si>
    <t>Gisella</t>
  </si>
  <si>
    <t>giselle1_05@hotmail.com</t>
  </si>
  <si>
    <t>Pablo</t>
  </si>
  <si>
    <t>duartepablorodolfo@gmail.com</t>
  </si>
  <si>
    <t>Andrea flores</t>
  </si>
  <si>
    <t>andu.yamile6@gmail.com</t>
  </si>
  <si>
    <t>Salazar María</t>
  </si>
  <si>
    <t>himariaelena@gmail.com</t>
  </si>
  <si>
    <t>Fabián Ezequiel Segovia</t>
  </si>
  <si>
    <t>fabianroll25@gmail.com</t>
  </si>
  <si>
    <t>Dominguez Esther Angélica</t>
  </si>
  <si>
    <t>anchcussigh@gmail.com</t>
  </si>
  <si>
    <t>angel Ortiz</t>
  </si>
  <si>
    <t>Ismael Aramayo</t>
  </si>
  <si>
    <t>ismaelaramayo22@hotmail.com</t>
  </si>
  <si>
    <t>Erica</t>
  </si>
  <si>
    <t>carina vega</t>
  </si>
  <si>
    <t>mayra</t>
  </si>
  <si>
    <t>Alan Alexander Samuel Ludueña</t>
  </si>
  <si>
    <t>cristian</t>
  </si>
  <si>
    <t>hernán Gabriel Rojas</t>
  </si>
  <si>
    <t>marcelo</t>
  </si>
  <si>
    <t>Griselda</t>
  </si>
  <si>
    <t>aliendro josefa eva</t>
  </si>
  <si>
    <t>Alejandro Palacios Romero</t>
  </si>
  <si>
    <t>Francisco Javier López</t>
  </si>
  <si>
    <t>Ramiro</t>
  </si>
  <si>
    <t>paola Gauna</t>
  </si>
  <si>
    <t>manuelitaypao1227@gmail.com</t>
  </si>
  <si>
    <t>Florencia G. Zopetti</t>
  </si>
  <si>
    <t>sevosnomas77@hotmail.com</t>
  </si>
  <si>
    <t>Noelia Moreyra</t>
  </si>
  <si>
    <t>noeliamoreyra86@gmail.com</t>
  </si>
  <si>
    <t>Alejandro Daniel</t>
  </si>
  <si>
    <t>adpose169@hotmail.com</t>
  </si>
  <si>
    <t>Vanesa Gutierrez</t>
  </si>
  <si>
    <t>nssa10@hotmail.com</t>
  </si>
  <si>
    <t>GISELA</t>
  </si>
  <si>
    <t>Gloriagiselamiranda79@gmail.com</t>
  </si>
  <si>
    <t>claudia kloss</t>
  </si>
  <si>
    <t>memokloss@yahoo.com.ar</t>
  </si>
  <si>
    <t>romina Natalia Gómez</t>
  </si>
  <si>
    <t>naty13romi@gmail.com</t>
  </si>
  <si>
    <t>pablo</t>
  </si>
  <si>
    <t>pablo.grold@hotmail.com</t>
  </si>
  <si>
    <t>TERESITA ROBLEDO</t>
  </si>
  <si>
    <t>teresitarobledo74@gmail.com</t>
  </si>
  <si>
    <t>Romina Molina</t>
  </si>
  <si>
    <t>romimolina20181@gmail.com</t>
  </si>
  <si>
    <t>jesica lorena</t>
  </si>
  <si>
    <t>jeloan22@hotmail.com</t>
  </si>
  <si>
    <t>kamuzdeacuario@hotmail.com</t>
  </si>
  <si>
    <t>Eva Alarcon</t>
  </si>
  <si>
    <t>evaaliciaalarcon27@gmail.com</t>
  </si>
  <si>
    <t>cintia</t>
  </si>
  <si>
    <t>lamassabri@yahoo.com.ar</t>
  </si>
  <si>
    <t>Daniel Quintero</t>
  </si>
  <si>
    <t>quintejosedani@gmail.com</t>
  </si>
  <si>
    <t>luis</t>
  </si>
  <si>
    <t>luis241985@hotmail.com</t>
  </si>
  <si>
    <t>jn28511@gmail.com</t>
  </si>
  <si>
    <t>sofialauracastilla@hotmail.com</t>
  </si>
  <si>
    <t>alaneckna3@gmail.com</t>
  </si>
  <si>
    <t>edith81barros@hotmail.com</t>
  </si>
  <si>
    <t>sergiodanielalvarez@hitmail.com</t>
  </si>
  <si>
    <t>anikarol332@gmail.com</t>
  </si>
  <si>
    <t>magalimedrano@hotmail.com.ar</t>
  </si>
  <si>
    <t>mercedesfernandez1036@gmail.com</t>
  </si>
  <si>
    <t>leonlion2016@hotmail.com</t>
  </si>
  <si>
    <t>karenmelina.bc@gmail.com</t>
  </si>
  <si>
    <t>caritooontiveros@gmail.com</t>
  </si>
  <si>
    <t>Lindacruz085@gmail.com</t>
  </si>
  <si>
    <t>claudia118627@gmail.com</t>
  </si>
  <si>
    <t>Soniaelisabet1970@hotmail.com</t>
  </si>
  <si>
    <t>rbelen658@gmail.com</t>
  </si>
  <si>
    <t>daniabzte@gmail.com</t>
  </si>
  <si>
    <t>ivanajerezandrea@gmail.com</t>
  </si>
  <si>
    <t>agusstinmartinez@gmail.com</t>
  </si>
  <si>
    <t>Cesarstv481@gmail.com</t>
  </si>
  <si>
    <t>adelacastillo200@gmail.com</t>
  </si>
  <si>
    <t>Augustobecerramolina23@gmail.com</t>
  </si>
  <si>
    <t>duilio2287@gmail.com</t>
  </si>
  <si>
    <t>chuve87@gmail.com</t>
  </si>
  <si>
    <t>angie_delfincito@hotmail.com</t>
  </si>
  <si>
    <t>agimenezgabriel@gmail.com</t>
  </si>
  <si>
    <t>alana.montoya89@gmail.com</t>
  </si>
  <si>
    <t>Leivaernestodamian2020@gmail.com</t>
  </si>
  <si>
    <t>luisbarraza1@live.com.ar</t>
  </si>
  <si>
    <t>Karo21_1@hotmail.com</t>
  </si>
  <si>
    <t>musmessilvia40@gmail.com</t>
  </si>
  <si>
    <t>gigenazambrana@gmail.com</t>
  </si>
  <si>
    <t>avalosjuanpablo995@gmail.com</t>
  </si>
  <si>
    <t>jorgecejas83@hotmail.com</t>
  </si>
  <si>
    <t>campanodaniel@gmail.com</t>
  </si>
  <si>
    <t>wivoc07@gmail.com</t>
  </si>
  <si>
    <t>edgardodariok@gmail.com</t>
  </si>
  <si>
    <t>carielpirolo76@gmail.com</t>
  </si>
  <si>
    <t>severicherojasovidio@hotmail.com</t>
  </si>
  <si>
    <t>vegacarina503@gmail.com</t>
  </si>
  <si>
    <t>tronschansmayra1@gmail.com</t>
  </si>
  <si>
    <t>karpediem0789@gmail.com</t>
  </si>
  <si>
    <t>cristianayerbe@gmail.com</t>
  </si>
  <si>
    <t>marcelomaximilianog@gmail.com</t>
  </si>
  <si>
    <t>lalysher18@gmail.com</t>
  </si>
  <si>
    <t>pabloslibertys@gmail.com</t>
  </si>
  <si>
    <t>eva_aliendro@hotmail.com</t>
  </si>
  <si>
    <t>alejandropalaciosr@hotmail.com</t>
  </si>
  <si>
    <t>franciscojulietalopez@gmail.com</t>
  </si>
  <si>
    <t>almarazramiri@gmail.com</t>
  </si>
  <si>
    <t>Loyola Brenda</t>
  </si>
  <si>
    <t>MESSENGER (HISOTRIA)</t>
  </si>
  <si>
    <t>Marcelo Chambilla</t>
  </si>
  <si>
    <t>marcelochambilla71@gmail.com</t>
  </si>
  <si>
    <t>Ivonne Oporto</t>
  </si>
  <si>
    <t>ivi.tef1995@gmail.com</t>
  </si>
  <si>
    <t>Maria Lilian Vera</t>
  </si>
  <si>
    <t>ladislao690@gmail.com</t>
  </si>
  <si>
    <t>Miguel Angel Añez Montero</t>
  </si>
  <si>
    <t>Univallito@gmail.com</t>
  </si>
  <si>
    <t>Natalia Soledad Altamira Whitechurch</t>
  </si>
  <si>
    <t>nataliaalta95@gmail.com</t>
  </si>
  <si>
    <t>Nelly Canaviri Quispe</t>
  </si>
  <si>
    <t>nelly_live93@hotmail.com</t>
  </si>
  <si>
    <t>Carla Capobianco</t>
  </si>
  <si>
    <t>capobiancoc06@gmail.com</t>
  </si>
  <si>
    <t>Carmen Perez</t>
  </si>
  <si>
    <t>carmenperezher15@gmail.com</t>
  </si>
  <si>
    <t>Fiorela</t>
  </si>
  <si>
    <t>fiorelavelazquez@gmail.com</t>
  </si>
  <si>
    <t>Vanessa Muiba Vidal</t>
  </si>
  <si>
    <t>vanessa_vmv_1996@hotmail.com</t>
  </si>
  <si>
    <t>Gaby Rueda</t>
  </si>
  <si>
    <t>gruedaperero@yahoo.com</t>
  </si>
  <si>
    <t>Alex Uribe Martinez</t>
  </si>
  <si>
    <t>alexuribe410@gmail.com</t>
  </si>
  <si>
    <t>Árbitros la Carlota</t>
  </si>
  <si>
    <t>zacariascarcacha3@gmail.com</t>
  </si>
  <si>
    <t>Joe Sandoval Avila</t>
  </si>
  <si>
    <t>ingjoesandoval04@gmail.com</t>
  </si>
  <si>
    <t>Cami Berto</t>
  </si>
  <si>
    <t>tortu_berto@hotmail.com</t>
  </si>
  <si>
    <t>Jose Angel Hernandez Romero</t>
  </si>
  <si>
    <t>hrjangel@yahoo.com</t>
  </si>
  <si>
    <t xml:space="preserve">Pedro González Hernández </t>
  </si>
  <si>
    <t>pedrohernandezg123@gmail.com</t>
  </si>
  <si>
    <t>ADHR</t>
  </si>
  <si>
    <t>Cristian Alberto Rivarola</t>
  </si>
  <si>
    <t>cristiancorreo92@gmail.com</t>
  </si>
  <si>
    <t>Marco Guevara Rojas</t>
  </si>
  <si>
    <t>marco.guevara.13@outlook.com</t>
  </si>
  <si>
    <t xml:space="preserve">ARIEL ORLANDO CARES PADILLA </t>
  </si>
  <si>
    <t>+525516222468</t>
  </si>
  <si>
    <t>carespadilla@gmail.com</t>
  </si>
  <si>
    <t>Barros Pablo</t>
  </si>
  <si>
    <t>pablobarros03@hotmail.com</t>
  </si>
  <si>
    <t xml:space="preserve">Valentína dannuncio </t>
  </si>
  <si>
    <t>valentinad1991@outlook.com</t>
  </si>
  <si>
    <t>Carlos Trigo</t>
  </si>
  <si>
    <t>trigocharles@gmail.com</t>
  </si>
  <si>
    <t xml:space="preserve">Martin Santangelo </t>
  </si>
  <si>
    <t>martinsantangelo01@gmail.com</t>
  </si>
  <si>
    <t>Luis Alberto Rodriguez Campos</t>
  </si>
  <si>
    <t>alberto_luis33@hotmail.com</t>
  </si>
  <si>
    <t>Leonardo Emilio Paredes Davalos</t>
  </si>
  <si>
    <t>leowalls@outlook.com</t>
  </si>
  <si>
    <t xml:space="preserve">Diego Ramos </t>
  </si>
  <si>
    <t>diegoramosbvrt@gmail.com</t>
  </si>
  <si>
    <t xml:space="preserve">Marlen Miranda Espino </t>
  </si>
  <si>
    <t>marlenmirandaespino@gmail.com</t>
  </si>
  <si>
    <t>Cesar Augsto Ibañez Blanco</t>
  </si>
  <si>
    <t>cesaribabla@gmail.com</t>
  </si>
  <si>
    <t>Alejandro cubas</t>
  </si>
  <si>
    <t>alejandro_cubas@hotmail.com</t>
  </si>
  <si>
    <t>Gonzalo Gaita</t>
  </si>
  <si>
    <t>gonzalo_gaita@hotmail.com.ar</t>
  </si>
  <si>
    <t>Lucass</t>
  </si>
  <si>
    <t>lucasvidolini@hotmail.com</t>
  </si>
  <si>
    <t>Santiago Sepúlveda</t>
  </si>
  <si>
    <t>sepulvedasantiago@gmail.com</t>
  </si>
  <si>
    <t>Enrique Van Oordt Cuadra</t>
  </si>
  <si>
    <t>ervoc1614@gmail.com</t>
  </si>
  <si>
    <t>Joel Buffalini</t>
  </si>
  <si>
    <t>bufalinijoel.c@gmail.com</t>
  </si>
  <si>
    <t>Jose Luis</t>
  </si>
  <si>
    <t>mamanienfermero@gmail.com</t>
  </si>
  <si>
    <t>Valentin Hinding</t>
  </si>
  <si>
    <t>valentinhinding@hotmail.es</t>
  </si>
  <si>
    <t>ECOLI ALE BRAVO</t>
  </si>
  <si>
    <t>alepayiyo@hotmail.com</t>
  </si>
  <si>
    <t>Luis Miguel Rojas Blancas</t>
  </si>
  <si>
    <t>luis.rojas75312@gmail.com</t>
  </si>
  <si>
    <t>GEMS</t>
  </si>
  <si>
    <t xml:space="preserve">Roger A. Sánchez P. </t>
  </si>
  <si>
    <t>roasanpineda@gmail.com</t>
  </si>
  <si>
    <t>Evencio Alejandro Trujillo ocariz</t>
  </si>
  <si>
    <t>evenciotrujillo58@gmail.com</t>
  </si>
  <si>
    <t xml:space="preserve">Antonellla Campillay Rodriguez </t>
  </si>
  <si>
    <t>PHTLS - FR</t>
  </si>
  <si>
    <t xml:space="preserve">Alejandro José Stupenengo </t>
  </si>
  <si>
    <t>Mario Ricardo Rocco</t>
  </si>
  <si>
    <t>LOS 3 CURSOS PRESENCIALES</t>
  </si>
  <si>
    <t>HISTORIA IG</t>
  </si>
  <si>
    <t>carolinagaliasso@gmail.com</t>
  </si>
  <si>
    <t>facu_r_78@hotmail.com</t>
  </si>
  <si>
    <t>ruizcampusno@outlook.com</t>
  </si>
  <si>
    <t>cesardarioliendo@gmail.com</t>
  </si>
  <si>
    <t>lulypier</t>
  </si>
  <si>
    <t>Lu_13_1@hotmail.com</t>
  </si>
  <si>
    <t>INTERESADA EN RCP - 1EROS AUXILIOS</t>
  </si>
  <si>
    <t>Creado</t>
  </si>
  <si>
    <t>Nombre</t>
  </si>
  <si>
    <t>Correo electrÃ³nico</t>
  </si>
  <si>
    <t>Telefono</t>
  </si>
  <si>
    <t>Fase</t>
  </si>
  <si>
    <t>Propietario</t>
  </si>
  <si>
    <t>Origen</t>
  </si>
  <si>
    <t>PHTLS EMIVA EMPACT</t>
  </si>
  <si>
    <t>541140265528</t>
  </si>
  <si>
    <t>Clientes potenciales sin procesar</t>
  </si>
  <si>
    <t>542974179988</t>
  </si>
  <si>
    <t>541134035953</t>
  </si>
  <si>
    <t>5493467440715</t>
  </si>
  <si>
    <t>SebastiÃ¡n Zevaz Zapata GÃ³mez</t>
  </si>
  <si>
    <t>541123184004</t>
  </si>
  <si>
    <t>543795063980</t>
  </si>
  <si>
    <t>543515333330</t>
  </si>
  <si>
    <t>543571418047</t>
  </si>
  <si>
    <t>543512209969</t>
  </si>
  <si>
    <t>542625530778</t>
  </si>
  <si>
    <t>543498418088</t>
  </si>
  <si>
    <t>543446322747</t>
  </si>
  <si>
    <t>5491125556353</t>
  </si>
  <si>
    <t>2995528861</t>
  </si>
  <si>
    <t>543548581686</t>
  </si>
  <si>
    <t>541133970410</t>
  </si>
  <si>
    <t>543873649723</t>
  </si>
  <si>
    <t>Omar Luis SuÃ¡rez</t>
  </si>
  <si>
    <t>543516618765</t>
  </si>
  <si>
    <t>2923416845</t>
  </si>
  <si>
    <t>543825542151</t>
  </si>
  <si>
    <t>542901493040</t>
  </si>
  <si>
    <t>1157935032</t>
  </si>
  <si>
    <t>â˜¤â˜ž ðŸ„¿ðŸ„°ðŸ…ðŸ„°ðŸ„¼ðŸ„´ðŸ„³ðŸ„¸ðŸ„²ðŸ„¾ â˜œâ˜¤</t>
  </si>
  <si>
    <t>5493564380724</t>
  </si>
  <si>
    <t>541141591789</t>
  </si>
  <si>
    <t>R   U   L   O</t>
  </si>
  <si>
    <t>541130622377</t>
  </si>
  <si>
    <t>PaulÃ¯ Bustos</t>
  </si>
  <si>
    <t>542804238804</t>
  </si>
  <si>
    <t>543465423896</t>
  </si>
  <si>
    <t>Nor â™¡</t>
  </si>
  <si>
    <t>3874432815</t>
  </si>
  <si>
    <t>5493548400675</t>
  </si>
  <si>
    <t>Marcos Soto</t>
  </si>
  <si>
    <t>marcosdanielsoto28@gmail.com</t>
  </si>
  <si>
    <t>542213525626</t>
  </si>
  <si>
    <t>Ricardo Abel Garcia Villaverde</t>
  </si>
  <si>
    <t>ricardogarcia_24@hotmail.com</t>
  </si>
  <si>
    <t>543513466381</t>
  </si>
  <si>
    <t>SebastiÃ¡n Viteri</t>
  </si>
  <si>
    <t>juansebastian-hellhammer273@hotmail.com</t>
  </si>
  <si>
    <t>384933097</t>
  </si>
  <si>
    <t>Federiica Rattini</t>
  </si>
  <si>
    <t>federattini@hotmail.com</t>
  </si>
  <si>
    <t>543584023917</t>
  </si>
  <si>
    <t>Horacio Antonio Espinoza</t>
  </si>
  <si>
    <t>horacioespinoza31@hotmail.com</t>
  </si>
  <si>
    <t>542966387814</t>
  </si>
  <si>
    <t>Braian Mercado</t>
  </si>
  <si>
    <t>thebestdamn2010@hotmail.com</t>
  </si>
  <si>
    <t>543804350191</t>
  </si>
  <si>
    <t>Tisiano Muchut</t>
  </si>
  <si>
    <t>tisianomuchut@gmail.com</t>
  </si>
  <si>
    <t>3585611809</t>
  </si>
  <si>
    <t>Mariano johannesen</t>
  </si>
  <si>
    <t>3515389029</t>
  </si>
  <si>
    <t>541161931711</t>
  </si>
  <si>
    <t>Alejandra Romero</t>
  </si>
  <si>
    <t>femenite.alejandra@hotmail.com</t>
  </si>
  <si>
    <t>5491130134587</t>
  </si>
  <si>
    <t>542942475352</t>
  </si>
  <si>
    <t>542646217830</t>
  </si>
  <si>
    <t>celstino jorge ariel</t>
  </si>
  <si>
    <t>arielrescatista26@hotmail.com.ar</t>
  </si>
  <si>
    <t>543764712017</t>
  </si>
  <si>
    <t>Maxi Jochymek Gomez</t>
  </si>
  <si>
    <t>maxi_gomes@hotmail.com</t>
  </si>
  <si>
    <t>543543551572</t>
  </si>
  <si>
    <t>m a t i</t>
  </si>
  <si>
    <t>matiaselucero@gmail.com</t>
  </si>
  <si>
    <t>542664867203</t>
  </si>
  <si>
    <t>sergio HernÃ¡n ojeda</t>
  </si>
  <si>
    <t>sergiohernanojeda@gmail.com</t>
  </si>
  <si>
    <t>541123661788</t>
  </si>
  <si>
    <t>Lucas Moreno</t>
  </si>
  <si>
    <t>luquitas1907@gmail.com</t>
  </si>
  <si>
    <t>543512669391</t>
  </si>
  <si>
    <t>Franco Beltramino</t>
  </si>
  <si>
    <t>francobeltramino@yahoo.com.ar</t>
  </si>
  <si>
    <t>5493564332543</t>
  </si>
  <si>
    <t>Fernando Villarreal</t>
  </si>
  <si>
    <t>ferchuadrianvillarreal@gmail.com</t>
  </si>
  <si>
    <t>543468435809</t>
  </si>
  <si>
    <t>Laura</t>
  </si>
  <si>
    <t>laura_luquet@hotmail.com</t>
  </si>
  <si>
    <t>1151391102</t>
  </si>
  <si>
    <t>Patricia Ortiz</t>
  </si>
  <si>
    <t>patricia15.05@hotmail.com</t>
  </si>
  <si>
    <t>543512481748</t>
  </si>
  <si>
    <t>543874192201</t>
  </si>
  <si>
    <t>Hilda  paredes</t>
  </si>
  <si>
    <t>Hilda.licen@gmail.com</t>
  </si>
  <si>
    <t>543704218328</t>
  </si>
  <si>
    <t>Nayla Rojas</t>
  </si>
  <si>
    <t>naylarojas85@gmail.com</t>
  </si>
  <si>
    <t>542644119921</t>
  </si>
  <si>
    <t>Adriana Zambrano</t>
  </si>
  <si>
    <t>gabyadrizambrano16@gmail.com</t>
  </si>
  <si>
    <t>543888488576</t>
  </si>
  <si>
    <t>Ramiro Ariel Jara</t>
  </si>
  <si>
    <t>542944344121</t>
  </si>
  <si>
    <t>Juan Jurado</t>
  </si>
  <si>
    <t>juradojuan00@hotmail.com</t>
  </si>
  <si>
    <t>543874120123</t>
  </si>
  <si>
    <t>Santy Oliva</t>
  </si>
  <si>
    <t>santytanguero@gmail.com</t>
  </si>
  <si>
    <t>5492994214190</t>
  </si>
  <si>
    <t>Ivy Flores</t>
  </si>
  <si>
    <t>loreivy@hotmail.com</t>
  </si>
  <si>
    <t>5491166954234</t>
  </si>
  <si>
    <t>MatÃ­as Friz</t>
  </si>
  <si>
    <t>matifrizcrd@gmail.com</t>
  </si>
  <si>
    <t>542974279863</t>
  </si>
  <si>
    <t>Flor Schiaffino</t>
  </si>
  <si>
    <t>mfschiaffino@hotmail.com</t>
  </si>
  <si>
    <t>5492224443871</t>
  </si>
  <si>
    <t>MartÃ­n</t>
  </si>
  <si>
    <t>542324470075</t>
  </si>
  <si>
    <t>Tamara Gaitan</t>
  </si>
  <si>
    <t>gaitantamara1@hotmail.com</t>
  </si>
  <si>
    <t>5493412713618</t>
  </si>
  <si>
    <t>Axel Sponton</t>
  </si>
  <si>
    <t>axelsponton14@gmail.com</t>
  </si>
  <si>
    <t>543777651359</t>
  </si>
  <si>
    <t>MatÃ­as CaÃ±a</t>
  </si>
  <si>
    <t>matiasca78@gmail.com</t>
  </si>
  <si>
    <t>543484302187</t>
  </si>
  <si>
    <t>Erica Gozalez</t>
  </si>
  <si>
    <t>evagonzalez46@gmail.com</t>
  </si>
  <si>
    <t>1115545635076</t>
  </si>
  <si>
    <t>Marcelo Jesus Gustavo Muchiut</t>
  </si>
  <si>
    <t>muchiutjesus@hotmail.com.ar</t>
  </si>
  <si>
    <t>543512894354</t>
  </si>
  <si>
    <t>ANA</t>
  </si>
  <si>
    <t>anabellatorresi19@gmail.com</t>
  </si>
  <si>
    <t>3534087237</t>
  </si>
  <si>
    <t>Santiago Beas</t>
  </si>
  <si>
    <t>543412574038</t>
  </si>
  <si>
    <t>Vidal E. Llampa</t>
  </si>
  <si>
    <t>llampavidaleugenio10@gmail.com</t>
  </si>
  <si>
    <t>543884633095</t>
  </si>
  <si>
    <t>MarÃ­a Sanchez</t>
  </si>
  <si>
    <t>mariasanchez3206@gmail.com</t>
  </si>
  <si>
    <t>543517037477</t>
  </si>
  <si>
    <t>Facundo Kuljko</t>
  </si>
  <si>
    <t>facundokuljko@gmail.com</t>
  </si>
  <si>
    <t>542942517310</t>
  </si>
  <si>
    <t>Christian Galarzza</t>
  </si>
  <si>
    <t>tyty4774@hotmail.com</t>
  </si>
  <si>
    <t>542975025578</t>
  </si>
  <si>
    <t>Yami Mena</t>
  </si>
  <si>
    <t>yamm.94.mena@gmail.com</t>
  </si>
  <si>
    <t>541144006187</t>
  </si>
  <si>
    <t>Jorge Eduardo Ojeda</t>
  </si>
  <si>
    <t>jorgeojeda_enf@hotmail.com</t>
  </si>
  <si>
    <t>2966682507</t>
  </si>
  <si>
    <t>Federico Friedrich</t>
  </si>
  <si>
    <t>fedefriedrich22@gmail.com</t>
  </si>
  <si>
    <t>3576462767</t>
  </si>
  <si>
    <t>Alejandro Ruben Acosta Veron</t>
  </si>
  <si>
    <t>alemedicina_@hotmail.com.ar</t>
  </si>
  <si>
    <t>5493482244666</t>
  </si>
  <si>
    <t>Carolina Marin</t>
  </si>
  <si>
    <t>a.carolinamarin@hotmail.com</t>
  </si>
  <si>
    <t>543704856789</t>
  </si>
  <si>
    <t>Alejandra Lago</t>
  </si>
  <si>
    <t>alejudit@hotmail.com</t>
  </si>
  <si>
    <t>542494275731</t>
  </si>
  <si>
    <t>Matias Caseres</t>
  </si>
  <si>
    <t>matico1920@hotmail.com</t>
  </si>
  <si>
    <t>543455446587</t>
  </si>
  <si>
    <t>Veronica San Martin</t>
  </si>
  <si>
    <t>veronicasanmartin69@gmail.com</t>
  </si>
  <si>
    <t>543584849416</t>
  </si>
  <si>
    <t>JoaquÃ­n JimÃ©nez Claros</t>
  </si>
  <si>
    <t>jjimenez.clar@gmail.com</t>
  </si>
  <si>
    <t>5491168287046</t>
  </si>
  <si>
    <t>AdriÃ¡n Gimenez</t>
  </si>
  <si>
    <t>adriangimenez54@yahoo.com</t>
  </si>
  <si>
    <t>542284665720</t>
  </si>
  <si>
    <t>543804270444</t>
  </si>
  <si>
    <t>Macarena Martinez</t>
  </si>
  <si>
    <t>macarena.22mart@gmail.com</t>
  </si>
  <si>
    <t>543874483441</t>
  </si>
  <si>
    <t>Mauro Verde</t>
  </si>
  <si>
    <t>verdemauroi@gmail.com</t>
  </si>
  <si>
    <t>543413000033</t>
  </si>
  <si>
    <t>Irina Choque</t>
  </si>
  <si>
    <t>yrinachoq@gmail.com</t>
  </si>
  <si>
    <t>543884380557</t>
  </si>
  <si>
    <t>Andres Brugnera Saravia</t>
  </si>
  <si>
    <t>andresbrugnerasaravia@gmail.com</t>
  </si>
  <si>
    <t>2235045789</t>
  </si>
  <si>
    <t>Alejandra Morillas</t>
  </si>
  <si>
    <t>alejandramorillas1@hotmail.com</t>
  </si>
  <si>
    <t>542996596690</t>
  </si>
  <si>
    <t>Marcela Cuello</t>
  </si>
  <si>
    <t>marale_cuello@hotmail.com</t>
  </si>
  <si>
    <t>543513401513</t>
  </si>
  <si>
    <t>Paulina Morales Catalan</t>
  </si>
  <si>
    <t>2613469648</t>
  </si>
  <si>
    <t>Claudia Cura</t>
  </si>
  <si>
    <t>claudiacura@hotmail.com</t>
  </si>
  <si>
    <t>543515929014</t>
  </si>
  <si>
    <t>Juan Baires</t>
  </si>
  <si>
    <t>2236165981</t>
  </si>
  <si>
    <t>Antonela Inamorato</t>
  </si>
  <si>
    <t>antonela_inamorato@hotmail.com</t>
  </si>
  <si>
    <t>543532419725</t>
  </si>
  <si>
    <t>Alfredo Francisco Lobo</t>
  </si>
  <si>
    <t>cerroalf@hotmail.com</t>
  </si>
  <si>
    <t>5493516176599</t>
  </si>
  <si>
    <t>5493875163411</t>
  </si>
  <si>
    <t>Jhoseline Ugarte</t>
  </si>
  <si>
    <t>jhos.duf@hotmail.com</t>
  </si>
  <si>
    <t>541155881312</t>
  </si>
  <si>
    <t>Juan Pablo Squetino</t>
  </si>
  <si>
    <t>jupaso25@yahoo.com.ar</t>
  </si>
  <si>
    <t>542995792161</t>
  </si>
  <si>
    <t>Daniel Duarte</t>
  </si>
  <si>
    <t>sergiodaniel_amp@hotmail.com</t>
  </si>
  <si>
    <t>543704540794</t>
  </si>
  <si>
    <t>Dario Luis Wilson</t>
  </si>
  <si>
    <t>casco-negro@hotmail.com</t>
  </si>
  <si>
    <t>5491157538301</t>
  </si>
  <si>
    <t>Cesar Gustavo Lopez</t>
  </si>
  <si>
    <t>lopezcachito1986@gmail.com</t>
  </si>
  <si>
    <t>541166310211</t>
  </si>
  <si>
    <t>Ximena Paula Vazquez</t>
  </si>
  <si>
    <t>drameme2000@hotmail.com</t>
  </si>
  <si>
    <t>5492235022823</t>
  </si>
  <si>
    <t>Nube De Lucca</t>
  </si>
  <si>
    <t>deluccanube@gmail.com</t>
  </si>
  <si>
    <t>543547637123</t>
  </si>
  <si>
    <t>Ivon Camacho</t>
  </si>
  <si>
    <t>ivon-calatayud@hotmail.com</t>
  </si>
  <si>
    <t>541163082229</t>
  </si>
  <si>
    <t>Paola Andrea San Martin</t>
  </si>
  <si>
    <t>paolasanma10@gmail.com</t>
  </si>
  <si>
    <t>542994654821</t>
  </si>
  <si>
    <t>JÃ©sica Billordo</t>
  </si>
  <si>
    <t>yesi07melu@gmail.com</t>
  </si>
  <si>
    <t>541165298411</t>
  </si>
  <si>
    <t>Ulises Monardez</t>
  </si>
  <si>
    <t>ulisesmonardez303@gmail.com</t>
  </si>
  <si>
    <t>542664838413</t>
  </si>
  <si>
    <t>Pablo Novoa</t>
  </si>
  <si>
    <t>pablonovoaar@yahoo.com.ar</t>
  </si>
  <si>
    <t>541167654327</t>
  </si>
  <si>
    <t>Sergio Ojeda</t>
  </si>
  <si>
    <t>sao143@hotmail.com</t>
  </si>
  <si>
    <t>541161256273</t>
  </si>
  <si>
    <t>Jorgelina Anahi Reyes</t>
  </si>
  <si>
    <t>lopezannhi84@gmail.com</t>
  </si>
  <si>
    <t>543875146769</t>
  </si>
  <si>
    <t>Silvia Cruz</t>
  </si>
  <si>
    <t>silvithamed@gmail.com</t>
  </si>
  <si>
    <t>541133206852</t>
  </si>
  <si>
    <t>jorge</t>
  </si>
  <si>
    <t>chapu_22biz@hotmail.com</t>
  </si>
  <si>
    <t>541165604843</t>
  </si>
  <si>
    <t>Dra. Monica Ovejero</t>
  </si>
  <si>
    <t>monicaeovejero@hotmail.com</t>
  </si>
  <si>
    <t>543413499633</t>
  </si>
  <si>
    <t>Romina DÃ­az</t>
  </si>
  <si>
    <t>rominadiaz_allen@hotmail.com</t>
  </si>
  <si>
    <t>5492984761315</t>
  </si>
  <si>
    <t>Zoraida Elisabeth SÃ¡nchez</t>
  </si>
  <si>
    <t>zolcyto@gmail.com</t>
  </si>
  <si>
    <t>542983409646</t>
  </si>
  <si>
    <t>Juan Pablo Castillo</t>
  </si>
  <si>
    <t>juanpablocastilloaj@gmail.com</t>
  </si>
  <si>
    <t>543471687562</t>
  </si>
  <si>
    <t>Jor Piretro Palacios</t>
  </si>
  <si>
    <t>jorpalacios90@gmail.com</t>
  </si>
  <si>
    <t>543515214923</t>
  </si>
  <si>
    <t>Regina Canaviri Lucana</t>
  </si>
  <si>
    <t>regia_cl@hotmail.com</t>
  </si>
  <si>
    <t>543873368345</t>
  </si>
  <si>
    <t>Gonzalo Garcia</t>
  </si>
  <si>
    <t>tec.garciag@gmail.com</t>
  </si>
  <si>
    <t>542920484940</t>
  </si>
  <si>
    <t>Carlos Alberto</t>
  </si>
  <si>
    <t>solrac_195@yahoo.com</t>
  </si>
  <si>
    <t>543804240209</t>
  </si>
  <si>
    <t>543584448129</t>
  </si>
  <si>
    <t>PHTLS</t>
  </si>
  <si>
    <t>543517657735</t>
  </si>
  <si>
    <t>3548418153</t>
  </si>
  <si>
    <t>543518507956</t>
  </si>
  <si>
    <t>543512517178</t>
  </si>
  <si>
    <t>543517644809</t>
  </si>
  <si>
    <t>543515389029</t>
  </si>
  <si>
    <t>543571319213</t>
  </si>
  <si>
    <t>Jimena  Valeria Trejo</t>
  </si>
  <si>
    <t>543513208659</t>
  </si>
  <si>
    <t>543516590380</t>
  </si>
  <si>
    <t>543521408983</t>
  </si>
  <si>
    <t>543537663348</t>
  </si>
  <si>
    <t>Dante CÃ©sar Montivero</t>
  </si>
  <si>
    <t>543512399375</t>
  </si>
  <si>
    <t>543515392496</t>
  </si>
  <si>
    <t>seba .de  CÃ³rdoba</t>
  </si>
  <si>
    <t>543512058664</t>
  </si>
  <si>
    <t>543572582757</t>
  </si>
  <si>
    <t>3513219109</t>
  </si>
  <si>
    <t>543516990098</t>
  </si>
  <si>
    <t>5493513568787</t>
  </si>
  <si>
    <t>543571690413</t>
  </si>
  <si>
    <t>543515079050</t>
  </si>
  <si>
    <t>543512520062</t>
  </si>
  <si>
    <t>543512384657</t>
  </si>
  <si>
    <t>543515068761</t>
  </si>
  <si>
    <t>5493516339533</t>
  </si>
  <si>
    <t>543512792340</t>
  </si>
  <si>
    <t>Casa Arce</t>
  </si>
  <si>
    <t>543572440593</t>
  </si>
  <si>
    <t>3515928005</t>
  </si>
  <si>
    <t>543513813274</t>
  </si>
  <si>
    <t>543874455768</t>
  </si>
  <si>
    <t>AntonelÎ± Martinetto</t>
  </si>
  <si>
    <t>5493582435880</t>
  </si>
  <si>
    <t>543541384115</t>
  </si>
  <si>
    <t>Nico DÃ­az</t>
  </si>
  <si>
    <t>5493535656875</t>
  </si>
  <si>
    <t>543517657456</t>
  </si>
  <si>
    <t>5493516514870</t>
  </si>
  <si>
    <t>543468526815</t>
  </si>
  <si>
    <t>543584182883</t>
  </si>
  <si>
    <t>3512886459</t>
  </si>
  <si>
    <t>MarÃ­aLucero</t>
  </si>
  <si>
    <t>5493547580497</t>
  </si>
  <si>
    <t>543512571261</t>
  </si>
  <si>
    <t>Cintia NatalÃ­ Sanchez</t>
  </si>
  <si>
    <t>543513811218</t>
  </si>
  <si>
    <t>543515282818</t>
  </si>
  <si>
    <t>543512724461</t>
  </si>
  <si>
    <t>3576464071</t>
  </si>
  <si>
    <t>384729935</t>
  </si>
  <si>
    <t>543547563732</t>
  </si>
  <si>
    <t>543547664973</t>
  </si>
  <si>
    <t>â“”â“¥â“”â“¡   â“•â“”â“¡â“¡â“˜â“”â“¡</t>
  </si>
  <si>
    <t>3514084449</t>
  </si>
  <si>
    <t>543516849683</t>
  </si>
  <si>
    <t>543513922431</t>
  </si>
  <si>
    <t>543416742715</t>
  </si>
  <si>
    <t>543517036015</t>
  </si>
  <si>
    <t>Mariana GonzÃ¡lez Vera</t>
  </si>
  <si>
    <t>3513895512</t>
  </si>
  <si>
    <t>Mauro AbregÃº</t>
  </si>
  <si>
    <t>543516288212</t>
  </si>
  <si>
    <t>541135997016</t>
  </si>
  <si>
    <t>13513391555</t>
  </si>
  <si>
    <t>EMIVA nuevo</t>
  </si>
  <si>
    <t>3583410116</t>
  </si>
  <si>
    <t>5493512545792</t>
  </si>
  <si>
    <t>542336496596</t>
  </si>
  <si>
    <t>541121586033</t>
  </si>
  <si>
    <t>543512271388</t>
  </si>
  <si>
    <t>543541371094</t>
  </si>
  <si>
    <t>5493516880049</t>
  </si>
  <si>
    <t>543516870865</t>
  </si>
  <si>
    <t>3512084137</t>
  </si>
  <si>
    <t>543515186799</t>
  </si>
  <si>
    <t>543513175976</t>
  </si>
  <si>
    <t>5493525416314</t>
  </si>
  <si>
    <t>3513842255</t>
  </si>
  <si>
    <t>5491123184004</t>
  </si>
  <si>
    <t>Pasajeespecial@gmail.com</t>
  </si>
  <si>
    <t>543458402700</t>
  </si>
  <si>
    <t>543515386653</t>
  </si>
  <si>
    <t>Agusssbustos@gmail.com</t>
  </si>
  <si>
    <t>3516451314</t>
  </si>
  <si>
    <t>543513401406</t>
  </si>
  <si>
    <t>543584120867</t>
  </si>
  <si>
    <t>543513416466</t>
  </si>
  <si>
    <t>5493572502039</t>
  </si>
  <si>
    <t>3516365226</t>
  </si>
  <si>
    <t>3512053658</t>
  </si>
  <si>
    <t>5354129871</t>
  </si>
  <si>
    <t>Esteban  Gabriel Peralta.</t>
  </si>
  <si>
    <t>543547577864</t>
  </si>
  <si>
    <t>Silvana_sanchez_78@hotmaail.com</t>
  </si>
  <si>
    <t>543516511380</t>
  </si>
  <si>
    <t>5493513342579</t>
  </si>
  <si>
    <t>543512014432</t>
  </si>
  <si>
    <t>543535083224</t>
  </si>
  <si>
    <t>Alex Altamirano</t>
  </si>
  <si>
    <t>alexaltamirano788@gmail.com</t>
  </si>
  <si>
    <t>cursos presenciales phtls empact</t>
  </si>
  <si>
    <t>543518119096</t>
  </si>
  <si>
    <t>marta sayavedra</t>
  </si>
  <si>
    <t>543512051608</t>
  </si>
  <si>
    <t>Veroo Andres</t>
  </si>
  <si>
    <t>verooandres78@gmail.com</t>
  </si>
  <si>
    <t>542302601957</t>
  </si>
  <si>
    <t>Rut MiÃ±o</t>
  </si>
  <si>
    <t>rutnaiaram@gmail.com</t>
  </si>
  <si>
    <t>543517898095</t>
  </si>
  <si>
    <t>Analia Amaya</t>
  </si>
  <si>
    <t>analiaamaya43@gmail.com</t>
  </si>
  <si>
    <t>543584189890</t>
  </si>
  <si>
    <t>Javier CasÃ¡</t>
  </si>
  <si>
    <t>xaviercomix@gmail.com</t>
  </si>
  <si>
    <t>543513979675</t>
  </si>
  <si>
    <t>Lucia Castro</t>
  </si>
  <si>
    <t>lc4990407@gmail.com</t>
  </si>
  <si>
    <t>543513993263</t>
  </si>
  <si>
    <t>Sabri Nina</t>
  </si>
  <si>
    <t>sabrinavanesadiaz311@gmail.com</t>
  </si>
  <si>
    <t>543541392895</t>
  </si>
  <si>
    <t>PenÌƒafort Felipe</t>
  </si>
  <si>
    <t>feli_pena_96@hotmail.com</t>
  </si>
  <si>
    <t>543585077996</t>
  </si>
  <si>
    <t>Martin Avalos</t>
  </si>
  <si>
    <t>martinavaloss21@gmail.com</t>
  </si>
  <si>
    <t>542996349281</t>
  </si>
  <si>
    <t>Romina Moyano</t>
  </si>
  <si>
    <t>Maria Jose picÃ³n</t>
  </si>
  <si>
    <t>mariajose1987@outlook.com</t>
  </si>
  <si>
    <t>543406460394</t>
  </si>
  <si>
    <t>Fernando Rucichi</t>
  </si>
  <si>
    <t>matpel@outlook.com</t>
  </si>
  <si>
    <t>543513715646</t>
  </si>
  <si>
    <t>Nancy Saavedra</t>
  </si>
  <si>
    <t>saavedranancy4@gmail.com</t>
  </si>
  <si>
    <t>543543600757</t>
  </si>
  <si>
    <t>Giselle Zingali</t>
  </si>
  <si>
    <t>danigonzalez0903@gmail.com</t>
  </si>
  <si>
    <t>5493515113002</t>
  </si>
  <si>
    <t>Charly JimeÌnez ï£¿</t>
  </si>
  <si>
    <t>charlyaxecba@gmail.com</t>
  </si>
  <si>
    <t>3512607076</t>
  </si>
  <si>
    <t>Paulo Massera</t>
  </si>
  <si>
    <t>paulomassera@gmail.com</t>
  </si>
  <si>
    <t>543576520664</t>
  </si>
  <si>
    <t>Carli Mar</t>
  </si>
  <si>
    <t>mmarengocarla@gmail.com</t>
  </si>
  <si>
    <t>3512283781</t>
  </si>
  <si>
    <t>Jorge Agazzini</t>
  </si>
  <si>
    <t>jagazzinibro@gmail.com</t>
  </si>
  <si>
    <t>543514026059</t>
  </si>
  <si>
    <t>Franco Damian Alvarez</t>
  </si>
  <si>
    <t>francoalvarez_83@hotmail.com.ar</t>
  </si>
  <si>
    <t>5493535648046</t>
  </si>
  <si>
    <t>Aldo Marcelo Suarez</t>
  </si>
  <si>
    <t>hea76@hotmail.com</t>
  </si>
  <si>
    <t>543515434072</t>
  </si>
  <si>
    <t>Nino Vanucci</t>
  </si>
  <si>
    <t>vanuccinino@gmail.com</t>
  </si>
  <si>
    <t>3584304815</t>
  </si>
  <si>
    <t>Cabrera Noelia Yanina</t>
  </si>
  <si>
    <t>cnyany000@gmail.com</t>
  </si>
  <si>
    <t>5493525545946</t>
  </si>
  <si>
    <t>Alejandra Perez</t>
  </si>
  <si>
    <t>aleejandra.camila.perez@gmail.com</t>
  </si>
  <si>
    <t>5493516572109</t>
  </si>
  <si>
    <t>Daniel Horacio Picone</t>
  </si>
  <si>
    <t>dhpicone@hotmail.com</t>
  </si>
  <si>
    <t>543515939072</t>
  </si>
  <si>
    <t>Patricia Haydee Cecere</t>
  </si>
  <si>
    <t>patriciacecere67@gmail.com</t>
  </si>
  <si>
    <t>543513583562</t>
  </si>
  <si>
    <t>Mariano Alesso</t>
  </si>
  <si>
    <t>marianoalesso@hotmail.es</t>
  </si>
  <si>
    <t>542302523796</t>
  </si>
  <si>
    <t>Gabi Blasco</t>
  </si>
  <si>
    <t>gabi.blasco@gmail.com</t>
  </si>
  <si>
    <t>543512368847</t>
  </si>
  <si>
    <t>Silvia E Villalba Carabajal</t>
  </si>
  <si>
    <t>esthersil08@hotmail.com</t>
  </si>
  <si>
    <t>543516073688</t>
  </si>
  <si>
    <t>RocÃ­o.</t>
  </si>
  <si>
    <t>rociocragnolini3@gmail.com</t>
  </si>
  <si>
    <t>543521430758</t>
  </si>
  <si>
    <t>Silvana Vaca</t>
  </si>
  <si>
    <t>silvaca3@outlook.com</t>
  </si>
  <si>
    <t>3516141283</t>
  </si>
  <si>
    <t>griselda.arce</t>
  </si>
  <si>
    <t>gri.arce48@gmail.com</t>
  </si>
  <si>
    <t>3516332779</t>
  </si>
  <si>
    <t>Juli Verce</t>
  </si>
  <si>
    <t>juliverce32@gmail.com</t>
  </si>
  <si>
    <t>543513432925</t>
  </si>
  <si>
    <t>Carolina Andrada</t>
  </si>
  <si>
    <t>la_jana2002@hotmail.com</t>
  </si>
  <si>
    <t>543512802084</t>
  </si>
  <si>
    <t>Eliana Diaz</t>
  </si>
  <si>
    <t>diazeliana020@gmail.com</t>
  </si>
  <si>
    <t>5493585613466</t>
  </si>
  <si>
    <t>Cristian Oliva</t>
  </si>
  <si>
    <t>alexiscat0902@gmail.com</t>
  </si>
  <si>
    <t>3513424701</t>
  </si>
  <si>
    <t>NicÃ¶las Bassinger</t>
  </si>
  <si>
    <t>nicolasanibalromero@gmail.com</t>
  </si>
  <si>
    <t>5493534263831</t>
  </si>
  <si>
    <t>Monica Spahn</t>
  </si>
  <si>
    <t>Monicaspahn7@gmail.com</t>
  </si>
  <si>
    <t>543468508838</t>
  </si>
  <si>
    <t>Sofy Gonzalez</t>
  </si>
  <si>
    <t>sofiaguadalupegonzalez57@gmail.com</t>
  </si>
  <si>
    <t>543515901420</t>
  </si>
  <si>
    <t>Clau Abynano</t>
  </si>
  <si>
    <t>claudiasantucho605@gmail.com</t>
  </si>
  <si>
    <t>3512090936</t>
  </si>
  <si>
    <t>MÃ³nica</t>
  </si>
  <si>
    <t>monika_22_08@hotmail.com.ar</t>
  </si>
  <si>
    <t>543576485626</t>
  </si>
  <si>
    <t>543515058188</t>
  </si>
  <si>
    <t>Fabiana Caibul</t>
  </si>
  <si>
    <t>fabitac@hotmail.com</t>
  </si>
  <si>
    <t>543512156590</t>
  </si>
  <si>
    <t>Virginia</t>
  </si>
  <si>
    <t>virgi_carrillo666@hotmail.com</t>
  </si>
  <si>
    <t>543471673595</t>
  </si>
  <si>
    <t>Leonardo</t>
  </si>
  <si>
    <t>liendroleonardo291092@gmail.com</t>
  </si>
  <si>
    <t>543875251260</t>
  </si>
  <si>
    <t>Aby Paez</t>
  </si>
  <si>
    <t>abby.paez331@gmail.com</t>
  </si>
  <si>
    <t>543548417663</t>
  </si>
  <si>
    <t>Eli Carvallo</t>
  </si>
  <si>
    <t>eli2019carballo@gmail.com</t>
  </si>
  <si>
    <t>13525418031</t>
  </si>
  <si>
    <t>Marcelo Martinez</t>
  </si>
  <si>
    <t>foforo13@outlook.com</t>
  </si>
  <si>
    <t>543516348989</t>
  </si>
  <si>
    <t>Mile StaÃ±ek</t>
  </si>
  <si>
    <t>milistanek_08@hotmail.com</t>
  </si>
  <si>
    <t>543541316052</t>
  </si>
  <si>
    <t>ALejandro AgÃ¼ero</t>
  </si>
  <si>
    <t>alejandro_aguero90@hotmail.com</t>
  </si>
  <si>
    <t>543516544046</t>
  </si>
  <si>
    <t>Facu Moreno</t>
  </si>
  <si>
    <t>facu1951@hotmail.com</t>
  </si>
  <si>
    <t>351330457</t>
  </si>
  <si>
    <t>Miri Ro</t>
  </si>
  <si>
    <t>romeromirian.prof.edu@gmail.com</t>
  </si>
  <si>
    <t>543515169627</t>
  </si>
  <si>
    <t>monibus@hotmail.com.ar</t>
  </si>
  <si>
    <t>5493513740490</t>
  </si>
  <si>
    <t>teresa elba cabrera</t>
  </si>
  <si>
    <t>cabrerateresaelba@hotmail.com</t>
  </si>
  <si>
    <t>543525488888</t>
  </si>
  <si>
    <t>Camila Fariliano</t>
  </si>
  <si>
    <t>fncamila@Gmail.com</t>
  </si>
  <si>
    <t>3571621399</t>
  </si>
  <si>
    <t>Julieta Rosales</t>
  </si>
  <si>
    <t>julirosales1988@gmail.com</t>
  </si>
  <si>
    <t>543535083573</t>
  </si>
  <si>
    <t>Nanchy Ramos</t>
  </si>
  <si>
    <t>nancyum06@hotmail.com</t>
  </si>
  <si>
    <t>3515439815</t>
  </si>
  <si>
    <t>Belen Vivas De Meller</t>
  </si>
  <si>
    <t>belenvivas187@gmail.com</t>
  </si>
  <si>
    <t>13515956348</t>
  </si>
  <si>
    <t>Yanel Lopez</t>
  </si>
  <si>
    <t>yanelmedicina@gmail.com</t>
  </si>
  <si>
    <t>541168950710</t>
  </si>
  <si>
    <t>FabiÃ¡n Alberto Vega</t>
  </si>
  <si>
    <t>fabivega81@gmail.com</t>
  </si>
  <si>
    <t>3537556635</t>
  </si>
  <si>
    <t>Eze Andres</t>
  </si>
  <si>
    <t>ezeand7@gmail.com</t>
  </si>
  <si>
    <t>543518089236</t>
  </si>
  <si>
    <t>Ali Romero GonzÃ¡lez</t>
  </si>
  <si>
    <t>aldiromero620@gmail.com</t>
  </si>
  <si>
    <t>543513605535</t>
  </si>
  <si>
    <t>Julieta Bragayoli</t>
  </si>
  <si>
    <t>jbragayoli@gmail.com</t>
  </si>
  <si>
    <t>Cursos en junio PRESENCIAL</t>
  </si>
  <si>
    <t>543572502485</t>
  </si>
  <si>
    <t>Christopher</t>
  </si>
  <si>
    <t>waldoo093@gmail.com</t>
  </si>
  <si>
    <t>543574411140</t>
  </si>
  <si>
    <t>Gerardo JosÃ© Zevallos Nieto</t>
  </si>
  <si>
    <t>543513264599</t>
  </si>
  <si>
    <t>Fer Ceballos</t>
  </si>
  <si>
    <t>fbceballos@gmail.com</t>
  </si>
  <si>
    <t>543573404579</t>
  </si>
  <si>
    <t>Pamela Hucowsky</t>
  </si>
  <si>
    <t>pamela41934@gmail.com</t>
  </si>
  <si>
    <t>543755545681</t>
  </si>
  <si>
    <t>Pablo CampaÃ±o</t>
  </si>
  <si>
    <t>Campanodaniel@gmail.com</t>
  </si>
  <si>
    <t>5493585140920</t>
  </si>
  <si>
    <t>Jose Monserrat</t>
  </si>
  <si>
    <t>jlmonserrat@hotmail.com</t>
  </si>
  <si>
    <t>543512120536</t>
  </si>
  <si>
    <t>Andrea Ledesma</t>
  </si>
  <si>
    <t>andrealedesma1991@gmail.com.ar</t>
  </si>
  <si>
    <t>543512960835</t>
  </si>
  <si>
    <t>Maria Eugenia Barrionuevo Schiller</t>
  </si>
  <si>
    <t>eugebs@gmail.com</t>
  </si>
  <si>
    <t>5493513079969</t>
  </si>
  <si>
    <t>dai freiria</t>
  </si>
  <si>
    <t>daianafreiria@hotmail.com</t>
  </si>
  <si>
    <t>543584114788</t>
  </si>
  <si>
    <t>Noe Zapata</t>
  </si>
  <si>
    <t>noezapata@outlook.es</t>
  </si>
  <si>
    <t>543548547094</t>
  </si>
  <si>
    <t>Angie Aranda</t>
  </si>
  <si>
    <t>angitta.aranda@gmail.com</t>
  </si>
  <si>
    <t>543584302700</t>
  </si>
  <si>
    <t>Valentina  Ulivarri</t>
  </si>
  <si>
    <t>valentinagonzalezatque@gmail.com</t>
  </si>
  <si>
    <t>543518506403</t>
  </si>
  <si>
    <t>David AvilÃ¡n</t>
  </si>
  <si>
    <t>davecarca@gmail.com</t>
  </si>
  <si>
    <t>543415760384</t>
  </si>
  <si>
    <t>Lau Colomer</t>
  </si>
  <si>
    <t>laupcolomer@gmail.com</t>
  </si>
  <si>
    <t>543512763390</t>
  </si>
  <si>
    <t>DarÃ­o Lastre</t>
  </si>
  <si>
    <t>dariolastre16@gmail.com</t>
  </si>
  <si>
    <t>3584421836</t>
  </si>
  <si>
    <t>Javier F. Ardiles</t>
  </si>
  <si>
    <t>javier_f_ard@hotmail.com</t>
  </si>
  <si>
    <t>CURSOS JUNIO PRESENCIALES 1</t>
  </si>
  <si>
    <t>543515913892</t>
  </si>
  <si>
    <t>Ruben Antonio Jugo</t>
  </si>
  <si>
    <t>prof_jugo2601@live.com</t>
  </si>
  <si>
    <t>543513598700</t>
  </si>
  <si>
    <t>Maria Julieta</t>
  </si>
  <si>
    <t>juligarciabravo@gmail.con</t>
  </si>
  <si>
    <t>3513030316</t>
  </si>
  <si>
    <t>Licia Villagra</t>
  </si>
  <si>
    <t>liciavillagra@hotmail.com</t>
  </si>
  <si>
    <t>543547662433</t>
  </si>
  <si>
    <t>Ale Quispe</t>
  </si>
  <si>
    <t>alequispe48@gmail.com</t>
  </si>
  <si>
    <t>543512476352</t>
  </si>
  <si>
    <t>Bruno Panero</t>
  </si>
  <si>
    <t>bpanero4@gmail.com</t>
  </si>
  <si>
    <t>543385408401</t>
  </si>
  <si>
    <t>Magui Sos</t>
  </si>
  <si>
    <t>maguisos77@gmail.com</t>
  </si>
  <si>
    <t>5493516207645</t>
  </si>
  <si>
    <t>ISAIAS</t>
  </si>
  <si>
    <t>isaiasproducciones@gmail.com</t>
  </si>
  <si>
    <t>5493516158105</t>
  </si>
  <si>
    <t>Guillermo Pipet</t>
  </si>
  <si>
    <t>guillermopipet@gmail.com</t>
  </si>
  <si>
    <t>5493512636600</t>
  </si>
  <si>
    <t>Edgar Gonzalez</t>
  </si>
  <si>
    <t>gonzaedgar082@gmail.com</t>
  </si>
  <si>
    <t>542645892054</t>
  </si>
  <si>
    <t>Romina Bidondo</t>
  </si>
  <si>
    <t>romiiibidondo@hotmail.com</t>
  </si>
  <si>
    <t>543385467996</t>
  </si>
  <si>
    <t>Leo Trinchero</t>
  </si>
  <si>
    <t>leonardo_trinchero37@hotmail.com</t>
  </si>
  <si>
    <t>543515059080</t>
  </si>
  <si>
    <t>Soledad Ruperto</t>
  </si>
  <si>
    <t>543873435218</t>
  </si>
  <si>
    <t>Adrianzen Ivi</t>
  </si>
  <si>
    <t>iveth.2500@hotmail.com</t>
  </si>
  <si>
    <t>543512247331</t>
  </si>
  <si>
    <t>Roberto Cuello</t>
  </si>
  <si>
    <t>robertocuello_bvt@yahoo.com.ar</t>
  </si>
  <si>
    <t>543541559382</t>
  </si>
  <si>
    <t>Jose Plaza</t>
  </si>
  <si>
    <t>joseplaza715@gmail.com</t>
  </si>
  <si>
    <t>543515927040</t>
  </si>
  <si>
    <t>Jorge Delsol</t>
  </si>
  <si>
    <t>jed-71@hotmail.com</t>
  </si>
  <si>
    <t>5493518019815</t>
  </si>
  <si>
    <t>Emiliano Nayi</t>
  </si>
  <si>
    <t>emi_nayi@hotmail.com</t>
  </si>
  <si>
    <t>543513027131</t>
  </si>
  <si>
    <t>Martin (Bombi)</t>
  </si>
  <si>
    <t>huerga-BVSRC@outlook.com</t>
  </si>
  <si>
    <t>5493546456060</t>
  </si>
  <si>
    <t>RaÃºl Tapia</t>
  </si>
  <si>
    <t>raulta2016@gmail.com</t>
  </si>
  <si>
    <t>542645856635</t>
  </si>
  <si>
    <t>Fernando Martin Quiroga</t>
  </si>
  <si>
    <t>fmquiroga@live.com.ar</t>
  </si>
  <si>
    <t>542644543564</t>
  </si>
  <si>
    <t>AdriÃ¡n Villagran</t>
  </si>
  <si>
    <t>adrian-villagran@hotmail.com</t>
  </si>
  <si>
    <t>543512693193</t>
  </si>
  <si>
    <t>Clientes potenciales en curso</t>
  </si>
  <si>
    <t>Natty Gomez</t>
  </si>
  <si>
    <t>nanny2010_gomez@hotmail.com</t>
  </si>
  <si>
    <t>543517614345</t>
  </si>
  <si>
    <t>Juan Cruz Troilo</t>
  </si>
  <si>
    <t>jctroilo@hotmail.com</t>
  </si>
  <si>
    <t>543415209971</t>
  </si>
  <si>
    <t>martin RodrÃ­guez</t>
  </si>
  <si>
    <t>ariel.rodri0000@gmail.com</t>
  </si>
  <si>
    <t>543512311860</t>
  </si>
  <si>
    <t>Matias Heredia</t>
  </si>
  <si>
    <t>matoreja@hotmail.com</t>
  </si>
  <si>
    <t>543513596659</t>
  </si>
  <si>
    <t>Alfredo Carlos Ramirez</t>
  </si>
  <si>
    <t>aramirez2604@hotmail.com</t>
  </si>
  <si>
    <t>5493413218078</t>
  </si>
  <si>
    <t>Sandra Ferreyra Heredia</t>
  </si>
  <si>
    <t>sandyfe1409@gmail.com</t>
  </si>
  <si>
    <t>543854107745</t>
  </si>
  <si>
    <t>Gabriel Almeida</t>
  </si>
  <si>
    <t>gabrielalmeida857@yahoo.com.ar</t>
  </si>
  <si>
    <t>542613744236</t>
  </si>
  <si>
    <t>Federico Escobes</t>
  </si>
  <si>
    <t>fedebomber_69@hotmail.com</t>
  </si>
  <si>
    <t>543548583525</t>
  </si>
  <si>
    <t>Enzo</t>
  </si>
  <si>
    <t>barreraenzo236@gmail.com</t>
  </si>
  <si>
    <t>5493854472414</t>
  </si>
  <si>
    <t>Maylen Molina</t>
  </si>
  <si>
    <t>maylenmolina2012@hotmail.com</t>
  </si>
  <si>
    <t>5493576462124</t>
  </si>
  <si>
    <t>Leandro Lopez</t>
  </si>
  <si>
    <t>leanlopez37@gmail.com</t>
  </si>
  <si>
    <t>543544507804</t>
  </si>
  <si>
    <t>Elsa Analia Martinez</t>
  </si>
  <si>
    <t>elsaanalia_martinez@hotmail.com</t>
  </si>
  <si>
    <t>543406434145</t>
  </si>
  <si>
    <t>RocÃ­o AgÃ¼ero</t>
  </si>
  <si>
    <t>raguerozizzi@gmail.com</t>
  </si>
  <si>
    <t>542615026252</t>
  </si>
  <si>
    <t>Bubu Caicedo</t>
  </si>
  <si>
    <t>alexiscai_89@hotmail.com</t>
  </si>
  <si>
    <t>542616585149</t>
  </si>
  <si>
    <t>Walter Guantay</t>
  </si>
  <si>
    <t>walterguantay@hotmail.com</t>
  </si>
  <si>
    <t>5493513618612</t>
  </si>
  <si>
    <t>Mariela Liendo</t>
  </si>
  <si>
    <t>marielaliendo_@hotmail.com</t>
  </si>
  <si>
    <t>543585178621</t>
  </si>
  <si>
    <t>Noelia Ramirez</t>
  </si>
  <si>
    <t>noe.aramirez@hotmail.com</t>
  </si>
  <si>
    <t>543513943232</t>
  </si>
  <si>
    <t>Ray Dempsey Gonzalez Toro</t>
  </si>
  <si>
    <t>RAYDEMPSEY04@gmail.com</t>
  </si>
  <si>
    <t>976987912</t>
  </si>
  <si>
    <t>Villemur Federico</t>
  </si>
  <si>
    <t>fedevillemur@yahoo.com.ar</t>
  </si>
  <si>
    <t>358448163</t>
  </si>
  <si>
    <t>Diego Coronel</t>
  </si>
  <si>
    <t>enf_diegocoronel@live.com</t>
  </si>
  <si>
    <t>543492305821</t>
  </si>
  <si>
    <t>Ricardo Caciva</t>
  </si>
  <si>
    <t>rccaciva@gmail.com</t>
  </si>
  <si>
    <t>543512527668</t>
  </si>
  <si>
    <t>Ariel Quiroga</t>
  </si>
  <si>
    <t>arielsquiroga33@gmail.com</t>
  </si>
  <si>
    <t>542615268012</t>
  </si>
  <si>
    <t>Pablo Meineri</t>
  </si>
  <si>
    <t>meineri@hotmail.com</t>
  </si>
  <si>
    <t>543517318078</t>
  </si>
  <si>
    <t>Cristian Quintana</t>
  </si>
  <si>
    <t>drcristianquintana@gmail.com</t>
  </si>
  <si>
    <t>5492615898900</t>
  </si>
  <si>
    <t>Mario Venturini</t>
  </si>
  <si>
    <t>mdventurini@gmail.com</t>
  </si>
  <si>
    <t>5491158489141</t>
  </si>
  <si>
    <t>Josefina David</t>
  </si>
  <si>
    <t>savelife02@hotmail.com</t>
  </si>
  <si>
    <t>13854414747</t>
  </si>
  <si>
    <t>Karina Ledesma</t>
  </si>
  <si>
    <t>Karinasoledadledesma@gmail.com</t>
  </si>
  <si>
    <t>3855151051</t>
  </si>
  <si>
    <t>elsa estela gonzalez</t>
  </si>
  <si>
    <t>gonzalez-801@live.com.ar</t>
  </si>
  <si>
    <t>542645062283</t>
  </si>
  <si>
    <t>Leonardo Segovia</t>
  </si>
  <si>
    <t>leosegovia_70@hotmail.com</t>
  </si>
  <si>
    <t>542615406438</t>
  </si>
  <si>
    <t>Cobos Sol</t>
  </si>
  <si>
    <t>soledadhares.sh@gmail.com</t>
  </si>
  <si>
    <t>543416453109</t>
  </si>
  <si>
    <t>Eri Ledesma</t>
  </si>
  <si>
    <t>eri.ledesma2017@gmail.com</t>
  </si>
  <si>
    <t>543534172071</t>
  </si>
  <si>
    <t>Iris Trivi</t>
  </si>
  <si>
    <t>irismtrivi@hotmail.com</t>
  </si>
  <si>
    <t>543416425782</t>
  </si>
  <si>
    <t>Matilde Navarro</t>
  </si>
  <si>
    <t>mjnavarro76@gmail.com</t>
  </si>
  <si>
    <t>5493547673702</t>
  </si>
  <si>
    <t>GaBy Tissera</t>
  </si>
  <si>
    <t>gabyteyshion@hotmail.com</t>
  </si>
  <si>
    <t>543516186852</t>
  </si>
  <si>
    <t>larauma18.cf.cf@gmail.com</t>
  </si>
  <si>
    <t>543548566889</t>
  </si>
  <si>
    <t>Romi Morales</t>
  </si>
  <si>
    <t>yesicarominamorales87@gmail.com</t>
  </si>
  <si>
    <t>542616686877</t>
  </si>
  <si>
    <t>Juan Ignacio Porras</t>
  </si>
  <si>
    <t>juaniporras95@gmail.com</t>
  </si>
  <si>
    <t>542644053423</t>
  </si>
  <si>
    <t>Walter Stoermann</t>
  </si>
  <si>
    <t>wstoermann@hotmail.com</t>
  </si>
  <si>
    <t>542644058313</t>
  </si>
  <si>
    <t>Vero Vidales</t>
  </si>
  <si>
    <t>vero_vidales@hotmail.com</t>
  </si>
  <si>
    <t>5493544582368</t>
  </si>
  <si>
    <t>Silvana Rossini</t>
  </si>
  <si>
    <t>silvana_rossini@hotmail.com</t>
  </si>
  <si>
    <t>543464440615</t>
  </si>
  <si>
    <t>David Amaya</t>
  </si>
  <si>
    <t>davidamaya22_14@hotmail.com</t>
  </si>
  <si>
    <t>5493584292403</t>
  </si>
  <si>
    <t>Dario Ochoa</t>
  </si>
  <si>
    <t>droyevylo@gmail.com</t>
  </si>
  <si>
    <t>543576651321</t>
  </si>
  <si>
    <t>Pilar Ventura</t>
  </si>
  <si>
    <t>pilar.venturaa@hotmail.com</t>
  </si>
  <si>
    <t>543400440105</t>
  </si>
  <si>
    <t>Castro Ricardo</t>
  </si>
  <si>
    <t>richar_2510@hotmail.com</t>
  </si>
  <si>
    <t>542645167501</t>
  </si>
  <si>
    <t>Gisela Gonzalez</t>
  </si>
  <si>
    <t>gonzalezgisela1507@gmail.com</t>
  </si>
  <si>
    <t>542645551982</t>
  </si>
  <si>
    <t>Alvaro Zamponi</t>
  </si>
  <si>
    <t>alvaro_zamponi@hotmail.com</t>
  </si>
  <si>
    <t>543885213150</t>
  </si>
  <si>
    <t>Andre Fedeli</t>
  </si>
  <si>
    <t>fedeli_560@yahoo.com.ar</t>
  </si>
  <si>
    <t>542613863602</t>
  </si>
  <si>
    <t>Celina Victoria Vilte</t>
  </si>
  <si>
    <t>celina_hf2012@hotmail.com</t>
  </si>
  <si>
    <t>543512138687</t>
  </si>
  <si>
    <t>SIN NOMBRE</t>
  </si>
  <si>
    <t>SIN EMAIL</t>
  </si>
  <si>
    <t>Leads</t>
  </si>
  <si>
    <t>NO LLENARON FORMULARIO</t>
  </si>
  <si>
    <t>BuscarV con Email</t>
  </si>
  <si>
    <t>Resultado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</si>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</sst>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rgb="FF262626"/>
      <name val="-apple-system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theme="1"/>
      <name val="Verdana"/>
      <family val="2"/>
    </font>
    <font>
      <sz val="12"/>
      <color rgb="FF000000"/>
      <name val="Helvetica"/>
    </font>
    <font>
      <u/>
      <sz val="11"/>
      <color rgb="FF0563C1"/>
      <name val="Calibri"/>
      <family val="2"/>
    </font>
    <font>
      <b/>
      <sz val="12"/>
      <color rgb="FF000000"/>
      <name val="Roboto"/>
    </font>
    <font>
      <sz val="12"/>
      <color rgb="FF282828"/>
      <name val="Helvetica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eliacastro277@gmail.com" TargetMode="External"/><Relationship Id="rId2" Type="http://schemas.openxmlformats.org/officeDocument/2006/relationships/hyperlink" Target="mailto:eva_aliendro@hotmail.com" TargetMode="External"/><Relationship Id="rId1" Type="http://schemas.openxmlformats.org/officeDocument/2006/relationships/hyperlink" Target="mailto:naylafarez@gmail.com" TargetMode="External"/><Relationship Id="rId4" Type="http://schemas.openxmlformats.org/officeDocument/2006/relationships/hyperlink" Target="mailto:alejandropalaciosr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1"/>
  <sheetViews>
    <sheetView zoomScale="70" zoomScaleNormal="70" workbookViewId="0">
      <pane ySplit="1" topLeftCell="A804" activePane="bottomLeft" state="frozen"/>
      <selection pane="bottomLeft" activeCell="A823" sqref="A823"/>
    </sheetView>
  </sheetViews>
  <sheetFormatPr baseColWidth="10" defaultColWidth="9.140625" defaultRowHeight="15"/>
  <cols>
    <col min="1" max="1" width="36.42578125" bestFit="1" customWidth="1"/>
    <col min="2" max="2" width="40.28515625" bestFit="1" customWidth="1"/>
    <col min="3" max="3" width="36" bestFit="1" customWidth="1"/>
    <col min="4" max="4" width="30" bestFit="1" customWidth="1"/>
    <col min="5" max="5" width="23.425781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2395</v>
      </c>
    </row>
    <row r="2" spans="1:12">
      <c r="A2" s="3" t="s">
        <v>11</v>
      </c>
      <c r="B2" s="3">
        <v>3756418997</v>
      </c>
      <c r="C2" s="3" t="s">
        <v>12</v>
      </c>
      <c r="D2" s="3" t="s">
        <v>13</v>
      </c>
      <c r="E2" s="3" t="s">
        <v>14</v>
      </c>
      <c r="F2" s="4"/>
      <c r="G2" s="4"/>
      <c r="H2" s="4"/>
      <c r="I2" s="4"/>
      <c r="J2" s="4"/>
      <c r="K2" s="4"/>
      <c r="L2" s="1"/>
    </row>
    <row r="3" spans="1:12">
      <c r="A3" s="3" t="s">
        <v>15</v>
      </c>
      <c r="B3" s="3">
        <v>3516463766</v>
      </c>
      <c r="C3" s="3" t="s">
        <v>16</v>
      </c>
      <c r="D3" s="3" t="s">
        <v>13</v>
      </c>
      <c r="E3" s="3" t="s">
        <v>14</v>
      </c>
      <c r="F3" s="4"/>
      <c r="G3" s="4"/>
      <c r="H3" s="4"/>
      <c r="I3" s="4"/>
      <c r="J3" s="4"/>
      <c r="K3" s="4"/>
      <c r="L3" s="1"/>
    </row>
    <row r="4" spans="1:12">
      <c r="A4" s="3" t="s">
        <v>17</v>
      </c>
      <c r="B4" s="3">
        <v>2615976976036</v>
      </c>
      <c r="C4" s="3" t="s">
        <v>18</v>
      </c>
      <c r="D4" s="3" t="s">
        <v>13</v>
      </c>
      <c r="E4" s="3" t="s">
        <v>14</v>
      </c>
      <c r="F4" s="4"/>
      <c r="G4" s="4"/>
      <c r="H4" s="4"/>
      <c r="I4" s="4"/>
      <c r="J4" s="4"/>
      <c r="K4" s="4"/>
      <c r="L4" s="1"/>
    </row>
    <row r="5" spans="1:12">
      <c r="A5" s="3" t="s">
        <v>19</v>
      </c>
      <c r="B5" s="3">
        <v>910797606</v>
      </c>
      <c r="C5" s="3" t="s">
        <v>20</v>
      </c>
      <c r="D5" s="3" t="s">
        <v>13</v>
      </c>
      <c r="E5" s="3" t="s">
        <v>14</v>
      </c>
      <c r="F5" s="4"/>
      <c r="G5" s="4"/>
      <c r="H5" s="4"/>
      <c r="I5" s="4"/>
      <c r="J5" s="4"/>
      <c r="K5" s="4"/>
      <c r="L5" s="1"/>
    </row>
    <row r="6" spans="1:12">
      <c r="A6" s="3" t="s">
        <v>21</v>
      </c>
      <c r="B6" s="3" t="s">
        <v>22</v>
      </c>
      <c r="C6" s="3" t="s">
        <v>23</v>
      </c>
      <c r="D6" s="3" t="s">
        <v>13</v>
      </c>
      <c r="E6" s="3" t="s">
        <v>14</v>
      </c>
      <c r="F6" s="4"/>
      <c r="G6" s="4"/>
      <c r="H6" s="4"/>
      <c r="I6" s="4"/>
      <c r="J6" s="4"/>
      <c r="K6" s="4"/>
      <c r="L6" s="1"/>
    </row>
    <row r="7" spans="1:12">
      <c r="A7" s="3" t="s">
        <v>24</v>
      </c>
      <c r="B7" s="3">
        <v>3515508404</v>
      </c>
      <c r="C7" s="3" t="s">
        <v>25</v>
      </c>
      <c r="D7" s="3" t="s">
        <v>13</v>
      </c>
      <c r="E7" s="3" t="s">
        <v>14</v>
      </c>
      <c r="F7" s="4"/>
      <c r="G7" s="4"/>
      <c r="H7" s="4"/>
      <c r="I7" s="4"/>
      <c r="J7" s="4"/>
      <c r="K7" s="4"/>
      <c r="L7" s="1"/>
    </row>
    <row r="8" spans="1:12">
      <c r="A8" s="3" t="s">
        <v>26</v>
      </c>
      <c r="B8" s="3">
        <v>941868467</v>
      </c>
      <c r="C8" s="3" t="s">
        <v>27</v>
      </c>
      <c r="D8" s="3" t="s">
        <v>13</v>
      </c>
      <c r="E8" s="3" t="s">
        <v>14</v>
      </c>
      <c r="F8" s="4"/>
      <c r="G8" s="4"/>
      <c r="H8" s="4"/>
      <c r="I8" s="4"/>
      <c r="J8" s="4"/>
      <c r="K8" s="4"/>
      <c r="L8" s="1"/>
    </row>
    <row r="9" spans="1:12">
      <c r="A9" s="5" t="s">
        <v>28</v>
      </c>
      <c r="B9" s="5">
        <v>3513805345</v>
      </c>
      <c r="C9" s="5" t="s">
        <v>29</v>
      </c>
      <c r="D9" s="3" t="s">
        <v>13</v>
      </c>
      <c r="E9" s="3" t="s">
        <v>14</v>
      </c>
      <c r="F9" s="4"/>
      <c r="G9" s="4"/>
      <c r="H9" s="4"/>
      <c r="I9" s="4"/>
      <c r="J9" s="4"/>
      <c r="K9" s="4"/>
      <c r="L9" s="1"/>
    </row>
    <row r="10" spans="1:12">
      <c r="A10" s="5" t="s">
        <v>30</v>
      </c>
      <c r="B10" s="5">
        <v>3516539782</v>
      </c>
      <c r="C10" s="5" t="s">
        <v>31</v>
      </c>
      <c r="D10" s="3" t="s">
        <v>13</v>
      </c>
      <c r="E10" s="3" t="s">
        <v>14</v>
      </c>
      <c r="F10" s="4"/>
      <c r="G10" s="4"/>
      <c r="H10" s="4"/>
      <c r="I10" s="4"/>
      <c r="J10" s="4"/>
      <c r="K10" s="4"/>
      <c r="L10" s="1"/>
    </row>
    <row r="11" spans="1:12">
      <c r="A11" s="3" t="s">
        <v>32</v>
      </c>
      <c r="B11" s="3">
        <v>3512168512</v>
      </c>
      <c r="C11" s="3" t="s">
        <v>33</v>
      </c>
      <c r="D11" s="3" t="s">
        <v>13</v>
      </c>
      <c r="E11" s="3" t="s">
        <v>14</v>
      </c>
      <c r="F11" s="4"/>
      <c r="G11" s="4"/>
      <c r="H11" s="4"/>
      <c r="I11" s="4"/>
      <c r="J11" s="4"/>
      <c r="K11" s="4"/>
      <c r="L11" s="1"/>
    </row>
    <row r="12" spans="1:12">
      <c r="A12" s="3" t="s">
        <v>34</v>
      </c>
      <c r="B12" s="6" t="s">
        <v>35</v>
      </c>
      <c r="C12" s="3" t="s">
        <v>36</v>
      </c>
      <c r="D12" s="3" t="s">
        <v>13</v>
      </c>
      <c r="E12" s="3" t="s">
        <v>14</v>
      </c>
      <c r="F12" s="4"/>
      <c r="G12" s="4"/>
      <c r="H12" s="4"/>
      <c r="I12" s="4"/>
      <c r="J12" s="4"/>
      <c r="K12" s="4"/>
      <c r="L12" s="1"/>
    </row>
    <row r="13" spans="1:12">
      <c r="A13" s="3" t="s">
        <v>37</v>
      </c>
      <c r="B13" s="3">
        <v>2966515912</v>
      </c>
      <c r="C13" s="3" t="s">
        <v>38</v>
      </c>
      <c r="D13" s="3" t="s">
        <v>13</v>
      </c>
      <c r="E13" s="3" t="s">
        <v>14</v>
      </c>
      <c r="F13" s="4"/>
      <c r="G13" s="4"/>
      <c r="H13" s="4"/>
      <c r="I13" s="4"/>
      <c r="J13" s="4"/>
      <c r="K13" s="4"/>
      <c r="L13" s="1"/>
    </row>
    <row r="14" spans="1:12">
      <c r="A14" s="3" t="s">
        <v>39</v>
      </c>
      <c r="B14" s="3" t="s">
        <v>40</v>
      </c>
      <c r="C14" s="3" t="s">
        <v>41</v>
      </c>
      <c r="D14" s="3" t="s">
        <v>13</v>
      </c>
      <c r="E14" s="3" t="s">
        <v>14</v>
      </c>
      <c r="F14" s="4"/>
      <c r="G14" s="4"/>
      <c r="H14" s="4"/>
      <c r="I14" s="4"/>
      <c r="J14" s="4"/>
      <c r="K14" s="4"/>
      <c r="L14" s="1"/>
    </row>
    <row r="15" spans="1:12">
      <c r="A15" s="5" t="s">
        <v>42</v>
      </c>
      <c r="B15" s="5">
        <v>3434299859</v>
      </c>
      <c r="C15" s="5" t="s">
        <v>43</v>
      </c>
      <c r="D15" s="3" t="s">
        <v>13</v>
      </c>
      <c r="E15" s="3" t="s">
        <v>14</v>
      </c>
      <c r="F15" s="4"/>
      <c r="G15" s="4"/>
      <c r="H15" s="4"/>
      <c r="I15" s="4"/>
      <c r="J15" s="4"/>
      <c r="K15" s="4"/>
      <c r="L15" s="1"/>
    </row>
    <row r="16" spans="1:12">
      <c r="A16" s="3" t="s">
        <v>44</v>
      </c>
      <c r="B16" s="3">
        <v>3877411128</v>
      </c>
      <c r="C16" s="3" t="s">
        <v>45</v>
      </c>
      <c r="D16" s="3" t="s">
        <v>13</v>
      </c>
      <c r="E16" s="3" t="s">
        <v>14</v>
      </c>
      <c r="F16" s="4"/>
      <c r="G16" s="4"/>
      <c r="H16" s="4"/>
      <c r="I16" s="4"/>
      <c r="J16" s="4"/>
      <c r="K16" s="4"/>
      <c r="L16" s="1"/>
    </row>
    <row r="17" spans="1:12">
      <c r="A17" s="3" t="s">
        <v>46</v>
      </c>
      <c r="B17" s="3">
        <v>3512051608</v>
      </c>
      <c r="C17" s="3" t="s">
        <v>47</v>
      </c>
      <c r="D17" s="3" t="s">
        <v>13</v>
      </c>
      <c r="E17" s="3" t="s">
        <v>14</v>
      </c>
      <c r="F17" s="4"/>
      <c r="G17" s="4"/>
      <c r="H17" s="4"/>
      <c r="I17" s="4"/>
      <c r="J17" s="4"/>
      <c r="K17" s="4"/>
      <c r="L17" s="1"/>
    </row>
    <row r="18" spans="1:12">
      <c r="A18" s="3" t="s">
        <v>48</v>
      </c>
      <c r="B18" s="6" t="s">
        <v>49</v>
      </c>
      <c r="C18" s="3" t="s">
        <v>50</v>
      </c>
      <c r="D18" s="3" t="s">
        <v>13</v>
      </c>
      <c r="E18" s="3" t="s">
        <v>14</v>
      </c>
      <c r="F18" s="4"/>
      <c r="G18" s="4"/>
      <c r="H18" s="4"/>
      <c r="I18" s="4"/>
      <c r="J18" s="4"/>
      <c r="K18" s="4"/>
      <c r="L18" s="1"/>
    </row>
    <row r="19" spans="1:12">
      <c r="A19" s="3" t="s">
        <v>51</v>
      </c>
      <c r="B19" s="3">
        <v>3513997364</v>
      </c>
      <c r="C19" s="7" t="s">
        <v>52</v>
      </c>
      <c r="D19" s="3" t="s">
        <v>13</v>
      </c>
      <c r="E19" s="3" t="s">
        <v>14</v>
      </c>
      <c r="F19" s="4"/>
      <c r="G19" s="4"/>
      <c r="H19" s="4"/>
      <c r="I19" s="4"/>
      <c r="J19" s="4"/>
      <c r="K19" s="4"/>
      <c r="L19" s="1"/>
    </row>
    <row r="20" spans="1:12">
      <c r="A20" s="3" t="s">
        <v>53</v>
      </c>
      <c r="B20" s="3">
        <v>3571690413</v>
      </c>
      <c r="C20" s="3" t="s">
        <v>54</v>
      </c>
      <c r="D20" s="3" t="s">
        <v>13</v>
      </c>
      <c r="E20" s="3" t="s">
        <v>14</v>
      </c>
      <c r="F20" s="4"/>
      <c r="G20" s="4"/>
      <c r="H20" s="4"/>
      <c r="I20" s="4"/>
      <c r="J20" s="4"/>
      <c r="K20" s="4"/>
      <c r="L20" s="1"/>
    </row>
    <row r="21" spans="1:12">
      <c r="A21" s="3" t="s">
        <v>55</v>
      </c>
      <c r="B21" s="6" t="s">
        <v>56</v>
      </c>
      <c r="C21" s="7" t="s">
        <v>57</v>
      </c>
      <c r="D21" s="3" t="s">
        <v>13</v>
      </c>
      <c r="E21" s="3" t="s">
        <v>14</v>
      </c>
      <c r="F21" s="4"/>
      <c r="G21" s="4"/>
      <c r="H21" s="4"/>
      <c r="I21" s="4"/>
      <c r="J21" s="4"/>
      <c r="K21" s="4"/>
      <c r="L21" s="1"/>
    </row>
    <row r="22" spans="1:12">
      <c r="A22" s="3" t="s">
        <v>58</v>
      </c>
      <c r="B22" s="3">
        <v>388154848305</v>
      </c>
      <c r="C22" s="3" t="s">
        <v>59</v>
      </c>
      <c r="D22" s="3" t="s">
        <v>13</v>
      </c>
      <c r="E22" s="3" t="s">
        <v>14</v>
      </c>
      <c r="F22" s="4"/>
      <c r="G22" s="4"/>
      <c r="H22" s="4"/>
      <c r="I22" s="4"/>
      <c r="J22" s="4"/>
      <c r="K22" s="4"/>
      <c r="L22" s="1"/>
    </row>
    <row r="23" spans="1:12">
      <c r="A23" s="3" t="s">
        <v>60</v>
      </c>
      <c r="B23" s="3">
        <v>3541563246</v>
      </c>
      <c r="C23" s="3" t="s">
        <v>61</v>
      </c>
      <c r="D23" s="3" t="s">
        <v>13</v>
      </c>
      <c r="E23" s="3" t="s">
        <v>14</v>
      </c>
      <c r="F23" s="4"/>
      <c r="G23" s="4"/>
      <c r="H23" s="4"/>
      <c r="I23" s="4"/>
      <c r="J23" s="4"/>
      <c r="K23" s="4"/>
      <c r="L23" s="1"/>
    </row>
    <row r="24" spans="1:12">
      <c r="A24" s="3" t="s">
        <v>62</v>
      </c>
      <c r="B24" s="3">
        <v>593991737064</v>
      </c>
      <c r="C24" s="3" t="s">
        <v>63</v>
      </c>
      <c r="D24" s="3" t="s">
        <v>13</v>
      </c>
      <c r="E24" s="3" t="s">
        <v>14</v>
      </c>
      <c r="F24" s="4"/>
      <c r="G24" s="4"/>
      <c r="H24" s="4"/>
      <c r="I24" s="4"/>
      <c r="J24" s="4"/>
      <c r="K24" s="4"/>
      <c r="L24" s="1"/>
    </row>
    <row r="25" spans="1:12">
      <c r="A25" s="3" t="s">
        <v>64</v>
      </c>
      <c r="B25" s="3">
        <v>3512023077</v>
      </c>
      <c r="C25" s="3" t="s">
        <v>65</v>
      </c>
      <c r="D25" s="3" t="s">
        <v>13</v>
      </c>
      <c r="E25" s="3" t="s">
        <v>14</v>
      </c>
      <c r="F25" s="4"/>
      <c r="G25" s="4"/>
      <c r="H25" s="4"/>
      <c r="I25" s="4"/>
      <c r="J25" s="4"/>
      <c r="K25" s="4"/>
      <c r="L25" s="1"/>
    </row>
    <row r="26" spans="1:12">
      <c r="A26" s="3" t="s">
        <v>66</v>
      </c>
      <c r="B26" s="3">
        <v>3513886288</v>
      </c>
      <c r="C26" s="3" t="s">
        <v>67</v>
      </c>
      <c r="D26" s="3" t="s">
        <v>13</v>
      </c>
      <c r="E26" s="3" t="s">
        <v>14</v>
      </c>
      <c r="F26" s="4"/>
      <c r="G26" s="4"/>
      <c r="H26" s="4"/>
      <c r="I26" s="4"/>
      <c r="J26" s="4"/>
      <c r="K26" s="4"/>
      <c r="L26" s="1"/>
    </row>
    <row r="27" spans="1:12">
      <c r="A27" s="3" t="s">
        <v>68</v>
      </c>
      <c r="B27" s="3">
        <v>3146165004</v>
      </c>
      <c r="C27" s="3" t="s">
        <v>69</v>
      </c>
      <c r="D27" s="3" t="s">
        <v>13</v>
      </c>
      <c r="E27" s="3" t="s">
        <v>14</v>
      </c>
      <c r="F27" s="4"/>
      <c r="G27" s="4"/>
      <c r="H27" s="4"/>
      <c r="I27" s="4"/>
      <c r="J27" s="4"/>
      <c r="K27" s="4"/>
      <c r="L27" s="1"/>
    </row>
    <row r="28" spans="1:12">
      <c r="A28" s="3" t="s">
        <v>70</v>
      </c>
      <c r="B28" s="6" t="s">
        <v>71</v>
      </c>
      <c r="C28" s="3" t="s">
        <v>72</v>
      </c>
      <c r="D28" s="3" t="s">
        <v>13</v>
      </c>
      <c r="E28" s="3" t="s">
        <v>14</v>
      </c>
      <c r="F28" s="4"/>
      <c r="G28" s="4"/>
      <c r="H28" s="4"/>
      <c r="I28" s="4"/>
      <c r="J28" s="4"/>
      <c r="K28" s="4"/>
      <c r="L28" s="1"/>
    </row>
    <row r="29" spans="1:12">
      <c r="A29" s="3" t="s">
        <v>73</v>
      </c>
      <c r="B29" s="6" t="s">
        <v>74</v>
      </c>
      <c r="C29" s="7" t="s">
        <v>75</v>
      </c>
      <c r="D29" s="3" t="s">
        <v>13</v>
      </c>
      <c r="E29" s="3" t="s">
        <v>14</v>
      </c>
      <c r="F29" s="4"/>
      <c r="G29" s="4"/>
      <c r="H29" s="4"/>
      <c r="I29" s="4"/>
      <c r="J29" s="4"/>
      <c r="K29" s="4"/>
      <c r="L29" s="1"/>
    </row>
    <row r="30" spans="1:12">
      <c r="A30" s="3" t="s">
        <v>76</v>
      </c>
      <c r="B30" s="3">
        <v>62223791</v>
      </c>
      <c r="C30" s="3" t="s">
        <v>77</v>
      </c>
      <c r="D30" s="3" t="s">
        <v>13</v>
      </c>
      <c r="E30" s="3" t="s">
        <v>14</v>
      </c>
      <c r="F30" s="4"/>
      <c r="G30" s="4"/>
      <c r="H30" s="4"/>
      <c r="I30" s="4"/>
      <c r="J30" s="4"/>
      <c r="K30" s="4"/>
      <c r="L30" s="1"/>
    </row>
    <row r="31" spans="1:12">
      <c r="A31" s="3" t="s">
        <v>78</v>
      </c>
      <c r="B31" s="3">
        <v>2944344121</v>
      </c>
      <c r="C31" s="3" t="s">
        <v>79</v>
      </c>
      <c r="D31" s="3" t="s">
        <v>13</v>
      </c>
      <c r="E31" s="3" t="s">
        <v>14</v>
      </c>
      <c r="F31" s="4"/>
      <c r="G31" s="4"/>
      <c r="H31" s="4"/>
      <c r="I31" s="4"/>
      <c r="J31" s="4"/>
      <c r="K31" s="4"/>
      <c r="L31" s="1"/>
    </row>
    <row r="32" spans="1:12">
      <c r="A32" s="3" t="s">
        <v>80</v>
      </c>
      <c r="B32" s="3">
        <v>2944823121</v>
      </c>
      <c r="C32" s="3" t="s">
        <v>81</v>
      </c>
      <c r="D32" s="3" t="s">
        <v>13</v>
      </c>
      <c r="E32" s="3" t="s">
        <v>14</v>
      </c>
      <c r="F32" s="4"/>
      <c r="G32" s="4"/>
      <c r="H32" s="4"/>
      <c r="I32" s="4"/>
      <c r="J32" s="4"/>
      <c r="K32" s="4"/>
      <c r="L32" s="1"/>
    </row>
    <row r="33" spans="1:12">
      <c r="A33" s="3" t="s">
        <v>82</v>
      </c>
      <c r="B33" s="3">
        <v>2994118121</v>
      </c>
      <c r="C33" s="3" t="s">
        <v>83</v>
      </c>
      <c r="D33" s="3" t="s">
        <v>13</v>
      </c>
      <c r="E33" s="3" t="s">
        <v>14</v>
      </c>
      <c r="F33" s="4"/>
      <c r="G33" s="4"/>
      <c r="H33" s="4"/>
      <c r="I33" s="4"/>
      <c r="J33" s="4"/>
      <c r="K33" s="4"/>
      <c r="L33" s="1"/>
    </row>
    <row r="34" spans="1:12">
      <c r="A34" s="3" t="s">
        <v>84</v>
      </c>
      <c r="B34" s="3">
        <v>3644379555</v>
      </c>
      <c r="C34" s="3" t="s">
        <v>85</v>
      </c>
      <c r="D34" s="3" t="s">
        <v>13</v>
      </c>
      <c r="E34" s="3" t="s">
        <v>14</v>
      </c>
      <c r="F34" s="4"/>
      <c r="G34" s="4"/>
      <c r="H34" s="4"/>
      <c r="I34" s="4"/>
      <c r="J34" s="4"/>
      <c r="K34" s="4"/>
      <c r="L34" s="1"/>
    </row>
    <row r="35" spans="1:12">
      <c r="A35" s="3" t="s">
        <v>86</v>
      </c>
      <c r="B35" s="3">
        <v>18296584129</v>
      </c>
      <c r="C35" s="3" t="s">
        <v>87</v>
      </c>
      <c r="D35" s="3" t="s">
        <v>13</v>
      </c>
      <c r="E35" s="3" t="s">
        <v>14</v>
      </c>
      <c r="F35" s="4"/>
      <c r="G35" s="4"/>
      <c r="H35" s="4"/>
      <c r="I35" s="4"/>
      <c r="J35" s="4"/>
      <c r="K35" s="4"/>
      <c r="L35" s="1"/>
    </row>
    <row r="36" spans="1:12">
      <c r="A36" s="3" t="s">
        <v>88</v>
      </c>
      <c r="B36" s="6" t="s">
        <v>89</v>
      </c>
      <c r="C36" s="3" t="s">
        <v>90</v>
      </c>
      <c r="D36" s="3" t="s">
        <v>13</v>
      </c>
      <c r="E36" s="3" t="s">
        <v>14</v>
      </c>
      <c r="F36" s="4"/>
      <c r="G36" s="4"/>
      <c r="H36" s="4"/>
      <c r="I36" s="4"/>
      <c r="J36" s="4"/>
      <c r="K36" s="4"/>
      <c r="L36" s="1"/>
    </row>
    <row r="37" spans="1:12">
      <c r="A37" s="3" t="s">
        <v>91</v>
      </c>
      <c r="B37" s="3">
        <v>249154002518</v>
      </c>
      <c r="C37" s="3" t="s">
        <v>92</v>
      </c>
      <c r="D37" s="3" t="s">
        <v>13</v>
      </c>
      <c r="E37" s="3" t="s">
        <v>14</v>
      </c>
      <c r="F37" s="4"/>
      <c r="G37" s="4"/>
      <c r="H37" s="4"/>
      <c r="I37" s="4"/>
      <c r="J37" s="4"/>
      <c r="K37" s="4"/>
      <c r="L37" s="1"/>
    </row>
    <row r="38" spans="1:12">
      <c r="A38" s="3" t="s">
        <v>93</v>
      </c>
      <c r="B38" s="3">
        <v>3856888503</v>
      </c>
      <c r="C38" s="3" t="s">
        <v>94</v>
      </c>
      <c r="D38" s="3" t="s">
        <v>13</v>
      </c>
      <c r="E38" s="3" t="s">
        <v>14</v>
      </c>
      <c r="F38" s="4"/>
      <c r="G38" s="4"/>
      <c r="H38" s="4"/>
      <c r="I38" s="4"/>
      <c r="J38" s="4"/>
      <c r="K38" s="4"/>
      <c r="L38" s="1"/>
    </row>
    <row r="39" spans="1:12">
      <c r="A39" s="3" t="s">
        <v>95</v>
      </c>
      <c r="B39" s="6" t="s">
        <v>96</v>
      </c>
      <c r="C39" s="3" t="s">
        <v>97</v>
      </c>
      <c r="D39" s="3" t="s">
        <v>13</v>
      </c>
      <c r="E39" s="3" t="s">
        <v>14</v>
      </c>
      <c r="F39" s="4"/>
      <c r="G39" s="4"/>
      <c r="H39" s="4"/>
      <c r="I39" s="4"/>
      <c r="J39" s="4"/>
      <c r="K39" s="4"/>
      <c r="L39" s="1"/>
    </row>
    <row r="40" spans="1:12">
      <c r="A40" s="3" t="s">
        <v>98</v>
      </c>
      <c r="B40" s="3">
        <v>6311494383</v>
      </c>
      <c r="C40" s="3" t="s">
        <v>99</v>
      </c>
      <c r="D40" s="3" t="s">
        <v>13</v>
      </c>
      <c r="E40" s="3" t="s">
        <v>14</v>
      </c>
      <c r="F40" s="4"/>
      <c r="G40" s="4"/>
      <c r="H40" s="4"/>
      <c r="I40" s="4"/>
      <c r="J40" s="4"/>
      <c r="K40" s="4"/>
      <c r="L40" s="1"/>
    </row>
    <row r="41" spans="1:12">
      <c r="A41" s="3" t="s">
        <v>100</v>
      </c>
      <c r="B41" s="3">
        <v>982039971</v>
      </c>
      <c r="C41" s="3" t="s">
        <v>101</v>
      </c>
      <c r="D41" s="3" t="s">
        <v>13</v>
      </c>
      <c r="E41" s="3" t="s">
        <v>14</v>
      </c>
      <c r="F41" s="4"/>
      <c r="G41" s="4"/>
      <c r="H41" s="4"/>
      <c r="I41" s="4"/>
      <c r="J41" s="4"/>
      <c r="K41" s="4"/>
      <c r="L41" s="1"/>
    </row>
    <row r="42" spans="1:12">
      <c r="A42" s="3" t="s">
        <v>102</v>
      </c>
      <c r="B42" s="6" t="s">
        <v>103</v>
      </c>
      <c r="C42" s="3" t="s">
        <v>104</v>
      </c>
      <c r="D42" s="3" t="s">
        <v>13</v>
      </c>
      <c r="E42" s="3" t="s">
        <v>14</v>
      </c>
      <c r="F42" s="4"/>
      <c r="G42" s="4"/>
      <c r="H42" s="4"/>
      <c r="I42" s="4"/>
      <c r="J42" s="4"/>
      <c r="K42" s="4"/>
      <c r="L42" s="1"/>
    </row>
    <row r="43" spans="1:12">
      <c r="A43" s="3" t="s">
        <v>105</v>
      </c>
      <c r="B43" s="3" t="s">
        <v>106</v>
      </c>
      <c r="C43" s="3" t="s">
        <v>107</v>
      </c>
      <c r="D43" s="3" t="s">
        <v>13</v>
      </c>
      <c r="E43" s="3" t="s">
        <v>14</v>
      </c>
      <c r="F43" s="4"/>
      <c r="G43" s="4"/>
      <c r="H43" s="4"/>
      <c r="I43" s="4"/>
      <c r="J43" s="4"/>
      <c r="K43" s="4"/>
      <c r="L43" s="1"/>
    </row>
    <row r="44" spans="1:12">
      <c r="A44" s="3" t="s">
        <v>108</v>
      </c>
      <c r="B44" s="6" t="s">
        <v>109</v>
      </c>
      <c r="C44" s="3" t="s">
        <v>110</v>
      </c>
      <c r="D44" s="3" t="s">
        <v>13</v>
      </c>
      <c r="E44" s="3" t="s">
        <v>14</v>
      </c>
      <c r="F44" s="4"/>
      <c r="G44" s="4"/>
      <c r="H44" s="4"/>
      <c r="I44" s="4"/>
      <c r="J44" s="4"/>
      <c r="K44" s="4"/>
      <c r="L44" s="1"/>
    </row>
    <row r="45" spans="1:12">
      <c r="A45" s="3" t="s">
        <v>111</v>
      </c>
      <c r="B45" s="3">
        <v>2665115074</v>
      </c>
      <c r="C45" s="3" t="s">
        <v>112</v>
      </c>
      <c r="D45" s="3" t="s">
        <v>13</v>
      </c>
      <c r="E45" s="3" t="s">
        <v>14</v>
      </c>
      <c r="F45" s="4"/>
      <c r="G45" s="4"/>
      <c r="H45" s="4"/>
      <c r="I45" s="4"/>
      <c r="J45" s="4"/>
      <c r="K45" s="4"/>
      <c r="L45" s="1"/>
    </row>
    <row r="46" spans="1:12">
      <c r="A46" s="3" t="s">
        <v>113</v>
      </c>
      <c r="B46" s="3">
        <v>5559548112</v>
      </c>
      <c r="C46" s="3" t="s">
        <v>114</v>
      </c>
      <c r="D46" s="3" t="s">
        <v>13</v>
      </c>
      <c r="E46" s="3" t="s">
        <v>14</v>
      </c>
      <c r="F46" s="4"/>
      <c r="G46" s="4"/>
      <c r="H46" s="4"/>
      <c r="I46" s="4"/>
      <c r="J46" s="4"/>
      <c r="K46" s="4"/>
      <c r="L46" s="1"/>
    </row>
    <row r="47" spans="1:12">
      <c r="A47" s="3" t="s">
        <v>115</v>
      </c>
      <c r="B47" s="3">
        <v>4441433182</v>
      </c>
      <c r="C47" s="3" t="s">
        <v>116</v>
      </c>
      <c r="D47" s="3" t="s">
        <v>13</v>
      </c>
      <c r="E47" s="3" t="s">
        <v>14</v>
      </c>
      <c r="F47" s="4"/>
      <c r="G47" s="4"/>
      <c r="H47" s="4"/>
      <c r="I47" s="4"/>
      <c r="J47" s="4"/>
      <c r="K47" s="4"/>
      <c r="L47" s="1"/>
    </row>
    <row r="48" spans="1:12">
      <c r="A48" s="3" t="s">
        <v>117</v>
      </c>
      <c r="B48" s="3">
        <v>7774680008</v>
      </c>
      <c r="C48" s="3" t="s">
        <v>118</v>
      </c>
      <c r="D48" s="3" t="s">
        <v>13</v>
      </c>
      <c r="E48" s="3" t="s">
        <v>14</v>
      </c>
      <c r="F48" s="4"/>
      <c r="G48" s="4"/>
      <c r="H48" s="4"/>
      <c r="I48" s="4"/>
      <c r="J48" s="4"/>
      <c r="K48" s="4"/>
      <c r="L48" s="1"/>
    </row>
    <row r="49" spans="1:12">
      <c r="A49" s="3" t="s">
        <v>119</v>
      </c>
      <c r="B49" s="3">
        <v>3764332527</v>
      </c>
      <c r="C49" s="3" t="s">
        <v>120</v>
      </c>
      <c r="D49" s="3" t="s">
        <v>13</v>
      </c>
      <c r="E49" s="3" t="s">
        <v>14</v>
      </c>
      <c r="F49" s="4"/>
      <c r="G49" s="4"/>
      <c r="H49" s="4"/>
      <c r="I49" s="4"/>
      <c r="J49" s="4"/>
      <c r="K49" s="4"/>
      <c r="L49" s="1"/>
    </row>
    <row r="50" spans="1:12">
      <c r="A50" s="3" t="s">
        <v>121</v>
      </c>
      <c r="B50" s="3">
        <v>2966611010</v>
      </c>
      <c r="C50" s="3" t="s">
        <v>122</v>
      </c>
      <c r="D50" s="3" t="s">
        <v>13</v>
      </c>
      <c r="E50" s="3" t="s">
        <v>14</v>
      </c>
      <c r="F50" s="4"/>
      <c r="G50" s="4"/>
      <c r="H50" s="4"/>
      <c r="I50" s="4"/>
      <c r="J50" s="4"/>
      <c r="K50" s="4"/>
      <c r="L50" s="1"/>
    </row>
    <row r="51" spans="1:12">
      <c r="A51" s="3" t="s">
        <v>123</v>
      </c>
      <c r="B51" s="3">
        <v>3112859352</v>
      </c>
      <c r="C51" s="3" t="s">
        <v>124</v>
      </c>
      <c r="D51" s="3" t="s">
        <v>13</v>
      </c>
      <c r="E51" s="3" t="s">
        <v>14</v>
      </c>
      <c r="F51" s="4"/>
      <c r="G51" s="4"/>
      <c r="H51" s="4"/>
      <c r="I51" s="4"/>
      <c r="J51" s="4"/>
      <c r="K51" s="4"/>
      <c r="L51" s="1"/>
    </row>
    <row r="52" spans="1:12">
      <c r="A52" s="3" t="s">
        <v>125</v>
      </c>
      <c r="B52" s="3">
        <v>3514084449</v>
      </c>
      <c r="C52" s="3" t="s">
        <v>126</v>
      </c>
      <c r="D52" s="3" t="s">
        <v>13</v>
      </c>
      <c r="E52" s="3" t="s">
        <v>14</v>
      </c>
      <c r="F52" s="4"/>
      <c r="G52" s="4"/>
      <c r="H52" s="4"/>
      <c r="I52" s="4"/>
      <c r="J52" s="4"/>
      <c r="K52" s="4"/>
      <c r="L52" s="1"/>
    </row>
    <row r="53" spans="1:12">
      <c r="A53" s="3" t="s">
        <v>127</v>
      </c>
      <c r="B53" s="3">
        <v>2616674381</v>
      </c>
      <c r="C53" s="3" t="s">
        <v>128</v>
      </c>
      <c r="D53" s="3" t="s">
        <v>13</v>
      </c>
      <c r="E53" s="3" t="s">
        <v>14</v>
      </c>
      <c r="F53" s="4"/>
      <c r="G53" s="4"/>
      <c r="H53" s="4"/>
      <c r="I53" s="4"/>
      <c r="J53" s="4"/>
      <c r="K53" s="4"/>
      <c r="L53" s="1"/>
    </row>
    <row r="54" spans="1:12">
      <c r="A54" s="3" t="s">
        <v>129</v>
      </c>
      <c r="B54" s="3">
        <v>3413409114</v>
      </c>
      <c r="C54" s="3" t="s">
        <v>130</v>
      </c>
      <c r="D54" s="3" t="s">
        <v>13</v>
      </c>
      <c r="E54" s="3" t="s">
        <v>14</v>
      </c>
      <c r="F54" s="4"/>
      <c r="G54" s="4"/>
      <c r="H54" s="4"/>
      <c r="I54" s="4"/>
      <c r="J54" s="4"/>
      <c r="K54" s="4"/>
      <c r="L54" s="1"/>
    </row>
    <row r="55" spans="1:12">
      <c r="A55" s="3" t="s">
        <v>131</v>
      </c>
      <c r="B55" s="3">
        <v>2324312672</v>
      </c>
      <c r="C55" s="3" t="s">
        <v>132</v>
      </c>
      <c r="D55" s="3" t="s">
        <v>13</v>
      </c>
      <c r="E55" s="3" t="s">
        <v>14</v>
      </c>
      <c r="F55" s="4"/>
      <c r="G55" s="4"/>
      <c r="H55" s="4"/>
      <c r="I55" s="4"/>
      <c r="J55" s="4"/>
      <c r="K55" s="4"/>
      <c r="L55" s="1"/>
    </row>
    <row r="56" spans="1:12">
      <c r="A56" s="3" t="s">
        <v>133</v>
      </c>
      <c r="B56" s="3" t="s">
        <v>134</v>
      </c>
      <c r="C56" s="3" t="s">
        <v>135</v>
      </c>
      <c r="D56" s="3" t="s">
        <v>13</v>
      </c>
      <c r="E56" s="3" t="s">
        <v>14</v>
      </c>
      <c r="F56" s="4"/>
      <c r="G56" s="4"/>
      <c r="H56" s="4"/>
      <c r="I56" s="4"/>
      <c r="J56" s="4"/>
      <c r="K56" s="4"/>
      <c r="L56" s="1"/>
    </row>
    <row r="57" spans="1:12">
      <c r="A57" s="5" t="s">
        <v>136</v>
      </c>
      <c r="B57" s="5">
        <v>3513275263</v>
      </c>
      <c r="C57" s="5" t="s">
        <v>137</v>
      </c>
      <c r="D57" s="3" t="s">
        <v>13</v>
      </c>
      <c r="E57" s="3" t="s">
        <v>14</v>
      </c>
      <c r="F57" s="4"/>
      <c r="G57" s="4"/>
      <c r="H57" s="4"/>
      <c r="I57" s="4"/>
      <c r="J57" s="4"/>
      <c r="K57" s="4"/>
      <c r="L57" s="1"/>
    </row>
    <row r="58" spans="1:12">
      <c r="A58" s="3" t="s">
        <v>138</v>
      </c>
      <c r="B58" s="3">
        <v>952325498</v>
      </c>
      <c r="C58" s="3" t="s">
        <v>139</v>
      </c>
      <c r="D58" s="3" t="s">
        <v>13</v>
      </c>
      <c r="E58" s="3" t="s">
        <v>14</v>
      </c>
      <c r="F58" s="4"/>
      <c r="G58" s="4"/>
      <c r="H58" s="4"/>
      <c r="I58" s="4"/>
      <c r="J58" s="4"/>
      <c r="K58" s="4"/>
      <c r="L58" s="1"/>
    </row>
    <row r="59" spans="1:12">
      <c r="A59" s="3" t="s">
        <v>140</v>
      </c>
      <c r="B59" s="3">
        <v>3193889188</v>
      </c>
      <c r="C59" s="3" t="s">
        <v>141</v>
      </c>
      <c r="D59" s="3" t="s">
        <v>13</v>
      </c>
      <c r="E59" s="3" t="s">
        <v>14</v>
      </c>
      <c r="F59" s="4"/>
      <c r="G59" s="4"/>
      <c r="H59" s="4"/>
      <c r="I59" s="4"/>
      <c r="J59" s="4"/>
      <c r="K59" s="4"/>
      <c r="L59" s="1"/>
    </row>
    <row r="60" spans="1:12">
      <c r="A60" s="3" t="s">
        <v>142</v>
      </c>
      <c r="B60" s="6" t="s">
        <v>143</v>
      </c>
      <c r="C60" s="3" t="s">
        <v>144</v>
      </c>
      <c r="D60" s="3" t="s">
        <v>13</v>
      </c>
      <c r="E60" s="3" t="s">
        <v>14</v>
      </c>
      <c r="F60" s="4"/>
      <c r="G60" s="4"/>
      <c r="H60" s="4"/>
      <c r="I60" s="4"/>
      <c r="J60" s="4"/>
      <c r="K60" s="4"/>
      <c r="L60" s="1"/>
    </row>
    <row r="61" spans="1:12">
      <c r="A61" s="5" t="s">
        <v>145</v>
      </c>
      <c r="B61" s="5">
        <v>3512184481</v>
      </c>
      <c r="C61" s="5" t="s">
        <v>146</v>
      </c>
      <c r="D61" s="3" t="s">
        <v>13</v>
      </c>
      <c r="E61" s="3" t="s">
        <v>14</v>
      </c>
      <c r="F61" s="4"/>
      <c r="G61" s="4"/>
      <c r="H61" s="4"/>
      <c r="I61" s="4"/>
      <c r="J61" s="4"/>
      <c r="K61" s="4"/>
      <c r="L61" s="1"/>
    </row>
    <row r="62" spans="1:12">
      <c r="A62" s="3" t="s">
        <v>147</v>
      </c>
      <c r="B62" s="3" t="s">
        <v>148</v>
      </c>
      <c r="C62" s="3" t="s">
        <v>149</v>
      </c>
      <c r="D62" s="3" t="s">
        <v>13</v>
      </c>
      <c r="E62" s="3" t="s">
        <v>14</v>
      </c>
      <c r="F62" s="4"/>
      <c r="G62" s="4"/>
      <c r="H62" s="4"/>
      <c r="I62" s="4"/>
      <c r="J62" s="4"/>
      <c r="K62" s="4"/>
      <c r="L62" s="1"/>
    </row>
    <row r="63" spans="1:12">
      <c r="A63" s="3" t="s">
        <v>100</v>
      </c>
      <c r="B63" s="3">
        <v>982039971</v>
      </c>
      <c r="C63" s="3" t="s">
        <v>101</v>
      </c>
      <c r="D63" s="3" t="s">
        <v>13</v>
      </c>
      <c r="E63" s="3" t="s">
        <v>14</v>
      </c>
      <c r="F63" s="4"/>
      <c r="G63" s="4"/>
      <c r="H63" s="4"/>
      <c r="I63" s="4"/>
      <c r="J63" s="4"/>
      <c r="K63" s="4"/>
      <c r="L63" s="1"/>
    </row>
    <row r="64" spans="1:12">
      <c r="A64" s="5" t="s">
        <v>150</v>
      </c>
      <c r="B64" s="5">
        <v>1127782566</v>
      </c>
      <c r="C64" s="5" t="s">
        <v>151</v>
      </c>
      <c r="D64" s="3" t="s">
        <v>13</v>
      </c>
      <c r="E64" s="3" t="s">
        <v>14</v>
      </c>
      <c r="F64" s="4"/>
      <c r="G64" s="4"/>
      <c r="H64" s="4"/>
      <c r="I64" s="4"/>
      <c r="J64" s="4"/>
      <c r="K64" s="4"/>
      <c r="L64" s="1"/>
    </row>
    <row r="65" spans="1:12">
      <c r="A65" s="5" t="s">
        <v>152</v>
      </c>
      <c r="B65" s="5">
        <v>3517600865</v>
      </c>
      <c r="C65" s="5" t="s">
        <v>153</v>
      </c>
      <c r="D65" s="3" t="s">
        <v>13</v>
      </c>
      <c r="E65" s="3" t="s">
        <v>14</v>
      </c>
      <c r="F65" s="4"/>
      <c r="G65" s="4"/>
      <c r="H65" s="4"/>
      <c r="I65" s="4"/>
      <c r="J65" s="4"/>
      <c r="K65" s="4"/>
      <c r="L65" s="1"/>
    </row>
    <row r="66" spans="1:12">
      <c r="A66" s="3" t="s">
        <v>154</v>
      </c>
      <c r="B66" s="3">
        <v>511945151308</v>
      </c>
      <c r="C66" s="3" t="s">
        <v>155</v>
      </c>
      <c r="D66" s="3" t="s">
        <v>13</v>
      </c>
      <c r="E66" s="3" t="s">
        <v>14</v>
      </c>
      <c r="F66" s="4"/>
      <c r="G66" s="4"/>
      <c r="H66" s="4"/>
      <c r="I66" s="4"/>
      <c r="J66" s="4"/>
      <c r="K66" s="4"/>
      <c r="L66" s="1"/>
    </row>
    <row r="67" spans="1:12">
      <c r="A67" s="5" t="s">
        <v>156</v>
      </c>
      <c r="B67" s="5">
        <v>3412115517</v>
      </c>
      <c r="C67" s="5" t="s">
        <v>157</v>
      </c>
      <c r="D67" s="3" t="s">
        <v>13</v>
      </c>
      <c r="E67" s="3" t="s">
        <v>14</v>
      </c>
      <c r="F67" s="4"/>
      <c r="G67" s="4"/>
      <c r="H67" s="4"/>
      <c r="I67" s="4"/>
      <c r="J67" s="4"/>
      <c r="K67" s="4"/>
      <c r="L67" s="1"/>
    </row>
    <row r="68" spans="1:12">
      <c r="A68" s="3" t="s">
        <v>158</v>
      </c>
      <c r="B68" s="3">
        <v>3516238453</v>
      </c>
      <c r="C68" s="3" t="s">
        <v>159</v>
      </c>
      <c r="D68" s="3" t="s">
        <v>13</v>
      </c>
      <c r="E68" s="3" t="s">
        <v>14</v>
      </c>
      <c r="F68" s="4"/>
      <c r="G68" s="4"/>
      <c r="H68" s="4"/>
      <c r="I68" s="4"/>
      <c r="J68" s="4"/>
      <c r="K68" s="4"/>
      <c r="L68" s="1"/>
    </row>
    <row r="69" spans="1:12">
      <c r="A69" s="5" t="s">
        <v>160</v>
      </c>
      <c r="B69" s="5">
        <v>351157573339</v>
      </c>
      <c r="C69" s="5" t="s">
        <v>161</v>
      </c>
      <c r="D69" s="3" t="s">
        <v>13</v>
      </c>
      <c r="E69" s="3" t="s">
        <v>14</v>
      </c>
      <c r="F69" s="4"/>
      <c r="G69" s="4"/>
      <c r="H69" s="4"/>
      <c r="I69" s="4"/>
      <c r="J69" s="4"/>
      <c r="K69" s="4"/>
      <c r="L69" s="1"/>
    </row>
    <row r="70" spans="1:12">
      <c r="A70" s="3" t="s">
        <v>162</v>
      </c>
      <c r="B70" s="6" t="s">
        <v>163</v>
      </c>
      <c r="C70" s="3" t="s">
        <v>164</v>
      </c>
      <c r="D70" s="3" t="s">
        <v>13</v>
      </c>
      <c r="E70" s="3" t="s">
        <v>14</v>
      </c>
      <c r="F70" s="4"/>
      <c r="G70" s="4"/>
      <c r="H70" s="4"/>
      <c r="I70" s="4"/>
      <c r="J70" s="4"/>
      <c r="K70" s="4"/>
      <c r="L70" s="1"/>
    </row>
    <row r="71" spans="1:12">
      <c r="A71" s="3" t="s">
        <v>165</v>
      </c>
      <c r="B71" s="3">
        <v>2644160503</v>
      </c>
      <c r="C71" s="3" t="s">
        <v>166</v>
      </c>
      <c r="D71" s="3" t="s">
        <v>13</v>
      </c>
      <c r="E71" s="3" t="s">
        <v>14</v>
      </c>
      <c r="F71" s="4"/>
      <c r="G71" s="4"/>
      <c r="H71" s="4"/>
      <c r="I71" s="4"/>
      <c r="J71" s="4"/>
      <c r="K71" s="4"/>
      <c r="L71" s="1"/>
    </row>
    <row r="72" spans="1:12">
      <c r="A72" s="3" t="s">
        <v>167</v>
      </c>
      <c r="B72" s="3">
        <v>2615907133</v>
      </c>
      <c r="C72" s="3" t="s">
        <v>168</v>
      </c>
      <c r="D72" s="3" t="s">
        <v>13</v>
      </c>
      <c r="E72" s="3" t="s">
        <v>14</v>
      </c>
      <c r="F72" s="4"/>
      <c r="G72" s="4"/>
      <c r="H72" s="4"/>
      <c r="I72" s="4"/>
      <c r="J72" s="4"/>
      <c r="K72" s="4"/>
      <c r="L72" s="1"/>
    </row>
    <row r="73" spans="1:12">
      <c r="A73" s="3" t="s">
        <v>169</v>
      </c>
      <c r="B73" s="6" t="s">
        <v>170</v>
      </c>
      <c r="C73" s="3" t="s">
        <v>159</v>
      </c>
      <c r="D73" s="3" t="s">
        <v>13</v>
      </c>
      <c r="E73" s="3" t="s">
        <v>14</v>
      </c>
      <c r="F73" s="4"/>
      <c r="G73" s="4"/>
      <c r="H73" s="4"/>
      <c r="I73" s="4"/>
      <c r="J73" s="4"/>
      <c r="K73" s="4"/>
      <c r="L73" s="1"/>
    </row>
    <row r="74" spans="1:12">
      <c r="A74" s="3" t="s">
        <v>171</v>
      </c>
      <c r="B74" s="3">
        <v>2901510903</v>
      </c>
      <c r="C74" s="3" t="s">
        <v>172</v>
      </c>
      <c r="D74" s="3" t="s">
        <v>13</v>
      </c>
      <c r="E74" s="3" t="s">
        <v>14</v>
      </c>
      <c r="F74" s="4"/>
      <c r="G74" s="4"/>
      <c r="H74" s="4"/>
      <c r="I74" s="4"/>
      <c r="J74" s="4"/>
      <c r="K74" s="4"/>
      <c r="L74" s="1"/>
    </row>
    <row r="75" spans="1:12">
      <c r="A75" s="3" t="s">
        <v>173</v>
      </c>
      <c r="B75" s="3">
        <v>2964411243</v>
      </c>
      <c r="C75" s="3" t="s">
        <v>174</v>
      </c>
      <c r="D75" s="3" t="s">
        <v>13</v>
      </c>
      <c r="E75" s="3" t="s">
        <v>14</v>
      </c>
      <c r="F75" s="4"/>
      <c r="G75" s="4"/>
      <c r="H75" s="4"/>
      <c r="I75" s="4"/>
      <c r="J75" s="4"/>
      <c r="K75" s="4"/>
      <c r="L75" s="1"/>
    </row>
    <row r="76" spans="1:12">
      <c r="A76" s="3" t="s">
        <v>175</v>
      </c>
      <c r="B76" s="3">
        <v>2966671954</v>
      </c>
      <c r="C76" s="3" t="s">
        <v>176</v>
      </c>
      <c r="D76" s="3" t="s">
        <v>13</v>
      </c>
      <c r="E76" s="3" t="s">
        <v>14</v>
      </c>
      <c r="F76" s="4"/>
      <c r="G76" s="4"/>
      <c r="H76" s="4"/>
      <c r="I76" s="4"/>
      <c r="J76" s="4"/>
      <c r="K76" s="4"/>
      <c r="L76" s="1"/>
    </row>
    <row r="77" spans="1:12">
      <c r="A77" s="3" t="s">
        <v>177</v>
      </c>
      <c r="B77" s="3">
        <v>2901510905</v>
      </c>
      <c r="C77" s="3" t="s">
        <v>178</v>
      </c>
      <c r="D77" s="3" t="s">
        <v>13</v>
      </c>
      <c r="E77" s="3" t="s">
        <v>14</v>
      </c>
      <c r="F77" s="4"/>
      <c r="G77" s="4"/>
      <c r="H77" s="4"/>
      <c r="I77" s="4"/>
      <c r="J77" s="4"/>
      <c r="K77" s="4"/>
      <c r="L77" s="1"/>
    </row>
    <row r="78" spans="1:12">
      <c r="A78" s="3" t="s">
        <v>179</v>
      </c>
      <c r="B78" s="6" t="s">
        <v>180</v>
      </c>
      <c r="C78" s="3" t="s">
        <v>181</v>
      </c>
      <c r="D78" s="3" t="s">
        <v>13</v>
      </c>
      <c r="E78" s="3" t="s">
        <v>14</v>
      </c>
      <c r="F78" s="4"/>
      <c r="G78" s="4"/>
      <c r="H78" s="4"/>
      <c r="I78" s="4"/>
      <c r="J78" s="4"/>
      <c r="K78" s="4"/>
      <c r="L78" s="1"/>
    </row>
    <row r="79" spans="1:12">
      <c r="A79" s="3" t="s">
        <v>182</v>
      </c>
      <c r="B79" s="3">
        <v>1154921896</v>
      </c>
      <c r="C79" s="3" t="s">
        <v>183</v>
      </c>
      <c r="D79" s="3" t="s">
        <v>13</v>
      </c>
      <c r="E79" s="3" t="s">
        <v>14</v>
      </c>
      <c r="F79" s="4"/>
      <c r="G79" s="4"/>
      <c r="H79" s="4"/>
      <c r="I79" s="4"/>
      <c r="J79" s="4"/>
      <c r="K79" s="4"/>
      <c r="L79" s="1"/>
    </row>
    <row r="80" spans="1:12">
      <c r="A80" s="3" t="s">
        <v>184</v>
      </c>
      <c r="B80" s="3">
        <v>3513264599</v>
      </c>
      <c r="C80" s="3" t="s">
        <v>185</v>
      </c>
      <c r="D80" s="3" t="s">
        <v>13</v>
      </c>
      <c r="E80" s="3" t="s">
        <v>14</v>
      </c>
      <c r="F80" s="4"/>
      <c r="G80" s="4"/>
      <c r="H80" s="4"/>
      <c r="I80" s="4"/>
      <c r="J80" s="4"/>
      <c r="K80" s="4"/>
      <c r="L80" s="1"/>
    </row>
    <row r="81" spans="1:12">
      <c r="A81" s="3" t="s">
        <v>186</v>
      </c>
      <c r="B81" s="6" t="s">
        <v>187</v>
      </c>
      <c r="C81" s="3" t="s">
        <v>188</v>
      </c>
      <c r="D81" s="3" t="s">
        <v>13</v>
      </c>
      <c r="E81" s="3" t="s">
        <v>14</v>
      </c>
      <c r="F81" s="4"/>
      <c r="G81" s="4"/>
      <c r="H81" s="4"/>
      <c r="I81" s="4"/>
      <c r="J81" s="4"/>
      <c r="K81" s="4"/>
      <c r="L81" s="1"/>
    </row>
    <row r="82" spans="1:12">
      <c r="A82" s="5" t="s">
        <v>189</v>
      </c>
      <c r="B82" s="5">
        <v>2944208783</v>
      </c>
      <c r="C82" s="5" t="s">
        <v>190</v>
      </c>
      <c r="D82" s="3" t="s">
        <v>13</v>
      </c>
      <c r="E82" s="3" t="s">
        <v>14</v>
      </c>
      <c r="F82" s="4"/>
      <c r="G82" s="4"/>
      <c r="H82" s="4"/>
      <c r="I82" s="4"/>
      <c r="J82" s="4"/>
      <c r="K82" s="4"/>
      <c r="L82" s="1"/>
    </row>
    <row r="83" spans="1:12">
      <c r="A83" s="3" t="s">
        <v>191</v>
      </c>
      <c r="B83" s="3">
        <v>3513684067</v>
      </c>
      <c r="C83" s="3" t="s">
        <v>192</v>
      </c>
      <c r="D83" s="3" t="s">
        <v>13</v>
      </c>
      <c r="E83" s="3" t="s">
        <v>14</v>
      </c>
      <c r="F83" s="4"/>
      <c r="G83" s="4"/>
      <c r="H83" s="4"/>
      <c r="I83" s="4"/>
      <c r="J83" s="4"/>
      <c r="K83" s="4"/>
      <c r="L83" s="1"/>
    </row>
    <row r="84" spans="1:12">
      <c r="A84" s="3" t="s">
        <v>193</v>
      </c>
      <c r="B84" s="6" t="s">
        <v>194</v>
      </c>
      <c r="C84" s="5" t="s">
        <v>195</v>
      </c>
      <c r="D84" s="3" t="s">
        <v>13</v>
      </c>
      <c r="E84" s="3" t="s">
        <v>14</v>
      </c>
      <c r="F84" s="4"/>
      <c r="G84" s="4"/>
      <c r="H84" s="4"/>
      <c r="I84" s="4"/>
      <c r="J84" s="4"/>
      <c r="K84" s="4"/>
      <c r="L84" s="1"/>
    </row>
    <row r="85" spans="1:12">
      <c r="A85" s="3" t="s">
        <v>196</v>
      </c>
      <c r="B85" s="3">
        <v>2224384959</v>
      </c>
      <c r="C85" s="3" t="s">
        <v>197</v>
      </c>
      <c r="D85" s="3" t="s">
        <v>13</v>
      </c>
      <c r="E85" s="3" t="s">
        <v>14</v>
      </c>
      <c r="F85" s="4"/>
      <c r="G85" s="4"/>
      <c r="H85" s="4"/>
      <c r="I85" s="4"/>
      <c r="J85" s="4"/>
      <c r="K85" s="4"/>
      <c r="L85" s="1"/>
    </row>
    <row r="86" spans="1:12">
      <c r="A86" s="3" t="s">
        <v>198</v>
      </c>
      <c r="B86" s="3">
        <v>921727579</v>
      </c>
      <c r="C86" s="3" t="s">
        <v>199</v>
      </c>
      <c r="D86" s="3" t="s">
        <v>13</v>
      </c>
      <c r="E86" s="3" t="s">
        <v>14</v>
      </c>
      <c r="F86" s="4"/>
      <c r="G86" s="4"/>
      <c r="H86" s="4"/>
      <c r="I86" s="4"/>
      <c r="J86" s="4"/>
      <c r="K86" s="4"/>
      <c r="L86" s="1"/>
    </row>
    <row r="87" spans="1:12">
      <c r="A87" s="5" t="s">
        <v>200</v>
      </c>
      <c r="B87" s="5">
        <v>3884586273</v>
      </c>
      <c r="C87" s="5" t="s">
        <v>201</v>
      </c>
      <c r="D87" s="3" t="s">
        <v>13</v>
      </c>
      <c r="E87" s="3" t="s">
        <v>14</v>
      </c>
      <c r="F87" s="4"/>
      <c r="G87" s="4"/>
      <c r="H87" s="4"/>
      <c r="I87" s="4"/>
      <c r="J87" s="4"/>
      <c r="K87" s="4"/>
      <c r="L87" s="1"/>
    </row>
    <row r="88" spans="1:12">
      <c r="A88" s="3" t="s">
        <v>202</v>
      </c>
      <c r="B88" s="6" t="s">
        <v>203</v>
      </c>
      <c r="C88" s="3" t="s">
        <v>204</v>
      </c>
      <c r="D88" s="3" t="s">
        <v>13</v>
      </c>
      <c r="E88" s="3" t="s">
        <v>14</v>
      </c>
      <c r="F88" s="4"/>
      <c r="G88" s="4"/>
      <c r="H88" s="4"/>
      <c r="I88" s="4"/>
      <c r="J88" s="4"/>
      <c r="K88" s="4"/>
      <c r="L88" s="1"/>
    </row>
    <row r="89" spans="1:12">
      <c r="A89" s="3" t="s">
        <v>205</v>
      </c>
      <c r="B89" s="6" t="s">
        <v>206</v>
      </c>
      <c r="C89" s="3" t="s">
        <v>207</v>
      </c>
      <c r="D89" s="3" t="s">
        <v>13</v>
      </c>
      <c r="E89" s="3" t="s">
        <v>14</v>
      </c>
      <c r="F89" s="4"/>
      <c r="G89" s="4"/>
      <c r="H89" s="4"/>
      <c r="I89" s="4"/>
      <c r="J89" s="4"/>
      <c r="K89" s="4"/>
      <c r="L89" s="1"/>
    </row>
    <row r="90" spans="1:12">
      <c r="A90" s="3" t="s">
        <v>208</v>
      </c>
      <c r="B90" s="3">
        <v>3874407737</v>
      </c>
      <c r="C90" s="3" t="s">
        <v>209</v>
      </c>
      <c r="D90" s="3" t="s">
        <v>13</v>
      </c>
      <c r="E90" s="3" t="s">
        <v>14</v>
      </c>
      <c r="F90" s="4"/>
      <c r="G90" s="4"/>
      <c r="H90" s="4"/>
      <c r="I90" s="4"/>
      <c r="J90" s="4"/>
      <c r="K90" s="4"/>
      <c r="L90" s="1"/>
    </row>
    <row r="91" spans="1:12">
      <c r="A91" s="3" t="s">
        <v>184</v>
      </c>
      <c r="B91" s="3">
        <v>3513264599</v>
      </c>
      <c r="C91" s="3" t="s">
        <v>185</v>
      </c>
      <c r="D91" s="3" t="s">
        <v>13</v>
      </c>
      <c r="E91" s="3" t="s">
        <v>14</v>
      </c>
      <c r="F91" s="4"/>
      <c r="G91" s="4"/>
      <c r="H91" s="4"/>
      <c r="I91" s="4"/>
      <c r="J91" s="4"/>
      <c r="K91" s="4"/>
      <c r="L91" s="1"/>
    </row>
    <row r="92" spans="1:12">
      <c r="A92" s="3" t="s">
        <v>210</v>
      </c>
      <c r="B92" s="6" t="s">
        <v>211</v>
      </c>
      <c r="C92" s="3" t="s">
        <v>212</v>
      </c>
      <c r="D92" s="3" t="s">
        <v>13</v>
      </c>
      <c r="E92" s="3" t="s">
        <v>14</v>
      </c>
      <c r="F92" s="4"/>
      <c r="G92" s="4"/>
      <c r="H92" s="4"/>
      <c r="I92" s="4"/>
      <c r="J92" s="4"/>
      <c r="K92" s="4"/>
      <c r="L92" s="1"/>
    </row>
    <row r="93" spans="1:12">
      <c r="A93" s="3" t="s">
        <v>173</v>
      </c>
      <c r="B93" s="3">
        <v>2964411243</v>
      </c>
      <c r="C93" s="3" t="s">
        <v>174</v>
      </c>
      <c r="D93" s="3" t="s">
        <v>13</v>
      </c>
      <c r="E93" s="3" t="s">
        <v>14</v>
      </c>
      <c r="F93" s="4"/>
      <c r="G93" s="4"/>
      <c r="H93" s="4"/>
      <c r="I93" s="4"/>
      <c r="J93" s="4"/>
      <c r="K93" s="4"/>
      <c r="L93" s="1"/>
    </row>
    <row r="94" spans="1:12">
      <c r="A94" s="8" t="s">
        <v>213</v>
      </c>
      <c r="B94" s="8" t="s">
        <v>214</v>
      </c>
      <c r="C94" s="8" t="s">
        <v>215</v>
      </c>
      <c r="D94" s="3" t="s">
        <v>13</v>
      </c>
      <c r="E94" s="3" t="s">
        <v>216</v>
      </c>
      <c r="F94" s="3" t="s">
        <v>217</v>
      </c>
      <c r="G94" s="9">
        <v>44266</v>
      </c>
      <c r="H94" s="4"/>
      <c r="I94" s="4"/>
      <c r="J94" s="4"/>
      <c r="K94" s="4"/>
      <c r="L94" s="1"/>
    </row>
    <row r="95" spans="1:12">
      <c r="A95" s="8" t="s">
        <v>218</v>
      </c>
      <c r="B95" s="8" t="s">
        <v>219</v>
      </c>
      <c r="C95" s="8" t="s">
        <v>220</v>
      </c>
      <c r="D95" s="3" t="s">
        <v>13</v>
      </c>
      <c r="E95" s="3" t="s">
        <v>216</v>
      </c>
      <c r="F95" s="3" t="s">
        <v>217</v>
      </c>
      <c r="G95" s="9">
        <v>44266</v>
      </c>
      <c r="H95" s="4"/>
      <c r="I95" s="4"/>
      <c r="J95" s="4"/>
      <c r="K95" s="4"/>
      <c r="L95" s="1"/>
    </row>
    <row r="96" spans="1:12">
      <c r="A96" s="8" t="s">
        <v>221</v>
      </c>
      <c r="B96" s="8" t="s">
        <v>222</v>
      </c>
      <c r="C96" s="8" t="s">
        <v>223</v>
      </c>
      <c r="D96" s="3" t="s">
        <v>13</v>
      </c>
      <c r="E96" s="3" t="s">
        <v>216</v>
      </c>
      <c r="F96" s="3" t="s">
        <v>217</v>
      </c>
      <c r="G96" s="9">
        <v>44266</v>
      </c>
      <c r="H96" s="4"/>
      <c r="I96" s="4"/>
      <c r="J96" s="4"/>
      <c r="K96" s="4"/>
      <c r="L96" s="1"/>
    </row>
    <row r="97" spans="1:12">
      <c r="A97" s="8" t="s">
        <v>224</v>
      </c>
      <c r="B97" s="8" t="s">
        <v>225</v>
      </c>
      <c r="C97" s="8" t="s">
        <v>226</v>
      </c>
      <c r="D97" s="3" t="s">
        <v>13</v>
      </c>
      <c r="E97" s="3" t="s">
        <v>216</v>
      </c>
      <c r="F97" s="3" t="s">
        <v>217</v>
      </c>
      <c r="G97" s="9">
        <v>44266</v>
      </c>
      <c r="H97" s="4"/>
      <c r="I97" s="4"/>
      <c r="J97" s="4"/>
      <c r="K97" s="4"/>
      <c r="L97" s="1"/>
    </row>
    <row r="98" spans="1:12">
      <c r="A98" s="8" t="s">
        <v>227</v>
      </c>
      <c r="B98" s="8" t="s">
        <v>228</v>
      </c>
      <c r="C98" s="8" t="s">
        <v>229</v>
      </c>
      <c r="D98" s="3" t="s">
        <v>13</v>
      </c>
      <c r="E98" s="3" t="s">
        <v>216</v>
      </c>
      <c r="F98" s="3" t="s">
        <v>217</v>
      </c>
      <c r="G98" s="9">
        <v>44266</v>
      </c>
      <c r="H98" s="4"/>
      <c r="I98" s="4"/>
      <c r="J98" s="4"/>
      <c r="K98" s="4"/>
      <c r="L98" s="1"/>
    </row>
    <row r="99" spans="1:12">
      <c r="A99" s="8" t="s">
        <v>230</v>
      </c>
      <c r="B99" s="8" t="s">
        <v>231</v>
      </c>
      <c r="C99" s="8" t="s">
        <v>232</v>
      </c>
      <c r="D99" s="3" t="s">
        <v>13</v>
      </c>
      <c r="E99" s="3" t="s">
        <v>216</v>
      </c>
      <c r="F99" s="3" t="s">
        <v>217</v>
      </c>
      <c r="G99" s="9">
        <v>44266</v>
      </c>
      <c r="H99" s="4"/>
      <c r="I99" s="4"/>
      <c r="J99" s="4"/>
      <c r="K99" s="4"/>
      <c r="L99" s="1"/>
    </row>
    <row r="100" spans="1:12">
      <c r="A100" s="8" t="s">
        <v>233</v>
      </c>
      <c r="B100" s="8" t="s">
        <v>234</v>
      </c>
      <c r="C100" s="8" t="s">
        <v>235</v>
      </c>
      <c r="D100" s="3" t="s">
        <v>13</v>
      </c>
      <c r="E100" s="3" t="s">
        <v>216</v>
      </c>
      <c r="F100" s="3" t="s">
        <v>217</v>
      </c>
      <c r="G100" s="9">
        <v>44266</v>
      </c>
      <c r="H100" s="4"/>
      <c r="I100" s="4"/>
      <c r="J100" s="4"/>
      <c r="K100" s="4"/>
      <c r="L100" s="1"/>
    </row>
    <row r="101" spans="1:12">
      <c r="A101" s="8" t="s">
        <v>236</v>
      </c>
      <c r="B101" s="8" t="s">
        <v>237</v>
      </c>
      <c r="C101" s="8" t="s">
        <v>238</v>
      </c>
      <c r="D101" s="3" t="s">
        <v>13</v>
      </c>
      <c r="E101" s="3" t="s">
        <v>216</v>
      </c>
      <c r="F101" s="3" t="s">
        <v>217</v>
      </c>
      <c r="G101" s="9">
        <v>44266</v>
      </c>
      <c r="H101" s="4"/>
      <c r="I101" s="4"/>
      <c r="J101" s="4"/>
      <c r="K101" s="4"/>
      <c r="L101" s="1"/>
    </row>
    <row r="102" spans="1:12">
      <c r="A102" s="8" t="s">
        <v>239</v>
      </c>
      <c r="B102" s="8" t="s">
        <v>240</v>
      </c>
      <c r="C102" s="8" t="s">
        <v>241</v>
      </c>
      <c r="D102" s="3" t="s">
        <v>13</v>
      </c>
      <c r="E102" s="3" t="s">
        <v>216</v>
      </c>
      <c r="F102" s="3" t="s">
        <v>217</v>
      </c>
      <c r="G102" s="9">
        <v>44266</v>
      </c>
      <c r="H102" s="4"/>
      <c r="I102" s="4"/>
      <c r="J102" s="4"/>
      <c r="K102" s="4"/>
      <c r="L102" s="1"/>
    </row>
    <row r="103" spans="1:12">
      <c r="A103" s="8" t="s">
        <v>242</v>
      </c>
      <c r="B103" s="8" t="s">
        <v>243</v>
      </c>
      <c r="C103" s="8" t="s">
        <v>244</v>
      </c>
      <c r="D103" s="3" t="s">
        <v>13</v>
      </c>
      <c r="E103" s="3" t="s">
        <v>216</v>
      </c>
      <c r="F103" s="3" t="s">
        <v>217</v>
      </c>
      <c r="G103" s="9">
        <v>44266</v>
      </c>
      <c r="H103" s="4"/>
      <c r="I103" s="4"/>
      <c r="J103" s="4"/>
      <c r="K103" s="4"/>
      <c r="L103" s="1"/>
    </row>
    <row r="104" spans="1:12">
      <c r="A104" s="8" t="s">
        <v>245</v>
      </c>
      <c r="B104" s="8" t="s">
        <v>246</v>
      </c>
      <c r="C104" s="8" t="s">
        <v>247</v>
      </c>
      <c r="D104" s="3" t="s">
        <v>13</v>
      </c>
      <c r="E104" s="3" t="s">
        <v>216</v>
      </c>
      <c r="F104" s="3" t="s">
        <v>217</v>
      </c>
      <c r="G104" s="9">
        <v>44266</v>
      </c>
      <c r="H104" s="4"/>
      <c r="I104" s="4"/>
      <c r="J104" s="4"/>
      <c r="K104" s="4"/>
      <c r="L104" s="1"/>
    </row>
    <row r="105" spans="1:12">
      <c r="A105" s="8" t="s">
        <v>248</v>
      </c>
      <c r="B105" s="8" t="s">
        <v>249</v>
      </c>
      <c r="C105" s="8" t="s">
        <v>250</v>
      </c>
      <c r="D105" s="3" t="s">
        <v>13</v>
      </c>
      <c r="E105" s="3" t="s">
        <v>216</v>
      </c>
      <c r="F105" s="3" t="s">
        <v>217</v>
      </c>
      <c r="G105" s="9">
        <v>44266</v>
      </c>
      <c r="H105" s="4"/>
      <c r="I105" s="4"/>
      <c r="J105" s="4"/>
      <c r="K105" s="4"/>
      <c r="L105" s="1"/>
    </row>
    <row r="106" spans="1:12">
      <c r="A106" s="8" t="s">
        <v>251</v>
      </c>
      <c r="B106" s="8" t="s">
        <v>252</v>
      </c>
      <c r="C106" s="8" t="s">
        <v>253</v>
      </c>
      <c r="D106" s="3" t="s">
        <v>13</v>
      </c>
      <c r="E106" s="3" t="s">
        <v>216</v>
      </c>
      <c r="F106" s="3" t="s">
        <v>217</v>
      </c>
      <c r="G106" s="9">
        <v>44266</v>
      </c>
      <c r="H106" s="4"/>
      <c r="I106" s="4"/>
      <c r="J106" s="4"/>
      <c r="K106" s="4"/>
      <c r="L106" s="1"/>
    </row>
    <row r="107" spans="1:12">
      <c r="A107" s="8" t="s">
        <v>254</v>
      </c>
      <c r="B107" s="8" t="s">
        <v>255</v>
      </c>
      <c r="C107" s="8" t="s">
        <v>256</v>
      </c>
      <c r="D107" s="3" t="s">
        <v>13</v>
      </c>
      <c r="E107" s="3" t="s">
        <v>216</v>
      </c>
      <c r="F107" s="3" t="s">
        <v>217</v>
      </c>
      <c r="G107" s="9">
        <v>44266</v>
      </c>
      <c r="H107" s="4"/>
      <c r="I107" s="4"/>
      <c r="J107" s="4"/>
      <c r="K107" s="4"/>
      <c r="L107" s="1"/>
    </row>
    <row r="108" spans="1:12">
      <c r="A108" s="8" t="s">
        <v>257</v>
      </c>
      <c r="B108" s="8" t="s">
        <v>258</v>
      </c>
      <c r="C108" s="8" t="s">
        <v>259</v>
      </c>
      <c r="D108" s="3" t="s">
        <v>13</v>
      </c>
      <c r="E108" s="3" t="s">
        <v>216</v>
      </c>
      <c r="F108" s="3" t="s">
        <v>217</v>
      </c>
      <c r="G108" s="9">
        <v>44266</v>
      </c>
      <c r="H108" s="4"/>
      <c r="I108" s="4"/>
      <c r="J108" s="4"/>
      <c r="K108" s="4"/>
      <c r="L108" s="1"/>
    </row>
    <row r="109" spans="1:12">
      <c r="A109" s="8" t="s">
        <v>260</v>
      </c>
      <c r="B109" s="8" t="s">
        <v>261</v>
      </c>
      <c r="C109" s="8" t="s">
        <v>262</v>
      </c>
      <c r="D109" s="3" t="s">
        <v>13</v>
      </c>
      <c r="E109" s="3" t="s">
        <v>216</v>
      </c>
      <c r="F109" s="3" t="s">
        <v>217</v>
      </c>
      <c r="G109" s="9">
        <v>44266</v>
      </c>
      <c r="H109" s="4"/>
      <c r="I109" s="4"/>
      <c r="J109" s="4"/>
      <c r="K109" s="4"/>
      <c r="L109" s="1"/>
    </row>
    <row r="110" spans="1:12">
      <c r="A110" s="8" t="s">
        <v>263</v>
      </c>
      <c r="B110" s="8" t="s">
        <v>264</v>
      </c>
      <c r="C110" s="8" t="s">
        <v>265</v>
      </c>
      <c r="D110" s="3" t="s">
        <v>13</v>
      </c>
      <c r="E110" s="3" t="s">
        <v>216</v>
      </c>
      <c r="F110" s="3" t="s">
        <v>217</v>
      </c>
      <c r="G110" s="9">
        <v>44266</v>
      </c>
      <c r="H110" s="4"/>
      <c r="I110" s="4"/>
      <c r="J110" s="4"/>
      <c r="K110" s="4"/>
      <c r="L110" s="1"/>
    </row>
    <row r="111" spans="1:12">
      <c r="A111" s="8" t="s">
        <v>266</v>
      </c>
      <c r="B111" s="8" t="s">
        <v>267</v>
      </c>
      <c r="C111" s="8" t="s">
        <v>268</v>
      </c>
      <c r="D111" s="3" t="s">
        <v>13</v>
      </c>
      <c r="E111" s="3" t="s">
        <v>216</v>
      </c>
      <c r="F111" s="3" t="s">
        <v>217</v>
      </c>
      <c r="G111" s="9">
        <v>44266</v>
      </c>
      <c r="H111" s="4"/>
      <c r="I111" s="4"/>
      <c r="J111" s="4"/>
      <c r="K111" s="4"/>
      <c r="L111" s="1"/>
    </row>
    <row r="112" spans="1:12">
      <c r="A112" s="8" t="s">
        <v>269</v>
      </c>
      <c r="B112" s="8" t="s">
        <v>270</v>
      </c>
      <c r="C112" s="8" t="s">
        <v>271</v>
      </c>
      <c r="D112" s="3" t="s">
        <v>13</v>
      </c>
      <c r="E112" s="3" t="s">
        <v>216</v>
      </c>
      <c r="F112" s="3" t="s">
        <v>217</v>
      </c>
      <c r="G112" s="9">
        <v>44266</v>
      </c>
      <c r="H112" s="4"/>
      <c r="I112" s="4"/>
      <c r="J112" s="4"/>
      <c r="K112" s="4"/>
      <c r="L112" s="1"/>
    </row>
    <row r="113" spans="1:12">
      <c r="A113" s="8" t="s">
        <v>272</v>
      </c>
      <c r="B113" s="8" t="s">
        <v>273</v>
      </c>
      <c r="C113" s="8" t="s">
        <v>274</v>
      </c>
      <c r="D113" s="3" t="s">
        <v>13</v>
      </c>
      <c r="E113" s="3" t="s">
        <v>216</v>
      </c>
      <c r="F113" s="3" t="s">
        <v>217</v>
      </c>
      <c r="G113" s="9">
        <v>44266</v>
      </c>
      <c r="H113" s="4"/>
      <c r="I113" s="4"/>
      <c r="J113" s="4"/>
      <c r="K113" s="4"/>
      <c r="L113" s="1"/>
    </row>
    <row r="114" spans="1:12">
      <c r="A114" s="8" t="s">
        <v>275</v>
      </c>
      <c r="B114" s="8" t="s">
        <v>276</v>
      </c>
      <c r="C114" s="8" t="s">
        <v>277</v>
      </c>
      <c r="D114" s="3" t="s">
        <v>13</v>
      </c>
      <c r="E114" s="3" t="s">
        <v>216</v>
      </c>
      <c r="F114" s="3" t="s">
        <v>217</v>
      </c>
      <c r="G114" s="9">
        <v>44266</v>
      </c>
      <c r="H114" s="4"/>
      <c r="I114" s="4"/>
      <c r="J114" s="4"/>
      <c r="K114" s="4"/>
      <c r="L114" s="1"/>
    </row>
    <row r="115" spans="1:12">
      <c r="A115" s="8" t="s">
        <v>278</v>
      </c>
      <c r="B115" s="8" t="s">
        <v>279</v>
      </c>
      <c r="C115" s="8" t="s">
        <v>280</v>
      </c>
      <c r="D115" s="3" t="s">
        <v>13</v>
      </c>
      <c r="E115" s="3" t="s">
        <v>216</v>
      </c>
      <c r="F115" s="3" t="s">
        <v>217</v>
      </c>
      <c r="G115" s="9">
        <v>44266</v>
      </c>
      <c r="H115" s="4"/>
      <c r="I115" s="4"/>
      <c r="J115" s="4"/>
      <c r="K115" s="4"/>
      <c r="L115" s="1"/>
    </row>
    <row r="116" spans="1:12">
      <c r="A116" s="8" t="s">
        <v>281</v>
      </c>
      <c r="B116" s="8" t="s">
        <v>282</v>
      </c>
      <c r="C116" s="8" t="s">
        <v>283</v>
      </c>
      <c r="D116" s="3" t="s">
        <v>13</v>
      </c>
      <c r="E116" s="3" t="s">
        <v>216</v>
      </c>
      <c r="F116" s="3" t="s">
        <v>217</v>
      </c>
      <c r="G116" s="9">
        <v>44266</v>
      </c>
      <c r="H116" s="4"/>
      <c r="I116" s="4"/>
      <c r="J116" s="4"/>
      <c r="K116" s="4"/>
      <c r="L116" s="1"/>
    </row>
    <row r="117" spans="1:12">
      <c r="A117" s="8" t="s">
        <v>284</v>
      </c>
      <c r="B117" s="8" t="s">
        <v>285</v>
      </c>
      <c r="C117" s="8" t="s">
        <v>286</v>
      </c>
      <c r="D117" s="3" t="s">
        <v>13</v>
      </c>
      <c r="E117" s="3" t="s">
        <v>216</v>
      </c>
      <c r="F117" s="3" t="s">
        <v>217</v>
      </c>
      <c r="G117" s="9">
        <v>44266</v>
      </c>
      <c r="H117" s="4"/>
      <c r="I117" s="4"/>
      <c r="J117" s="4"/>
      <c r="K117" s="4"/>
      <c r="L117" s="1"/>
    </row>
    <row r="118" spans="1:12">
      <c r="A118" s="8" t="s">
        <v>287</v>
      </c>
      <c r="B118" s="8" t="s">
        <v>288</v>
      </c>
      <c r="C118" s="8" t="s">
        <v>289</v>
      </c>
      <c r="D118" s="3" t="s">
        <v>13</v>
      </c>
      <c r="E118" s="3" t="s">
        <v>216</v>
      </c>
      <c r="F118" s="3" t="s">
        <v>217</v>
      </c>
      <c r="G118" s="9">
        <v>44266</v>
      </c>
      <c r="H118" s="4"/>
      <c r="I118" s="4"/>
      <c r="J118" s="4"/>
      <c r="K118" s="4"/>
      <c r="L118" s="1"/>
    </row>
    <row r="119" spans="1:12">
      <c r="A119" s="8" t="s">
        <v>290</v>
      </c>
      <c r="B119" s="8" t="s">
        <v>291</v>
      </c>
      <c r="C119" s="8" t="s">
        <v>292</v>
      </c>
      <c r="D119" s="3" t="s">
        <v>13</v>
      </c>
      <c r="E119" s="3" t="s">
        <v>216</v>
      </c>
      <c r="F119" s="3" t="s">
        <v>217</v>
      </c>
      <c r="G119" s="9">
        <v>44266</v>
      </c>
      <c r="H119" s="4"/>
      <c r="I119" s="4"/>
      <c r="J119" s="4"/>
      <c r="K119" s="4"/>
      <c r="L119" s="1"/>
    </row>
    <row r="120" spans="1:12">
      <c r="A120" s="8" t="s">
        <v>293</v>
      </c>
      <c r="B120" s="8" t="s">
        <v>294</v>
      </c>
      <c r="C120" s="8" t="s">
        <v>295</v>
      </c>
      <c r="D120" s="3" t="s">
        <v>13</v>
      </c>
      <c r="E120" s="3" t="s">
        <v>216</v>
      </c>
      <c r="F120" s="3" t="s">
        <v>217</v>
      </c>
      <c r="G120" s="9">
        <v>44266</v>
      </c>
      <c r="H120" s="4"/>
      <c r="I120" s="4"/>
      <c r="J120" s="4"/>
      <c r="K120" s="4"/>
      <c r="L120" s="1"/>
    </row>
    <row r="121" spans="1:12">
      <c r="A121" s="8" t="s">
        <v>296</v>
      </c>
      <c r="B121" s="8" t="s">
        <v>297</v>
      </c>
      <c r="C121" s="8" t="s">
        <v>298</v>
      </c>
      <c r="D121" s="3" t="s">
        <v>13</v>
      </c>
      <c r="E121" s="3" t="s">
        <v>216</v>
      </c>
      <c r="F121" s="3" t="s">
        <v>217</v>
      </c>
      <c r="G121" s="9">
        <v>44266</v>
      </c>
      <c r="H121" s="4"/>
      <c r="I121" s="4"/>
      <c r="J121" s="4"/>
      <c r="K121" s="4"/>
      <c r="L121" s="1"/>
    </row>
    <row r="122" spans="1:12">
      <c r="A122" s="8" t="s">
        <v>299</v>
      </c>
      <c r="B122" s="8" t="s">
        <v>300</v>
      </c>
      <c r="C122" s="8" t="s">
        <v>301</v>
      </c>
      <c r="D122" s="3" t="s">
        <v>13</v>
      </c>
      <c r="E122" s="3" t="s">
        <v>216</v>
      </c>
      <c r="F122" s="3" t="s">
        <v>217</v>
      </c>
      <c r="G122" s="9">
        <v>44266</v>
      </c>
      <c r="H122" s="4"/>
      <c r="I122" s="4"/>
      <c r="J122" s="4"/>
      <c r="K122" s="4"/>
      <c r="L122" s="1"/>
    </row>
    <row r="123" spans="1:12">
      <c r="A123" s="8" t="s">
        <v>302</v>
      </c>
      <c r="B123" s="8" t="s">
        <v>303</v>
      </c>
      <c r="C123" s="8" t="s">
        <v>304</v>
      </c>
      <c r="D123" s="3" t="s">
        <v>13</v>
      </c>
      <c r="E123" s="3" t="s">
        <v>216</v>
      </c>
      <c r="F123" s="3" t="s">
        <v>217</v>
      </c>
      <c r="G123" s="9">
        <v>44266</v>
      </c>
      <c r="H123" s="4"/>
      <c r="I123" s="4"/>
      <c r="J123" s="4"/>
      <c r="K123" s="4"/>
      <c r="L123" s="1"/>
    </row>
    <row r="124" spans="1:12">
      <c r="A124" s="8" t="s">
        <v>305</v>
      </c>
      <c r="B124" s="8" t="s">
        <v>306</v>
      </c>
      <c r="C124" s="8" t="s">
        <v>307</v>
      </c>
      <c r="D124" s="3" t="s">
        <v>13</v>
      </c>
      <c r="E124" s="3" t="s">
        <v>216</v>
      </c>
      <c r="F124" s="3" t="s">
        <v>217</v>
      </c>
      <c r="G124" s="9">
        <v>44266</v>
      </c>
      <c r="H124" s="4"/>
      <c r="I124" s="4"/>
      <c r="J124" s="4"/>
      <c r="K124" s="4"/>
      <c r="L124" s="1"/>
    </row>
    <row r="125" spans="1:12">
      <c r="A125" s="8" t="s">
        <v>308</v>
      </c>
      <c r="B125" s="8" t="s">
        <v>309</v>
      </c>
      <c r="C125" s="8" t="s">
        <v>310</v>
      </c>
      <c r="D125" s="3" t="s">
        <v>13</v>
      </c>
      <c r="E125" s="3" t="s">
        <v>216</v>
      </c>
      <c r="F125" s="3" t="s">
        <v>217</v>
      </c>
      <c r="G125" s="9">
        <v>44266</v>
      </c>
      <c r="H125" s="4"/>
      <c r="I125" s="4"/>
      <c r="J125" s="4"/>
      <c r="K125" s="4"/>
      <c r="L125" s="1"/>
    </row>
    <row r="126" spans="1:12">
      <c r="A126" s="8" t="s">
        <v>311</v>
      </c>
      <c r="B126" s="8" t="s">
        <v>312</v>
      </c>
      <c r="C126" s="8" t="s">
        <v>313</v>
      </c>
      <c r="D126" s="3" t="s">
        <v>13</v>
      </c>
      <c r="E126" s="3" t="s">
        <v>216</v>
      </c>
      <c r="F126" s="3" t="s">
        <v>217</v>
      </c>
      <c r="G126" s="9">
        <v>44266</v>
      </c>
      <c r="H126" s="4"/>
      <c r="I126" s="4"/>
      <c r="J126" s="4"/>
      <c r="K126" s="4"/>
      <c r="L126" s="1"/>
    </row>
    <row r="127" spans="1:12">
      <c r="A127" s="8" t="s">
        <v>314</v>
      </c>
      <c r="B127" s="8" t="s">
        <v>315</v>
      </c>
      <c r="C127" s="8" t="s">
        <v>316</v>
      </c>
      <c r="D127" s="3" t="s">
        <v>13</v>
      </c>
      <c r="E127" s="3" t="s">
        <v>216</v>
      </c>
      <c r="F127" s="3" t="s">
        <v>217</v>
      </c>
      <c r="G127" s="9">
        <v>44266</v>
      </c>
      <c r="H127" s="4"/>
      <c r="I127" s="4"/>
      <c r="J127" s="4"/>
      <c r="K127" s="4"/>
      <c r="L127" s="1"/>
    </row>
    <row r="128" spans="1:12">
      <c r="A128" s="8" t="s">
        <v>317</v>
      </c>
      <c r="B128" s="8" t="s">
        <v>318</v>
      </c>
      <c r="C128" s="8" t="s">
        <v>319</v>
      </c>
      <c r="D128" s="3" t="s">
        <v>13</v>
      </c>
      <c r="E128" s="3" t="s">
        <v>216</v>
      </c>
      <c r="F128" s="3" t="s">
        <v>217</v>
      </c>
      <c r="G128" s="9">
        <v>44266</v>
      </c>
      <c r="H128" s="4"/>
      <c r="I128" s="4"/>
      <c r="J128" s="4"/>
      <c r="K128" s="4"/>
      <c r="L128" s="1"/>
    </row>
    <row r="129" spans="1:12">
      <c r="A129" s="8" t="s">
        <v>320</v>
      </c>
      <c r="B129" s="8" t="s">
        <v>321</v>
      </c>
      <c r="C129" s="8" t="s">
        <v>322</v>
      </c>
      <c r="D129" s="3" t="s">
        <v>13</v>
      </c>
      <c r="E129" s="3" t="s">
        <v>216</v>
      </c>
      <c r="F129" s="3" t="s">
        <v>217</v>
      </c>
      <c r="G129" s="9">
        <v>44266</v>
      </c>
      <c r="H129" s="4"/>
      <c r="I129" s="4"/>
      <c r="J129" s="4"/>
      <c r="K129" s="4"/>
      <c r="L129" s="1"/>
    </row>
    <row r="130" spans="1:12">
      <c r="A130" s="8" t="s">
        <v>323</v>
      </c>
      <c r="B130" s="8" t="s">
        <v>324</v>
      </c>
      <c r="C130" s="8" t="s">
        <v>325</v>
      </c>
      <c r="D130" s="3" t="s">
        <v>13</v>
      </c>
      <c r="E130" s="3" t="s">
        <v>216</v>
      </c>
      <c r="F130" s="3" t="s">
        <v>217</v>
      </c>
      <c r="G130" s="9">
        <v>44266</v>
      </c>
      <c r="H130" s="4"/>
      <c r="I130" s="4"/>
      <c r="J130" s="4"/>
      <c r="K130" s="4"/>
      <c r="L130" s="1"/>
    </row>
    <row r="131" spans="1:12">
      <c r="A131" s="8" t="s">
        <v>326</v>
      </c>
      <c r="B131" s="8" t="s">
        <v>327</v>
      </c>
      <c r="C131" s="8" t="s">
        <v>328</v>
      </c>
      <c r="D131" s="3" t="s">
        <v>13</v>
      </c>
      <c r="E131" s="3" t="s">
        <v>216</v>
      </c>
      <c r="F131" s="3" t="s">
        <v>217</v>
      </c>
      <c r="G131" s="9">
        <v>44266</v>
      </c>
      <c r="H131" s="4"/>
      <c r="I131" s="4"/>
      <c r="J131" s="4"/>
      <c r="K131" s="4"/>
      <c r="L131" s="1"/>
    </row>
    <row r="132" spans="1:12">
      <c r="A132" s="8" t="s">
        <v>329</v>
      </c>
      <c r="B132" s="8" t="s">
        <v>330</v>
      </c>
      <c r="C132" s="8" t="s">
        <v>331</v>
      </c>
      <c r="D132" s="3" t="s">
        <v>13</v>
      </c>
      <c r="E132" s="3" t="s">
        <v>216</v>
      </c>
      <c r="F132" s="3" t="s">
        <v>217</v>
      </c>
      <c r="G132" s="9">
        <v>44266</v>
      </c>
      <c r="H132" s="4"/>
      <c r="I132" s="4"/>
      <c r="J132" s="4"/>
      <c r="K132" s="4"/>
      <c r="L132" s="1"/>
    </row>
    <row r="133" spans="1:12">
      <c r="A133" s="8" t="s">
        <v>332</v>
      </c>
      <c r="B133" s="8" t="s">
        <v>333</v>
      </c>
      <c r="C133" s="8" t="s">
        <v>334</v>
      </c>
      <c r="D133" s="3" t="s">
        <v>13</v>
      </c>
      <c r="E133" s="3" t="s">
        <v>216</v>
      </c>
      <c r="F133" s="3" t="s">
        <v>217</v>
      </c>
      <c r="G133" s="9">
        <v>44266</v>
      </c>
      <c r="H133" s="4"/>
      <c r="I133" s="4"/>
      <c r="J133" s="4"/>
      <c r="K133" s="4"/>
      <c r="L133" s="1"/>
    </row>
    <row r="134" spans="1:12">
      <c r="A134" s="8" t="s">
        <v>335</v>
      </c>
      <c r="B134" s="8" t="s">
        <v>336</v>
      </c>
      <c r="C134" s="8" t="s">
        <v>337</v>
      </c>
      <c r="D134" s="3" t="s">
        <v>13</v>
      </c>
      <c r="E134" s="3" t="s">
        <v>216</v>
      </c>
      <c r="F134" s="3" t="s">
        <v>217</v>
      </c>
      <c r="G134" s="9">
        <v>44266</v>
      </c>
      <c r="H134" s="4"/>
      <c r="I134" s="4"/>
      <c r="J134" s="4"/>
      <c r="K134" s="4"/>
      <c r="L134" s="1"/>
    </row>
    <row r="135" spans="1:12">
      <c r="A135" s="8" t="s">
        <v>338</v>
      </c>
      <c r="B135" s="8" t="s">
        <v>339</v>
      </c>
      <c r="C135" s="8" t="s">
        <v>340</v>
      </c>
      <c r="D135" s="3" t="s">
        <v>13</v>
      </c>
      <c r="E135" s="3" t="s">
        <v>216</v>
      </c>
      <c r="F135" s="3" t="s">
        <v>217</v>
      </c>
      <c r="G135" s="9">
        <v>44266</v>
      </c>
      <c r="H135" s="4"/>
      <c r="I135" s="4"/>
      <c r="J135" s="4"/>
      <c r="K135" s="4"/>
      <c r="L135" s="1"/>
    </row>
    <row r="136" spans="1:12">
      <c r="A136" s="8" t="s">
        <v>341</v>
      </c>
      <c r="B136" s="8" t="s">
        <v>342</v>
      </c>
      <c r="C136" s="8" t="s">
        <v>343</v>
      </c>
      <c r="D136" s="3" t="s">
        <v>13</v>
      </c>
      <c r="E136" s="3" t="s">
        <v>216</v>
      </c>
      <c r="F136" s="3" t="s">
        <v>217</v>
      </c>
      <c r="G136" s="9">
        <v>44266</v>
      </c>
      <c r="H136" s="4"/>
      <c r="I136" s="4"/>
      <c r="J136" s="4"/>
      <c r="K136" s="4"/>
      <c r="L136" s="1"/>
    </row>
    <row r="137" spans="1:12">
      <c r="A137" s="8" t="s">
        <v>344</v>
      </c>
      <c r="B137" s="8" t="s">
        <v>345</v>
      </c>
      <c r="C137" s="8" t="s">
        <v>346</v>
      </c>
      <c r="D137" s="3" t="s">
        <v>13</v>
      </c>
      <c r="E137" s="3" t="s">
        <v>216</v>
      </c>
      <c r="F137" s="3" t="s">
        <v>217</v>
      </c>
      <c r="G137" s="9">
        <v>44266</v>
      </c>
      <c r="H137" s="4"/>
      <c r="I137" s="4"/>
      <c r="J137" s="4"/>
      <c r="K137" s="4"/>
      <c r="L137" s="1"/>
    </row>
    <row r="138" spans="1:12">
      <c r="A138" s="8" t="s">
        <v>347</v>
      </c>
      <c r="B138" s="8" t="s">
        <v>348</v>
      </c>
      <c r="C138" s="8" t="s">
        <v>349</v>
      </c>
      <c r="D138" s="3" t="s">
        <v>13</v>
      </c>
      <c r="E138" s="3" t="s">
        <v>216</v>
      </c>
      <c r="F138" s="3" t="s">
        <v>217</v>
      </c>
      <c r="G138" s="9">
        <v>44266</v>
      </c>
      <c r="H138" s="4"/>
      <c r="I138" s="4"/>
      <c r="J138" s="4"/>
      <c r="K138" s="4"/>
      <c r="L138" s="1"/>
    </row>
    <row r="139" spans="1:12">
      <c r="A139" s="8" t="s">
        <v>350</v>
      </c>
      <c r="B139" s="8" t="s">
        <v>351</v>
      </c>
      <c r="C139" s="8" t="s">
        <v>352</v>
      </c>
      <c r="D139" s="3" t="s">
        <v>13</v>
      </c>
      <c r="E139" s="3" t="s">
        <v>216</v>
      </c>
      <c r="F139" s="3" t="s">
        <v>217</v>
      </c>
      <c r="G139" s="9">
        <v>44266</v>
      </c>
      <c r="H139" s="4"/>
      <c r="I139" s="4"/>
      <c r="J139" s="4"/>
      <c r="K139" s="4"/>
      <c r="L139" s="1"/>
    </row>
    <row r="140" spans="1:12">
      <c r="A140" s="8" t="s">
        <v>353</v>
      </c>
      <c r="B140" s="8" t="s">
        <v>354</v>
      </c>
      <c r="C140" s="8" t="s">
        <v>355</v>
      </c>
      <c r="D140" s="3" t="s">
        <v>13</v>
      </c>
      <c r="E140" s="3" t="s">
        <v>216</v>
      </c>
      <c r="F140" s="3" t="s">
        <v>217</v>
      </c>
      <c r="G140" s="9">
        <v>44266</v>
      </c>
      <c r="H140" s="4"/>
      <c r="I140" s="4"/>
      <c r="J140" s="4"/>
      <c r="K140" s="4"/>
      <c r="L140" s="1"/>
    </row>
    <row r="141" spans="1:12">
      <c r="A141" s="8" t="s">
        <v>356</v>
      </c>
      <c r="B141" s="8" t="s">
        <v>357</v>
      </c>
      <c r="C141" s="8" t="s">
        <v>358</v>
      </c>
      <c r="D141" s="3" t="s">
        <v>13</v>
      </c>
      <c r="E141" s="3" t="s">
        <v>216</v>
      </c>
      <c r="F141" s="3" t="s">
        <v>217</v>
      </c>
      <c r="G141" s="9">
        <v>44266</v>
      </c>
      <c r="H141" s="4"/>
      <c r="I141" s="4"/>
      <c r="J141" s="4"/>
      <c r="K141" s="4"/>
      <c r="L141" s="1"/>
    </row>
    <row r="142" spans="1:12">
      <c r="A142" s="8" t="s">
        <v>359</v>
      </c>
      <c r="B142" s="8" t="s">
        <v>360</v>
      </c>
      <c r="C142" s="8" t="s">
        <v>361</v>
      </c>
      <c r="D142" s="3" t="s">
        <v>13</v>
      </c>
      <c r="E142" s="3" t="s">
        <v>216</v>
      </c>
      <c r="F142" s="3" t="s">
        <v>217</v>
      </c>
      <c r="G142" s="9">
        <v>44266</v>
      </c>
      <c r="H142" s="4"/>
      <c r="I142" s="4"/>
      <c r="J142" s="4"/>
      <c r="K142" s="4"/>
      <c r="L142" s="1"/>
    </row>
    <row r="143" spans="1:12">
      <c r="A143" s="8" t="s">
        <v>362</v>
      </c>
      <c r="B143" s="8" t="s">
        <v>363</v>
      </c>
      <c r="C143" s="8" t="s">
        <v>364</v>
      </c>
      <c r="D143" s="3" t="s">
        <v>13</v>
      </c>
      <c r="E143" s="3" t="s">
        <v>216</v>
      </c>
      <c r="F143" s="3" t="s">
        <v>217</v>
      </c>
      <c r="G143" s="9">
        <v>44266</v>
      </c>
      <c r="H143" s="4"/>
      <c r="I143" s="4"/>
      <c r="J143" s="4"/>
      <c r="K143" s="4"/>
      <c r="L143" s="1"/>
    </row>
    <row r="144" spans="1:12">
      <c r="A144" s="8" t="s">
        <v>365</v>
      </c>
      <c r="B144" s="8" t="s">
        <v>366</v>
      </c>
      <c r="C144" s="8" t="s">
        <v>367</v>
      </c>
      <c r="D144" s="3" t="s">
        <v>13</v>
      </c>
      <c r="E144" s="3" t="s">
        <v>216</v>
      </c>
      <c r="F144" s="3" t="s">
        <v>217</v>
      </c>
      <c r="G144" s="9">
        <v>44266</v>
      </c>
      <c r="H144" s="4"/>
      <c r="I144" s="4"/>
      <c r="J144" s="4"/>
      <c r="K144" s="4"/>
      <c r="L144" s="1"/>
    </row>
    <row r="145" spans="1:12">
      <c r="A145" s="8" t="s">
        <v>368</v>
      </c>
      <c r="B145" s="8" t="s">
        <v>369</v>
      </c>
      <c r="C145" s="8" t="s">
        <v>370</v>
      </c>
      <c r="D145" s="3" t="s">
        <v>13</v>
      </c>
      <c r="E145" s="3" t="s">
        <v>216</v>
      </c>
      <c r="F145" s="3" t="s">
        <v>217</v>
      </c>
      <c r="G145" s="9">
        <v>44266</v>
      </c>
      <c r="H145" s="4"/>
      <c r="I145" s="4"/>
      <c r="J145" s="4"/>
      <c r="K145" s="4"/>
      <c r="L145" s="1"/>
    </row>
    <row r="146" spans="1:12">
      <c r="A146" s="8" t="s">
        <v>371</v>
      </c>
      <c r="B146" s="8" t="s">
        <v>372</v>
      </c>
      <c r="C146" s="8" t="s">
        <v>373</v>
      </c>
      <c r="D146" s="3" t="s">
        <v>13</v>
      </c>
      <c r="E146" s="3" t="s">
        <v>216</v>
      </c>
      <c r="F146" s="3" t="s">
        <v>217</v>
      </c>
      <c r="G146" s="9">
        <v>44266</v>
      </c>
      <c r="H146" s="4"/>
      <c r="I146" s="4"/>
      <c r="J146" s="4"/>
      <c r="K146" s="4"/>
      <c r="L146" s="1"/>
    </row>
    <row r="147" spans="1:12">
      <c r="A147" s="8" t="s">
        <v>374</v>
      </c>
      <c r="B147" s="8" t="s">
        <v>375</v>
      </c>
      <c r="C147" s="8" t="s">
        <v>376</v>
      </c>
      <c r="D147" s="3" t="s">
        <v>13</v>
      </c>
      <c r="E147" s="3" t="s">
        <v>216</v>
      </c>
      <c r="F147" s="3" t="s">
        <v>217</v>
      </c>
      <c r="G147" s="9">
        <v>44266</v>
      </c>
      <c r="H147" s="4"/>
      <c r="I147" s="4"/>
      <c r="J147" s="4"/>
      <c r="K147" s="4"/>
      <c r="L147" s="1"/>
    </row>
    <row r="148" spans="1:12">
      <c r="A148" s="8" t="s">
        <v>377</v>
      </c>
      <c r="B148" s="8" t="s">
        <v>378</v>
      </c>
      <c r="C148" s="8" t="s">
        <v>379</v>
      </c>
      <c r="D148" s="3" t="s">
        <v>13</v>
      </c>
      <c r="E148" s="3" t="s">
        <v>216</v>
      </c>
      <c r="F148" s="3" t="s">
        <v>217</v>
      </c>
      <c r="G148" s="9">
        <v>44266</v>
      </c>
      <c r="H148" s="4"/>
      <c r="I148" s="4"/>
      <c r="J148" s="4"/>
      <c r="K148" s="4"/>
      <c r="L148" s="1"/>
    </row>
    <row r="149" spans="1:12">
      <c r="A149" s="8" t="s">
        <v>380</v>
      </c>
      <c r="B149" s="8" t="s">
        <v>381</v>
      </c>
      <c r="C149" s="8" t="s">
        <v>382</v>
      </c>
      <c r="D149" s="3" t="s">
        <v>13</v>
      </c>
      <c r="E149" s="3" t="s">
        <v>216</v>
      </c>
      <c r="F149" s="3" t="s">
        <v>217</v>
      </c>
      <c r="G149" s="9">
        <v>44266</v>
      </c>
      <c r="H149" s="4"/>
      <c r="I149" s="4"/>
      <c r="J149" s="4"/>
      <c r="K149" s="4"/>
      <c r="L149" s="1"/>
    </row>
    <row r="150" spans="1:12">
      <c r="A150" s="8" t="s">
        <v>383</v>
      </c>
      <c r="B150" s="8" t="s">
        <v>384</v>
      </c>
      <c r="C150" s="8" t="s">
        <v>385</v>
      </c>
      <c r="D150" s="3" t="s">
        <v>13</v>
      </c>
      <c r="E150" s="3" t="s">
        <v>216</v>
      </c>
      <c r="F150" s="3" t="s">
        <v>217</v>
      </c>
      <c r="G150" s="9">
        <v>44266</v>
      </c>
      <c r="H150" s="4"/>
      <c r="I150" s="4"/>
      <c r="J150" s="4"/>
      <c r="K150" s="4"/>
      <c r="L150" s="1"/>
    </row>
    <row r="151" spans="1:12">
      <c r="A151" s="8" t="s">
        <v>386</v>
      </c>
      <c r="B151" s="8" t="s">
        <v>387</v>
      </c>
      <c r="C151" s="8" t="s">
        <v>388</v>
      </c>
      <c r="D151" s="3" t="s">
        <v>13</v>
      </c>
      <c r="E151" s="3" t="s">
        <v>216</v>
      </c>
      <c r="F151" s="3" t="s">
        <v>217</v>
      </c>
      <c r="G151" s="9">
        <v>44266</v>
      </c>
      <c r="H151" s="4"/>
      <c r="I151" s="4"/>
      <c r="J151" s="4"/>
      <c r="K151" s="4"/>
      <c r="L151" s="1"/>
    </row>
    <row r="152" spans="1:12">
      <c r="A152" s="8" t="s">
        <v>389</v>
      </c>
      <c r="B152" s="8" t="s">
        <v>390</v>
      </c>
      <c r="C152" s="8" t="s">
        <v>391</v>
      </c>
      <c r="D152" s="3" t="s">
        <v>13</v>
      </c>
      <c r="E152" s="3" t="s">
        <v>216</v>
      </c>
      <c r="F152" s="3" t="s">
        <v>217</v>
      </c>
      <c r="G152" s="9">
        <v>44266</v>
      </c>
      <c r="H152" s="4"/>
      <c r="I152" s="4"/>
      <c r="J152" s="4"/>
      <c r="K152" s="4"/>
      <c r="L152" s="1"/>
    </row>
    <row r="153" spans="1:12">
      <c r="A153" s="8" t="s">
        <v>392</v>
      </c>
      <c r="B153" s="8" t="s">
        <v>393</v>
      </c>
      <c r="C153" s="8" t="s">
        <v>394</v>
      </c>
      <c r="D153" s="3" t="s">
        <v>13</v>
      </c>
      <c r="E153" s="3" t="s">
        <v>216</v>
      </c>
      <c r="F153" s="3" t="s">
        <v>217</v>
      </c>
      <c r="G153" s="9">
        <v>44266</v>
      </c>
      <c r="H153" s="4"/>
      <c r="I153" s="4"/>
      <c r="J153" s="4"/>
      <c r="K153" s="4"/>
      <c r="L153" s="1"/>
    </row>
    <row r="154" spans="1:12">
      <c r="A154" s="8" t="s">
        <v>395</v>
      </c>
      <c r="B154" s="8" t="s">
        <v>396</v>
      </c>
      <c r="C154" s="8" t="s">
        <v>397</v>
      </c>
      <c r="D154" s="3" t="s">
        <v>13</v>
      </c>
      <c r="E154" s="3" t="s">
        <v>216</v>
      </c>
      <c r="F154" s="3" t="s">
        <v>217</v>
      </c>
      <c r="G154" s="9">
        <v>44266</v>
      </c>
      <c r="H154" s="4"/>
      <c r="I154" s="4"/>
      <c r="J154" s="4"/>
      <c r="K154" s="4"/>
      <c r="L154" s="1"/>
    </row>
    <row r="155" spans="1:12">
      <c r="A155" s="8" t="s">
        <v>398</v>
      </c>
      <c r="B155" s="8" t="s">
        <v>399</v>
      </c>
      <c r="C155" s="8" t="s">
        <v>400</v>
      </c>
      <c r="D155" s="3" t="s">
        <v>13</v>
      </c>
      <c r="E155" s="3" t="s">
        <v>216</v>
      </c>
      <c r="F155" s="3" t="s">
        <v>217</v>
      </c>
      <c r="G155" s="9">
        <v>44266</v>
      </c>
      <c r="H155" s="4"/>
      <c r="I155" s="4"/>
      <c r="J155" s="4"/>
      <c r="K155" s="4"/>
      <c r="L155" s="1"/>
    </row>
    <row r="156" spans="1:12">
      <c r="A156" s="8" t="s">
        <v>401</v>
      </c>
      <c r="B156" s="8" t="s">
        <v>402</v>
      </c>
      <c r="C156" s="8" t="s">
        <v>403</v>
      </c>
      <c r="D156" s="3" t="s">
        <v>13</v>
      </c>
      <c r="E156" s="3" t="s">
        <v>216</v>
      </c>
      <c r="F156" s="3" t="s">
        <v>217</v>
      </c>
      <c r="G156" s="9">
        <v>44266</v>
      </c>
      <c r="H156" s="4"/>
      <c r="I156" s="4"/>
      <c r="J156" s="4"/>
      <c r="K156" s="4"/>
      <c r="L156" s="1"/>
    </row>
    <row r="157" spans="1:12">
      <c r="A157" s="8" t="s">
        <v>404</v>
      </c>
      <c r="B157" s="8" t="s">
        <v>405</v>
      </c>
      <c r="C157" s="8" t="s">
        <v>406</v>
      </c>
      <c r="D157" s="3" t="s">
        <v>13</v>
      </c>
      <c r="E157" s="3" t="s">
        <v>216</v>
      </c>
      <c r="F157" s="3" t="s">
        <v>217</v>
      </c>
      <c r="G157" s="9">
        <v>44266</v>
      </c>
      <c r="H157" s="4"/>
      <c r="I157" s="4"/>
      <c r="J157" s="4"/>
      <c r="K157" s="4"/>
      <c r="L157" s="1"/>
    </row>
    <row r="158" spans="1:12">
      <c r="A158" s="8" t="s">
        <v>407</v>
      </c>
      <c r="B158" s="8" t="s">
        <v>408</v>
      </c>
      <c r="C158" s="8" t="s">
        <v>409</v>
      </c>
      <c r="D158" s="3" t="s">
        <v>13</v>
      </c>
      <c r="E158" s="3" t="s">
        <v>216</v>
      </c>
      <c r="F158" s="3" t="s">
        <v>217</v>
      </c>
      <c r="G158" s="9">
        <v>44266</v>
      </c>
      <c r="H158" s="4"/>
      <c r="I158" s="4"/>
      <c r="J158" s="4"/>
      <c r="K158" s="4"/>
      <c r="L158" s="1"/>
    </row>
    <row r="159" spans="1:12">
      <c r="A159" s="8" t="s">
        <v>410</v>
      </c>
      <c r="B159" s="8" t="s">
        <v>411</v>
      </c>
      <c r="C159" s="8" t="s">
        <v>107</v>
      </c>
      <c r="D159" s="3" t="s">
        <v>13</v>
      </c>
      <c r="E159" s="3" t="s">
        <v>216</v>
      </c>
      <c r="F159" s="3" t="s">
        <v>217</v>
      </c>
      <c r="G159" s="9">
        <v>44266</v>
      </c>
      <c r="H159" s="4"/>
      <c r="I159" s="4"/>
      <c r="J159" s="4"/>
      <c r="K159" s="4"/>
      <c r="L159" s="1"/>
    </row>
    <row r="160" spans="1:12">
      <c r="A160" s="8" t="s">
        <v>412</v>
      </c>
      <c r="B160" s="8" t="s">
        <v>413</v>
      </c>
      <c r="C160" s="8" t="s">
        <v>414</v>
      </c>
      <c r="D160" s="3" t="s">
        <v>13</v>
      </c>
      <c r="E160" s="3" t="s">
        <v>216</v>
      </c>
      <c r="F160" s="3" t="s">
        <v>217</v>
      </c>
      <c r="G160" s="9">
        <v>44266</v>
      </c>
      <c r="H160" s="4"/>
      <c r="I160" s="4"/>
      <c r="J160" s="4"/>
      <c r="K160" s="4"/>
      <c r="L160" s="1"/>
    </row>
    <row r="161" spans="1:12">
      <c r="A161" s="8" t="s">
        <v>415</v>
      </c>
      <c r="B161" s="8" t="s">
        <v>416</v>
      </c>
      <c r="C161" s="8" t="s">
        <v>417</v>
      </c>
      <c r="D161" s="3" t="s">
        <v>13</v>
      </c>
      <c r="E161" s="3" t="s">
        <v>216</v>
      </c>
      <c r="F161" s="3" t="s">
        <v>217</v>
      </c>
      <c r="G161" s="9">
        <v>44275</v>
      </c>
      <c r="H161" s="4"/>
      <c r="I161" s="4"/>
      <c r="J161" s="4"/>
      <c r="K161" s="4"/>
      <c r="L161" s="1"/>
    </row>
    <row r="162" spans="1:12">
      <c r="A162" s="8" t="s">
        <v>418</v>
      </c>
      <c r="B162" s="8" t="s">
        <v>419</v>
      </c>
      <c r="C162" s="8" t="s">
        <v>420</v>
      </c>
      <c r="D162" s="3" t="s">
        <v>13</v>
      </c>
      <c r="E162" s="3" t="s">
        <v>216</v>
      </c>
      <c r="F162" s="3" t="s">
        <v>217</v>
      </c>
      <c r="G162" s="9">
        <v>44275</v>
      </c>
      <c r="H162" s="4"/>
      <c r="I162" s="4"/>
      <c r="J162" s="4"/>
      <c r="K162" s="4"/>
      <c r="L162" s="1"/>
    </row>
    <row r="163" spans="1:12">
      <c r="A163" s="8" t="s">
        <v>421</v>
      </c>
      <c r="B163" s="8" t="s">
        <v>422</v>
      </c>
      <c r="C163" s="8" t="s">
        <v>423</v>
      </c>
      <c r="D163" s="3" t="s">
        <v>13</v>
      </c>
      <c r="E163" s="3" t="s">
        <v>216</v>
      </c>
      <c r="F163" s="3" t="s">
        <v>217</v>
      </c>
      <c r="G163" s="9">
        <v>44275</v>
      </c>
      <c r="H163" s="4"/>
      <c r="I163" s="4"/>
      <c r="J163" s="4"/>
      <c r="K163" s="4"/>
      <c r="L163" s="1"/>
    </row>
    <row r="164" spans="1:12">
      <c r="A164" s="8" t="s">
        <v>424</v>
      </c>
      <c r="B164" s="8" t="s">
        <v>425</v>
      </c>
      <c r="C164" s="8" t="s">
        <v>426</v>
      </c>
      <c r="D164" s="3" t="s">
        <v>13</v>
      </c>
      <c r="E164" s="3" t="s">
        <v>216</v>
      </c>
      <c r="F164" s="3" t="s">
        <v>217</v>
      </c>
      <c r="G164" s="9">
        <v>44275</v>
      </c>
      <c r="H164" s="4"/>
      <c r="I164" s="4"/>
      <c r="J164" s="4"/>
      <c r="K164" s="4"/>
      <c r="L164" s="1"/>
    </row>
    <row r="165" spans="1:12">
      <c r="A165" s="8" t="s">
        <v>427</v>
      </c>
      <c r="B165" s="8" t="s">
        <v>428</v>
      </c>
      <c r="C165" s="8" t="s">
        <v>429</v>
      </c>
      <c r="D165" s="3" t="s">
        <v>13</v>
      </c>
      <c r="E165" s="3" t="s">
        <v>216</v>
      </c>
      <c r="F165" s="3" t="s">
        <v>217</v>
      </c>
      <c r="G165" s="9">
        <v>44275</v>
      </c>
      <c r="H165" s="4"/>
      <c r="I165" s="4"/>
      <c r="J165" s="4"/>
      <c r="K165" s="4"/>
      <c r="L165" s="1"/>
    </row>
    <row r="166" spans="1:12">
      <c r="A166" s="8" t="s">
        <v>430</v>
      </c>
      <c r="B166" s="8" t="s">
        <v>431</v>
      </c>
      <c r="C166" s="8" t="s">
        <v>432</v>
      </c>
      <c r="D166" s="3" t="s">
        <v>13</v>
      </c>
      <c r="E166" s="3" t="s">
        <v>216</v>
      </c>
      <c r="F166" s="3" t="s">
        <v>217</v>
      </c>
      <c r="G166" s="9">
        <v>44275</v>
      </c>
      <c r="H166" s="4"/>
      <c r="I166" s="4"/>
      <c r="J166" s="4"/>
      <c r="K166" s="4"/>
      <c r="L166" s="1"/>
    </row>
    <row r="167" spans="1:12">
      <c r="A167" s="8" t="s">
        <v>433</v>
      </c>
      <c r="B167" s="8" t="s">
        <v>434</v>
      </c>
      <c r="C167" s="8" t="s">
        <v>435</v>
      </c>
      <c r="D167" s="3" t="s">
        <v>13</v>
      </c>
      <c r="E167" s="3" t="s">
        <v>216</v>
      </c>
      <c r="F167" s="3" t="s">
        <v>217</v>
      </c>
      <c r="G167" s="9">
        <v>44275</v>
      </c>
      <c r="H167" s="4"/>
      <c r="I167" s="4"/>
      <c r="J167" s="4"/>
      <c r="K167" s="4"/>
      <c r="L167" s="1"/>
    </row>
    <row r="168" spans="1:12">
      <c r="A168" s="8" t="s">
        <v>436</v>
      </c>
      <c r="B168" s="8" t="s">
        <v>437</v>
      </c>
      <c r="C168" s="8" t="s">
        <v>438</v>
      </c>
      <c r="D168" s="3" t="s">
        <v>13</v>
      </c>
      <c r="E168" s="3" t="s">
        <v>216</v>
      </c>
      <c r="F168" s="3" t="s">
        <v>217</v>
      </c>
      <c r="G168" s="9">
        <v>44275</v>
      </c>
      <c r="H168" s="4"/>
      <c r="I168" s="4"/>
      <c r="J168" s="4"/>
      <c r="K168" s="4"/>
      <c r="L168" s="1"/>
    </row>
    <row r="169" spans="1:12">
      <c r="A169" s="8" t="s">
        <v>439</v>
      </c>
      <c r="B169" s="8" t="s">
        <v>440</v>
      </c>
      <c r="C169" s="8" t="s">
        <v>441</v>
      </c>
      <c r="D169" s="3" t="s">
        <v>13</v>
      </c>
      <c r="E169" s="3" t="s">
        <v>216</v>
      </c>
      <c r="F169" s="3" t="s">
        <v>217</v>
      </c>
      <c r="G169" s="9">
        <v>44275</v>
      </c>
      <c r="H169" s="4"/>
      <c r="I169" s="4"/>
      <c r="J169" s="4"/>
      <c r="K169" s="4"/>
      <c r="L169" s="1"/>
    </row>
    <row r="170" spans="1:12">
      <c r="A170" s="8" t="s">
        <v>442</v>
      </c>
      <c r="B170" s="8" t="s">
        <v>443</v>
      </c>
      <c r="C170" s="8" t="s">
        <v>444</v>
      </c>
      <c r="D170" s="3" t="s">
        <v>13</v>
      </c>
      <c r="E170" s="3" t="s">
        <v>216</v>
      </c>
      <c r="F170" s="3" t="s">
        <v>217</v>
      </c>
      <c r="G170" s="9">
        <v>44275</v>
      </c>
      <c r="H170" s="4"/>
      <c r="I170" s="4"/>
      <c r="J170" s="4"/>
      <c r="K170" s="4"/>
      <c r="L170" s="1"/>
    </row>
    <row r="171" spans="1:12">
      <c r="A171" s="8" t="s">
        <v>445</v>
      </c>
      <c r="B171" s="8" t="s">
        <v>446</v>
      </c>
      <c r="C171" s="8" t="s">
        <v>447</v>
      </c>
      <c r="D171" s="3" t="s">
        <v>13</v>
      </c>
      <c r="E171" s="3" t="s">
        <v>216</v>
      </c>
      <c r="F171" s="3" t="s">
        <v>217</v>
      </c>
      <c r="G171" s="9">
        <v>44275</v>
      </c>
      <c r="H171" s="4"/>
      <c r="I171" s="4"/>
      <c r="J171" s="4"/>
      <c r="K171" s="4"/>
      <c r="L171" s="1"/>
    </row>
    <row r="172" spans="1:12">
      <c r="A172" s="8" t="s">
        <v>448</v>
      </c>
      <c r="B172" s="8" t="s">
        <v>449</v>
      </c>
      <c r="C172" s="8" t="s">
        <v>450</v>
      </c>
      <c r="D172" s="3" t="s">
        <v>13</v>
      </c>
      <c r="E172" s="3" t="s">
        <v>216</v>
      </c>
      <c r="F172" s="3" t="s">
        <v>217</v>
      </c>
      <c r="G172" s="9">
        <v>44275</v>
      </c>
      <c r="H172" s="4"/>
      <c r="I172" s="4"/>
      <c r="J172" s="4"/>
      <c r="K172" s="4"/>
      <c r="L172" s="1"/>
    </row>
    <row r="173" spans="1:12">
      <c r="A173" s="8" t="s">
        <v>451</v>
      </c>
      <c r="B173" s="8" t="s">
        <v>452</v>
      </c>
      <c r="C173" s="8" t="s">
        <v>453</v>
      </c>
      <c r="D173" s="3" t="s">
        <v>13</v>
      </c>
      <c r="E173" s="3" t="s">
        <v>216</v>
      </c>
      <c r="F173" s="3" t="s">
        <v>217</v>
      </c>
      <c r="G173" s="9">
        <v>44275</v>
      </c>
      <c r="H173" s="4"/>
      <c r="I173" s="4"/>
      <c r="J173" s="4"/>
      <c r="K173" s="4"/>
      <c r="L173" s="1"/>
    </row>
    <row r="174" spans="1:12">
      <c r="A174" s="8" t="s">
        <v>454</v>
      </c>
      <c r="B174" s="8" t="s">
        <v>455</v>
      </c>
      <c r="C174" s="8" t="s">
        <v>456</v>
      </c>
      <c r="D174" s="3" t="s">
        <v>13</v>
      </c>
      <c r="E174" s="3" t="s">
        <v>216</v>
      </c>
      <c r="F174" s="3" t="s">
        <v>217</v>
      </c>
      <c r="G174" s="9">
        <v>44275</v>
      </c>
      <c r="H174" s="4"/>
      <c r="I174" s="4"/>
      <c r="J174" s="4"/>
      <c r="K174" s="4"/>
      <c r="L174" s="1"/>
    </row>
    <row r="175" spans="1:12">
      <c r="A175" s="8" t="s">
        <v>457</v>
      </c>
      <c r="B175" s="8" t="s">
        <v>458</v>
      </c>
      <c r="C175" s="8" t="s">
        <v>459</v>
      </c>
      <c r="D175" s="3" t="s">
        <v>13</v>
      </c>
      <c r="E175" s="3" t="s">
        <v>216</v>
      </c>
      <c r="F175" s="3" t="s">
        <v>217</v>
      </c>
      <c r="G175" s="9">
        <v>44275</v>
      </c>
      <c r="H175" s="4"/>
      <c r="I175" s="4"/>
      <c r="J175" s="4"/>
      <c r="K175" s="4"/>
      <c r="L175" s="1"/>
    </row>
    <row r="176" spans="1:12">
      <c r="A176" s="8" t="s">
        <v>460</v>
      </c>
      <c r="B176" s="8" t="s">
        <v>461</v>
      </c>
      <c r="C176" s="8" t="s">
        <v>462</v>
      </c>
      <c r="D176" s="3" t="s">
        <v>13</v>
      </c>
      <c r="E176" s="3" t="s">
        <v>216</v>
      </c>
      <c r="F176" s="3" t="s">
        <v>217</v>
      </c>
      <c r="G176" s="9">
        <v>44275</v>
      </c>
      <c r="H176" s="4"/>
      <c r="I176" s="4"/>
      <c r="J176" s="4"/>
      <c r="K176" s="4"/>
      <c r="L176" s="1"/>
    </row>
    <row r="177" spans="1:12">
      <c r="A177" s="8" t="s">
        <v>463</v>
      </c>
      <c r="B177" s="8" t="s">
        <v>464</v>
      </c>
      <c r="C177" s="8" t="s">
        <v>465</v>
      </c>
      <c r="D177" s="3" t="s">
        <v>13</v>
      </c>
      <c r="E177" s="3" t="s">
        <v>216</v>
      </c>
      <c r="F177" s="3" t="s">
        <v>217</v>
      </c>
      <c r="G177" s="9">
        <v>44275</v>
      </c>
      <c r="H177" s="4"/>
      <c r="I177" s="4"/>
      <c r="J177" s="4"/>
      <c r="K177" s="4"/>
      <c r="L177" s="1"/>
    </row>
    <row r="178" spans="1:12">
      <c r="A178" s="8" t="s">
        <v>466</v>
      </c>
      <c r="B178" s="8" t="s">
        <v>467</v>
      </c>
      <c r="C178" s="8" t="s">
        <v>468</v>
      </c>
      <c r="D178" s="3" t="s">
        <v>13</v>
      </c>
      <c r="E178" s="3" t="s">
        <v>216</v>
      </c>
      <c r="F178" s="3" t="s">
        <v>217</v>
      </c>
      <c r="G178" s="9">
        <v>44275</v>
      </c>
      <c r="H178" s="4"/>
      <c r="I178" s="4"/>
      <c r="J178" s="4"/>
      <c r="K178" s="4"/>
      <c r="L178" s="1"/>
    </row>
    <row r="179" spans="1:12">
      <c r="A179" s="8" t="s">
        <v>469</v>
      </c>
      <c r="B179" s="8" t="s">
        <v>470</v>
      </c>
      <c r="C179" s="8" t="s">
        <v>471</v>
      </c>
      <c r="D179" s="3" t="s">
        <v>13</v>
      </c>
      <c r="E179" s="3" t="s">
        <v>216</v>
      </c>
      <c r="F179" s="3" t="s">
        <v>217</v>
      </c>
      <c r="G179" s="9">
        <v>44275</v>
      </c>
      <c r="H179" s="4"/>
      <c r="I179" s="4"/>
      <c r="J179" s="4"/>
      <c r="K179" s="4"/>
      <c r="L179" s="1"/>
    </row>
    <row r="180" spans="1:12">
      <c r="A180" s="8" t="s">
        <v>472</v>
      </c>
      <c r="B180" s="8" t="s">
        <v>473</v>
      </c>
      <c r="C180" s="8" t="s">
        <v>474</v>
      </c>
      <c r="D180" s="3" t="s">
        <v>13</v>
      </c>
      <c r="E180" s="3" t="s">
        <v>216</v>
      </c>
      <c r="F180" s="3" t="s">
        <v>217</v>
      </c>
      <c r="G180" s="9">
        <v>44275</v>
      </c>
      <c r="H180" s="4"/>
      <c r="I180" s="4"/>
      <c r="J180" s="4"/>
      <c r="K180" s="4"/>
      <c r="L180" s="1"/>
    </row>
    <row r="181" spans="1:12">
      <c r="A181" s="8" t="s">
        <v>475</v>
      </c>
      <c r="B181" s="8" t="s">
        <v>476</v>
      </c>
      <c r="C181" s="8" t="s">
        <v>477</v>
      </c>
      <c r="D181" s="3" t="s">
        <v>13</v>
      </c>
      <c r="E181" s="3" t="s">
        <v>216</v>
      </c>
      <c r="F181" s="3" t="s">
        <v>217</v>
      </c>
      <c r="G181" s="9">
        <v>44275</v>
      </c>
      <c r="H181" s="4"/>
      <c r="I181" s="4"/>
      <c r="J181" s="4"/>
      <c r="K181" s="4"/>
      <c r="L181" s="1"/>
    </row>
    <row r="182" spans="1:12">
      <c r="A182" s="8" t="s">
        <v>478</v>
      </c>
      <c r="B182" s="8" t="s">
        <v>479</v>
      </c>
      <c r="C182" s="8" t="s">
        <v>480</v>
      </c>
      <c r="D182" s="3" t="s">
        <v>13</v>
      </c>
      <c r="E182" s="3" t="s">
        <v>216</v>
      </c>
      <c r="F182" s="3" t="s">
        <v>217</v>
      </c>
      <c r="G182" s="9">
        <v>44275</v>
      </c>
      <c r="H182" s="4"/>
      <c r="I182" s="4"/>
      <c r="J182" s="4"/>
      <c r="K182" s="4"/>
      <c r="L182" s="1"/>
    </row>
    <row r="183" spans="1:12">
      <c r="A183" s="8" t="s">
        <v>481</v>
      </c>
      <c r="B183" s="8" t="s">
        <v>482</v>
      </c>
      <c r="C183" s="8" t="s">
        <v>483</v>
      </c>
      <c r="D183" s="3" t="s">
        <v>13</v>
      </c>
      <c r="E183" s="3" t="s">
        <v>216</v>
      </c>
      <c r="F183" s="3" t="s">
        <v>217</v>
      </c>
      <c r="G183" s="9">
        <v>44275</v>
      </c>
      <c r="H183" s="4"/>
      <c r="I183" s="4"/>
      <c r="J183" s="4"/>
      <c r="K183" s="4"/>
      <c r="L183" s="1"/>
    </row>
    <row r="184" spans="1:12">
      <c r="A184" s="8" t="s">
        <v>484</v>
      </c>
      <c r="B184" s="8" t="s">
        <v>485</v>
      </c>
      <c r="C184" s="8" t="s">
        <v>486</v>
      </c>
      <c r="D184" s="3" t="s">
        <v>13</v>
      </c>
      <c r="E184" s="3" t="s">
        <v>216</v>
      </c>
      <c r="F184" s="3" t="s">
        <v>217</v>
      </c>
      <c r="G184" s="9">
        <v>44275</v>
      </c>
      <c r="H184" s="4"/>
      <c r="I184" s="4"/>
      <c r="J184" s="4"/>
      <c r="K184" s="4"/>
      <c r="L184" s="1"/>
    </row>
    <row r="185" spans="1:12">
      <c r="A185" s="8" t="s">
        <v>487</v>
      </c>
      <c r="B185" s="8" t="s">
        <v>488</v>
      </c>
      <c r="C185" s="8" t="s">
        <v>489</v>
      </c>
      <c r="D185" s="3" t="s">
        <v>13</v>
      </c>
      <c r="E185" s="3" t="s">
        <v>216</v>
      </c>
      <c r="F185" s="3" t="s">
        <v>217</v>
      </c>
      <c r="G185" s="9">
        <v>44275</v>
      </c>
      <c r="H185" s="4"/>
      <c r="I185" s="4"/>
      <c r="J185" s="4"/>
      <c r="K185" s="4"/>
      <c r="L185" s="1"/>
    </row>
    <row r="186" spans="1:12">
      <c r="A186" s="8" t="s">
        <v>490</v>
      </c>
      <c r="B186" s="8" t="s">
        <v>491</v>
      </c>
      <c r="C186" s="8" t="s">
        <v>492</v>
      </c>
      <c r="D186" s="3" t="s">
        <v>13</v>
      </c>
      <c r="E186" s="3" t="s">
        <v>216</v>
      </c>
      <c r="F186" s="3" t="s">
        <v>217</v>
      </c>
      <c r="G186" s="9">
        <v>44275</v>
      </c>
      <c r="H186" s="4"/>
      <c r="I186" s="4"/>
      <c r="J186" s="4"/>
      <c r="K186" s="4"/>
      <c r="L186" s="1"/>
    </row>
    <row r="187" spans="1:12">
      <c r="A187" s="8" t="s">
        <v>493</v>
      </c>
      <c r="B187" s="8" t="s">
        <v>494</v>
      </c>
      <c r="C187" s="8" t="s">
        <v>495</v>
      </c>
      <c r="D187" s="3" t="s">
        <v>13</v>
      </c>
      <c r="E187" s="3" t="s">
        <v>216</v>
      </c>
      <c r="F187" s="3" t="s">
        <v>217</v>
      </c>
      <c r="G187" s="9">
        <v>44275</v>
      </c>
      <c r="H187" s="4"/>
      <c r="I187" s="4"/>
      <c r="J187" s="4"/>
      <c r="K187" s="4"/>
      <c r="L187" s="1"/>
    </row>
    <row r="188" spans="1:12">
      <c r="A188" s="8" t="s">
        <v>496</v>
      </c>
      <c r="B188" s="8" t="s">
        <v>497</v>
      </c>
      <c r="C188" s="8" t="s">
        <v>498</v>
      </c>
      <c r="D188" s="3" t="s">
        <v>13</v>
      </c>
      <c r="E188" s="3" t="s">
        <v>216</v>
      </c>
      <c r="F188" s="3" t="s">
        <v>217</v>
      </c>
      <c r="G188" s="9">
        <v>44275</v>
      </c>
      <c r="H188" s="4"/>
      <c r="I188" s="4"/>
      <c r="J188" s="4"/>
      <c r="K188" s="4"/>
      <c r="L188" s="1"/>
    </row>
    <row r="189" spans="1:12">
      <c r="A189" s="8" t="s">
        <v>499</v>
      </c>
      <c r="B189" s="8" t="s">
        <v>500</v>
      </c>
      <c r="C189" s="8" t="s">
        <v>501</v>
      </c>
      <c r="D189" s="3" t="s">
        <v>13</v>
      </c>
      <c r="E189" s="3" t="s">
        <v>216</v>
      </c>
      <c r="F189" s="3" t="s">
        <v>217</v>
      </c>
      <c r="G189" s="9">
        <v>44275</v>
      </c>
      <c r="H189" s="4"/>
      <c r="I189" s="4"/>
      <c r="J189" s="4"/>
      <c r="K189" s="4"/>
      <c r="L189" s="1"/>
    </row>
    <row r="190" spans="1:12">
      <c r="A190" s="8" t="s">
        <v>502</v>
      </c>
      <c r="B190" s="8" t="s">
        <v>503</v>
      </c>
      <c r="C190" s="8" t="s">
        <v>504</v>
      </c>
      <c r="D190" s="3" t="s">
        <v>13</v>
      </c>
      <c r="E190" s="3" t="s">
        <v>216</v>
      </c>
      <c r="F190" s="3" t="s">
        <v>217</v>
      </c>
      <c r="G190" s="9">
        <v>44275</v>
      </c>
      <c r="H190" s="4"/>
      <c r="I190" s="4"/>
      <c r="J190" s="4"/>
      <c r="K190" s="4"/>
      <c r="L190" s="1"/>
    </row>
    <row r="191" spans="1:12">
      <c r="A191" s="8" t="s">
        <v>505</v>
      </c>
      <c r="B191" s="8" t="s">
        <v>506</v>
      </c>
      <c r="C191" s="8" t="s">
        <v>507</v>
      </c>
      <c r="D191" s="3" t="s">
        <v>13</v>
      </c>
      <c r="E191" s="3" t="s">
        <v>216</v>
      </c>
      <c r="F191" s="3" t="s">
        <v>217</v>
      </c>
      <c r="G191" s="9">
        <v>44275</v>
      </c>
      <c r="H191" s="4"/>
      <c r="I191" s="4"/>
      <c r="J191" s="4"/>
      <c r="K191" s="4"/>
      <c r="L191" s="1"/>
    </row>
    <row r="192" spans="1:12">
      <c r="A192" s="8" t="s">
        <v>508</v>
      </c>
      <c r="B192" s="8" t="s">
        <v>509</v>
      </c>
      <c r="C192" s="8" t="s">
        <v>510</v>
      </c>
      <c r="D192" s="3" t="s">
        <v>13</v>
      </c>
      <c r="E192" s="3" t="s">
        <v>216</v>
      </c>
      <c r="F192" s="3" t="s">
        <v>217</v>
      </c>
      <c r="G192" s="9">
        <v>44275</v>
      </c>
      <c r="H192" s="4"/>
      <c r="I192" s="4"/>
      <c r="J192" s="4"/>
      <c r="K192" s="4"/>
      <c r="L192" s="1"/>
    </row>
    <row r="193" spans="1:12">
      <c r="A193" s="8" t="s">
        <v>511</v>
      </c>
      <c r="B193" s="8" t="s">
        <v>512</v>
      </c>
      <c r="C193" s="8" t="s">
        <v>513</v>
      </c>
      <c r="D193" s="3" t="s">
        <v>13</v>
      </c>
      <c r="E193" s="3" t="s">
        <v>216</v>
      </c>
      <c r="F193" s="3" t="s">
        <v>217</v>
      </c>
      <c r="G193" s="9">
        <v>44275</v>
      </c>
      <c r="H193" s="4"/>
      <c r="I193" s="4"/>
      <c r="J193" s="4"/>
      <c r="K193" s="4"/>
      <c r="L193" s="1"/>
    </row>
    <row r="194" spans="1:12">
      <c r="A194" s="8" t="s">
        <v>514</v>
      </c>
      <c r="B194" s="8" t="s">
        <v>515</v>
      </c>
      <c r="C194" s="8" t="s">
        <v>516</v>
      </c>
      <c r="D194" s="3" t="s">
        <v>13</v>
      </c>
      <c r="E194" s="3" t="s">
        <v>216</v>
      </c>
      <c r="F194" s="3" t="s">
        <v>217</v>
      </c>
      <c r="G194" s="9">
        <v>44275</v>
      </c>
      <c r="H194" s="4"/>
      <c r="I194" s="4"/>
      <c r="J194" s="4"/>
      <c r="K194" s="4"/>
      <c r="L194" s="1"/>
    </row>
    <row r="195" spans="1:12">
      <c r="A195" s="8" t="s">
        <v>517</v>
      </c>
      <c r="B195" s="8" t="s">
        <v>518</v>
      </c>
      <c r="C195" s="8" t="s">
        <v>519</v>
      </c>
      <c r="D195" s="3" t="s">
        <v>13</v>
      </c>
      <c r="E195" s="3" t="s">
        <v>216</v>
      </c>
      <c r="F195" s="3" t="s">
        <v>217</v>
      </c>
      <c r="G195" s="9">
        <v>44275</v>
      </c>
      <c r="H195" s="4"/>
      <c r="I195" s="4"/>
      <c r="J195" s="4"/>
      <c r="K195" s="4"/>
      <c r="L195" s="1"/>
    </row>
    <row r="196" spans="1:12">
      <c r="A196" s="8" t="s">
        <v>520</v>
      </c>
      <c r="B196" s="8" t="s">
        <v>521</v>
      </c>
      <c r="C196" s="8" t="s">
        <v>522</v>
      </c>
      <c r="D196" s="3" t="s">
        <v>13</v>
      </c>
      <c r="E196" s="3" t="s">
        <v>216</v>
      </c>
      <c r="F196" s="3" t="s">
        <v>217</v>
      </c>
      <c r="G196" s="9">
        <v>44275</v>
      </c>
      <c r="H196" s="4"/>
      <c r="I196" s="4"/>
      <c r="J196" s="4"/>
      <c r="K196" s="4"/>
      <c r="L196" s="1"/>
    </row>
    <row r="197" spans="1:12">
      <c r="A197" s="8" t="s">
        <v>523</v>
      </c>
      <c r="B197" s="8" t="s">
        <v>524</v>
      </c>
      <c r="C197" s="8" t="s">
        <v>525</v>
      </c>
      <c r="D197" s="3" t="s">
        <v>13</v>
      </c>
      <c r="E197" s="3" t="s">
        <v>216</v>
      </c>
      <c r="F197" s="3" t="s">
        <v>217</v>
      </c>
      <c r="G197" s="9">
        <v>44275</v>
      </c>
      <c r="H197" s="4"/>
      <c r="I197" s="4"/>
      <c r="J197" s="4"/>
      <c r="K197" s="4"/>
      <c r="L197" s="1"/>
    </row>
    <row r="198" spans="1:12">
      <c r="A198" s="8" t="s">
        <v>526</v>
      </c>
      <c r="B198" s="8" t="s">
        <v>527</v>
      </c>
      <c r="C198" s="8" t="s">
        <v>528</v>
      </c>
      <c r="D198" s="3" t="s">
        <v>13</v>
      </c>
      <c r="E198" s="3" t="s">
        <v>216</v>
      </c>
      <c r="F198" s="3" t="s">
        <v>217</v>
      </c>
      <c r="G198" s="9">
        <v>44275</v>
      </c>
      <c r="H198" s="4"/>
      <c r="I198" s="4"/>
      <c r="J198" s="4"/>
      <c r="K198" s="4"/>
      <c r="L198" s="1"/>
    </row>
    <row r="199" spans="1:12">
      <c r="A199" s="8" t="s">
        <v>529</v>
      </c>
      <c r="B199" s="8" t="s">
        <v>530</v>
      </c>
      <c r="C199" s="8" t="s">
        <v>531</v>
      </c>
      <c r="D199" s="3" t="s">
        <v>13</v>
      </c>
      <c r="E199" s="3" t="s">
        <v>216</v>
      </c>
      <c r="F199" s="3" t="s">
        <v>217</v>
      </c>
      <c r="G199" s="9">
        <v>44275</v>
      </c>
      <c r="H199" s="4"/>
      <c r="I199" s="4"/>
      <c r="J199" s="4"/>
      <c r="K199" s="4"/>
      <c r="L199" s="1"/>
    </row>
    <row r="200" spans="1:12">
      <c r="A200" s="8" t="s">
        <v>532</v>
      </c>
      <c r="B200" s="8" t="s">
        <v>533</v>
      </c>
      <c r="C200" s="8" t="s">
        <v>534</v>
      </c>
      <c r="D200" s="3" t="s">
        <v>13</v>
      </c>
      <c r="E200" s="3" t="s">
        <v>216</v>
      </c>
      <c r="F200" s="3" t="s">
        <v>217</v>
      </c>
      <c r="G200" s="9">
        <v>44275</v>
      </c>
      <c r="H200" s="4"/>
      <c r="I200" s="4"/>
      <c r="J200" s="4"/>
      <c r="K200" s="4"/>
      <c r="L200" s="1"/>
    </row>
    <row r="201" spans="1:12">
      <c r="A201" s="8" t="s">
        <v>535</v>
      </c>
      <c r="B201" s="8" t="s">
        <v>536</v>
      </c>
      <c r="C201" s="8" t="s">
        <v>537</v>
      </c>
      <c r="D201" s="3" t="s">
        <v>13</v>
      </c>
      <c r="E201" s="3" t="s">
        <v>216</v>
      </c>
      <c r="F201" s="3" t="s">
        <v>217</v>
      </c>
      <c r="G201" s="9">
        <v>44275</v>
      </c>
      <c r="H201" s="4"/>
      <c r="I201" s="4"/>
      <c r="J201" s="4"/>
      <c r="K201" s="4"/>
      <c r="L201" s="1"/>
    </row>
    <row r="202" spans="1:12">
      <c r="A202" s="8" t="s">
        <v>538</v>
      </c>
      <c r="B202" s="8" t="s">
        <v>539</v>
      </c>
      <c r="C202" s="8" t="s">
        <v>540</v>
      </c>
      <c r="D202" s="3" t="s">
        <v>13</v>
      </c>
      <c r="E202" s="3" t="s">
        <v>216</v>
      </c>
      <c r="F202" s="3" t="s">
        <v>217</v>
      </c>
      <c r="G202" s="9">
        <v>44275</v>
      </c>
      <c r="H202" s="4"/>
      <c r="I202" s="4"/>
      <c r="J202" s="4"/>
      <c r="K202" s="4"/>
      <c r="L202" s="1"/>
    </row>
    <row r="203" spans="1:12">
      <c r="A203" s="8" t="s">
        <v>541</v>
      </c>
      <c r="B203" s="8" t="s">
        <v>542</v>
      </c>
      <c r="C203" s="8" t="s">
        <v>543</v>
      </c>
      <c r="D203" s="3" t="s">
        <v>13</v>
      </c>
      <c r="E203" s="3" t="s">
        <v>216</v>
      </c>
      <c r="F203" s="3" t="s">
        <v>217</v>
      </c>
      <c r="G203" s="9">
        <v>44275</v>
      </c>
      <c r="H203" s="4"/>
      <c r="I203" s="4"/>
      <c r="J203" s="4"/>
      <c r="K203" s="4"/>
      <c r="L203" s="1"/>
    </row>
    <row r="204" spans="1:12">
      <c r="A204" s="8" t="s">
        <v>544</v>
      </c>
      <c r="B204" s="8" t="s">
        <v>545</v>
      </c>
      <c r="C204" s="8" t="s">
        <v>546</v>
      </c>
      <c r="D204" s="3" t="s">
        <v>13</v>
      </c>
      <c r="E204" s="3" t="s">
        <v>216</v>
      </c>
      <c r="F204" s="3" t="s">
        <v>217</v>
      </c>
      <c r="G204" s="9">
        <v>44275</v>
      </c>
      <c r="H204" s="4"/>
      <c r="I204" s="4"/>
      <c r="J204" s="4"/>
      <c r="K204" s="4"/>
      <c r="L204" s="1"/>
    </row>
    <row r="205" spans="1:12">
      <c r="A205" s="8" t="s">
        <v>547</v>
      </c>
      <c r="B205" s="8" t="s">
        <v>548</v>
      </c>
      <c r="C205" s="8" t="s">
        <v>549</v>
      </c>
      <c r="D205" s="3" t="s">
        <v>13</v>
      </c>
      <c r="E205" s="3" t="s">
        <v>216</v>
      </c>
      <c r="F205" s="3" t="s">
        <v>217</v>
      </c>
      <c r="G205" s="9">
        <v>44275</v>
      </c>
      <c r="H205" s="4"/>
      <c r="I205" s="4"/>
      <c r="J205" s="4"/>
      <c r="K205" s="4"/>
      <c r="L205" s="1"/>
    </row>
    <row r="206" spans="1:12">
      <c r="A206" s="8" t="s">
        <v>550</v>
      </c>
      <c r="B206" s="8" t="s">
        <v>485</v>
      </c>
      <c r="C206" s="8" t="s">
        <v>551</v>
      </c>
      <c r="D206" s="3" t="s">
        <v>13</v>
      </c>
      <c r="E206" s="3" t="s">
        <v>216</v>
      </c>
      <c r="F206" s="3" t="s">
        <v>217</v>
      </c>
      <c r="G206" s="9">
        <v>44275</v>
      </c>
      <c r="H206" s="4"/>
      <c r="I206" s="4"/>
      <c r="J206" s="4"/>
      <c r="K206" s="4"/>
      <c r="L206" s="1"/>
    </row>
    <row r="207" spans="1:12">
      <c r="A207" s="8" t="s">
        <v>502</v>
      </c>
      <c r="B207" s="8" t="s">
        <v>503</v>
      </c>
      <c r="C207" s="8" t="s">
        <v>504</v>
      </c>
      <c r="D207" s="3" t="s">
        <v>13</v>
      </c>
      <c r="E207" s="3" t="s">
        <v>216</v>
      </c>
      <c r="F207" s="3" t="s">
        <v>217</v>
      </c>
      <c r="G207" s="9">
        <v>44275</v>
      </c>
      <c r="H207" s="4"/>
      <c r="I207" s="4"/>
      <c r="J207" s="4"/>
      <c r="K207" s="4"/>
      <c r="L207" s="1"/>
    </row>
    <row r="208" spans="1:12">
      <c r="A208" s="8" t="s">
        <v>552</v>
      </c>
      <c r="B208" s="8" t="s">
        <v>553</v>
      </c>
      <c r="C208" s="8" t="s">
        <v>554</v>
      </c>
      <c r="D208" s="3" t="s">
        <v>13</v>
      </c>
      <c r="E208" s="3" t="s">
        <v>216</v>
      </c>
      <c r="F208" s="3" t="s">
        <v>217</v>
      </c>
      <c r="G208" s="9">
        <v>44275</v>
      </c>
      <c r="H208" s="4"/>
      <c r="I208" s="4"/>
      <c r="J208" s="4"/>
      <c r="K208" s="4"/>
      <c r="L208" s="1"/>
    </row>
    <row r="209" spans="1:12">
      <c r="A209" s="8" t="s">
        <v>555</v>
      </c>
      <c r="B209" s="8" t="s">
        <v>556</v>
      </c>
      <c r="C209" s="8" t="s">
        <v>557</v>
      </c>
      <c r="D209" s="3" t="s">
        <v>13</v>
      </c>
      <c r="E209" s="3" t="s">
        <v>216</v>
      </c>
      <c r="F209" s="3" t="s">
        <v>217</v>
      </c>
      <c r="G209" s="9">
        <v>44275</v>
      </c>
      <c r="H209" s="4"/>
      <c r="I209" s="4"/>
      <c r="J209" s="4"/>
      <c r="K209" s="4"/>
      <c r="L209" s="1"/>
    </row>
    <row r="210" spans="1:12">
      <c r="A210" s="8" t="s">
        <v>558</v>
      </c>
      <c r="B210" s="8" t="s">
        <v>559</v>
      </c>
      <c r="C210" s="8" t="s">
        <v>560</v>
      </c>
      <c r="D210" s="3" t="s">
        <v>13</v>
      </c>
      <c r="E210" s="3" t="s">
        <v>216</v>
      </c>
      <c r="F210" s="3" t="s">
        <v>217</v>
      </c>
      <c r="G210" s="9">
        <v>44275</v>
      </c>
      <c r="H210" s="4"/>
      <c r="I210" s="4"/>
      <c r="J210" s="4"/>
      <c r="K210" s="4"/>
      <c r="L210" s="1"/>
    </row>
    <row r="211" spans="1:12">
      <c r="A211" s="8" t="s">
        <v>561</v>
      </c>
      <c r="B211" s="8" t="s">
        <v>562</v>
      </c>
      <c r="C211" s="8" t="s">
        <v>563</v>
      </c>
      <c r="D211" s="3" t="s">
        <v>13</v>
      </c>
      <c r="E211" s="3" t="s">
        <v>216</v>
      </c>
      <c r="F211" s="3" t="s">
        <v>217</v>
      </c>
      <c r="G211" s="9">
        <v>44275</v>
      </c>
      <c r="H211" s="4"/>
      <c r="I211" s="4"/>
      <c r="J211" s="4"/>
      <c r="K211" s="4"/>
      <c r="L211" s="1"/>
    </row>
    <row r="212" spans="1:12">
      <c r="A212" s="8" t="s">
        <v>564</v>
      </c>
      <c r="B212" s="8" t="s">
        <v>565</v>
      </c>
      <c r="C212" s="8" t="s">
        <v>566</v>
      </c>
      <c r="D212" s="3" t="s">
        <v>13</v>
      </c>
      <c r="E212" s="3" t="s">
        <v>216</v>
      </c>
      <c r="F212" s="3" t="s">
        <v>217</v>
      </c>
      <c r="G212" s="9">
        <v>44275</v>
      </c>
      <c r="H212" s="4"/>
      <c r="I212" s="4"/>
      <c r="J212" s="4"/>
      <c r="K212" s="4"/>
      <c r="L212" s="1"/>
    </row>
    <row r="213" spans="1:12">
      <c r="A213" s="8" t="s">
        <v>567</v>
      </c>
      <c r="B213" s="8" t="s">
        <v>568</v>
      </c>
      <c r="C213" s="8" t="s">
        <v>569</v>
      </c>
      <c r="D213" s="3" t="s">
        <v>13</v>
      </c>
      <c r="E213" s="3" t="s">
        <v>216</v>
      </c>
      <c r="F213" s="3" t="s">
        <v>217</v>
      </c>
      <c r="G213" s="9">
        <v>44275</v>
      </c>
      <c r="H213" s="4"/>
      <c r="I213" s="4"/>
      <c r="J213" s="4"/>
      <c r="K213" s="4"/>
      <c r="L213" s="1"/>
    </row>
    <row r="214" spans="1:12">
      <c r="A214" s="8" t="s">
        <v>570</v>
      </c>
      <c r="B214" s="8" t="s">
        <v>571</v>
      </c>
      <c r="C214" s="8" t="s">
        <v>572</v>
      </c>
      <c r="D214" s="3" t="s">
        <v>13</v>
      </c>
      <c r="E214" s="3" t="s">
        <v>216</v>
      </c>
      <c r="F214" s="3" t="s">
        <v>217</v>
      </c>
      <c r="G214" s="9">
        <v>44275</v>
      </c>
      <c r="H214" s="4"/>
      <c r="I214" s="4"/>
      <c r="J214" s="4"/>
      <c r="K214" s="4"/>
      <c r="L214" s="1"/>
    </row>
    <row r="215" spans="1:12">
      <c r="A215" s="8" t="s">
        <v>410</v>
      </c>
      <c r="B215" s="8" t="s">
        <v>411</v>
      </c>
      <c r="C215" s="8" t="s">
        <v>107</v>
      </c>
      <c r="D215" s="3" t="s">
        <v>13</v>
      </c>
      <c r="E215" s="3" t="s">
        <v>216</v>
      </c>
      <c r="F215" s="3" t="s">
        <v>217</v>
      </c>
      <c r="G215" s="9">
        <v>44275</v>
      </c>
      <c r="H215" s="4"/>
      <c r="I215" s="4"/>
      <c r="J215" s="4"/>
      <c r="K215" s="4"/>
      <c r="L215" s="1"/>
    </row>
    <row r="216" spans="1:12">
      <c r="A216" s="8" t="s">
        <v>573</v>
      </c>
      <c r="B216" s="8" t="s">
        <v>574</v>
      </c>
      <c r="C216" s="8" t="s">
        <v>575</v>
      </c>
      <c r="D216" s="3" t="s">
        <v>13</v>
      </c>
      <c r="E216" s="3" t="s">
        <v>216</v>
      </c>
      <c r="F216" s="3" t="s">
        <v>217</v>
      </c>
      <c r="G216" s="9">
        <v>44275</v>
      </c>
      <c r="H216" s="4"/>
      <c r="I216" s="4"/>
      <c r="J216" s="4"/>
      <c r="K216" s="4"/>
      <c r="L216" s="1"/>
    </row>
    <row r="217" spans="1:12">
      <c r="A217" s="8" t="s">
        <v>576</v>
      </c>
      <c r="B217" s="8" t="s">
        <v>577</v>
      </c>
      <c r="C217" s="8" t="s">
        <v>578</v>
      </c>
      <c r="D217" s="3" t="s">
        <v>13</v>
      </c>
      <c r="E217" s="3" t="s">
        <v>216</v>
      </c>
      <c r="F217" s="3" t="s">
        <v>217</v>
      </c>
      <c r="G217" s="9">
        <v>44275</v>
      </c>
      <c r="H217" s="4"/>
      <c r="I217" s="4"/>
      <c r="J217" s="4"/>
      <c r="K217" s="4"/>
      <c r="L217" s="1"/>
    </row>
    <row r="218" spans="1:12">
      <c r="A218" s="8" t="s">
        <v>579</v>
      </c>
      <c r="B218" s="8" t="s">
        <v>580</v>
      </c>
      <c r="C218" s="8" t="s">
        <v>581</v>
      </c>
      <c r="D218" s="3" t="s">
        <v>13</v>
      </c>
      <c r="E218" s="3" t="s">
        <v>216</v>
      </c>
      <c r="F218" s="3" t="s">
        <v>217</v>
      </c>
      <c r="G218" s="9">
        <v>44275</v>
      </c>
      <c r="H218" s="4"/>
      <c r="I218" s="4"/>
      <c r="J218" s="4"/>
      <c r="K218" s="4"/>
      <c r="L218" s="1"/>
    </row>
    <row r="219" spans="1:12">
      <c r="A219" s="3" t="s">
        <v>582</v>
      </c>
      <c r="B219" s="10">
        <v>3804350191</v>
      </c>
      <c r="C219" s="10" t="s">
        <v>583</v>
      </c>
      <c r="D219" s="3" t="s">
        <v>13</v>
      </c>
      <c r="E219" s="3" t="s">
        <v>584</v>
      </c>
      <c r="F219" s="3" t="s">
        <v>217</v>
      </c>
      <c r="G219" s="9">
        <v>44275</v>
      </c>
      <c r="H219" s="4"/>
      <c r="I219" s="4"/>
      <c r="J219" s="4"/>
      <c r="K219" s="4"/>
      <c r="L219" s="1"/>
    </row>
    <row r="220" spans="1:12">
      <c r="A220" s="8" t="s">
        <v>585</v>
      </c>
      <c r="B220" s="8" t="s">
        <v>586</v>
      </c>
      <c r="C220" s="8" t="s">
        <v>587</v>
      </c>
      <c r="D220" s="3" t="s">
        <v>13</v>
      </c>
      <c r="E220" s="3" t="s">
        <v>216</v>
      </c>
      <c r="F220" s="4"/>
      <c r="G220" s="9">
        <v>44284</v>
      </c>
      <c r="H220" s="4"/>
      <c r="I220" s="4"/>
      <c r="J220" s="4"/>
      <c r="K220" s="4"/>
      <c r="L220" s="1"/>
    </row>
    <row r="221" spans="1:12">
      <c r="A221" s="8" t="s">
        <v>588</v>
      </c>
      <c r="B221" s="8" t="s">
        <v>589</v>
      </c>
      <c r="C221" s="8" t="s">
        <v>590</v>
      </c>
      <c r="D221" s="3" t="s">
        <v>13</v>
      </c>
      <c r="E221" s="3" t="s">
        <v>216</v>
      </c>
      <c r="F221" s="4"/>
      <c r="G221" s="9">
        <v>44284</v>
      </c>
      <c r="H221" s="4"/>
      <c r="I221" s="4"/>
      <c r="J221" s="4"/>
      <c r="K221" s="4"/>
      <c r="L221" s="1"/>
    </row>
    <row r="222" spans="1:12">
      <c r="A222" s="8" t="s">
        <v>591</v>
      </c>
      <c r="B222" s="8" t="s">
        <v>592</v>
      </c>
      <c r="C222" s="8" t="s">
        <v>593</v>
      </c>
      <c r="D222" s="3" t="s">
        <v>13</v>
      </c>
      <c r="E222" s="3" t="s">
        <v>216</v>
      </c>
      <c r="F222" s="4"/>
      <c r="G222" s="9">
        <v>44284</v>
      </c>
      <c r="H222" s="4"/>
      <c r="I222" s="4"/>
      <c r="J222" s="4"/>
      <c r="K222" s="4"/>
      <c r="L222" s="1"/>
    </row>
    <row r="223" spans="1:12">
      <c r="A223" s="8" t="s">
        <v>594</v>
      </c>
      <c r="B223" s="8" t="s">
        <v>595</v>
      </c>
      <c r="C223" s="8" t="s">
        <v>596</v>
      </c>
      <c r="D223" s="3" t="s">
        <v>13</v>
      </c>
      <c r="E223" s="3" t="s">
        <v>216</v>
      </c>
      <c r="F223" s="4"/>
      <c r="G223" s="9">
        <v>44284</v>
      </c>
      <c r="H223" s="4"/>
      <c r="I223" s="4"/>
      <c r="J223" s="4"/>
      <c r="K223" s="4"/>
      <c r="L223" s="1"/>
    </row>
    <row r="224" spans="1:12">
      <c r="A224" s="8" t="s">
        <v>597</v>
      </c>
      <c r="B224" s="8" t="s">
        <v>598</v>
      </c>
      <c r="C224" s="8" t="s">
        <v>599</v>
      </c>
      <c r="D224" s="3" t="s">
        <v>13</v>
      </c>
      <c r="E224" s="3" t="s">
        <v>216</v>
      </c>
      <c r="F224" s="4"/>
      <c r="G224" s="9">
        <v>44284</v>
      </c>
      <c r="H224" s="4"/>
      <c r="I224" s="4"/>
      <c r="J224" s="4"/>
      <c r="K224" s="4"/>
      <c r="L224" s="1"/>
    </row>
    <row r="225" spans="1:12">
      <c r="A225" s="8" t="s">
        <v>600</v>
      </c>
      <c r="B225" s="8" t="s">
        <v>601</v>
      </c>
      <c r="C225" s="8" t="s">
        <v>602</v>
      </c>
      <c r="D225" s="3" t="s">
        <v>13</v>
      </c>
      <c r="E225" s="3" t="s">
        <v>216</v>
      </c>
      <c r="F225" s="4"/>
      <c r="G225" s="9">
        <v>44284</v>
      </c>
      <c r="H225" s="4"/>
      <c r="I225" s="4"/>
      <c r="J225" s="4"/>
      <c r="K225" s="4"/>
      <c r="L225" s="1"/>
    </row>
    <row r="226" spans="1:12">
      <c r="A226" s="8" t="s">
        <v>603</v>
      </c>
      <c r="B226" s="8" t="s">
        <v>604</v>
      </c>
      <c r="C226" s="8" t="s">
        <v>605</v>
      </c>
      <c r="D226" s="3" t="s">
        <v>13</v>
      </c>
      <c r="E226" s="3" t="s">
        <v>216</v>
      </c>
      <c r="F226" s="4"/>
      <c r="G226" s="9">
        <v>44284</v>
      </c>
      <c r="H226" s="4"/>
      <c r="I226" s="4"/>
      <c r="J226" s="4"/>
      <c r="K226" s="4"/>
      <c r="L226" s="1"/>
    </row>
    <row r="227" spans="1:12">
      <c r="A227" s="8" t="s">
        <v>606</v>
      </c>
      <c r="B227" s="8" t="s">
        <v>607</v>
      </c>
      <c r="C227" s="8" t="s">
        <v>608</v>
      </c>
      <c r="D227" s="3" t="s">
        <v>13</v>
      </c>
      <c r="E227" s="3" t="s">
        <v>216</v>
      </c>
      <c r="F227" s="4"/>
      <c r="G227" s="9">
        <v>44284</v>
      </c>
      <c r="H227" s="4"/>
      <c r="I227" s="4"/>
      <c r="J227" s="4"/>
      <c r="K227" s="4"/>
      <c r="L227" s="1"/>
    </row>
    <row r="228" spans="1:12">
      <c r="A228" s="8" t="s">
        <v>609</v>
      </c>
      <c r="B228" s="8" t="s">
        <v>610</v>
      </c>
      <c r="C228" s="8" t="s">
        <v>611</v>
      </c>
      <c r="D228" s="3" t="s">
        <v>13</v>
      </c>
      <c r="E228" s="3" t="s">
        <v>216</v>
      </c>
      <c r="F228" s="4"/>
      <c r="G228" s="9">
        <v>44284</v>
      </c>
      <c r="H228" s="4"/>
      <c r="I228" s="4"/>
      <c r="J228" s="4"/>
      <c r="K228" s="4"/>
      <c r="L228" s="1"/>
    </row>
    <row r="229" spans="1:12">
      <c r="A229" s="8" t="s">
        <v>612</v>
      </c>
      <c r="B229" s="8" t="s">
        <v>613</v>
      </c>
      <c r="C229" s="8" t="s">
        <v>614</v>
      </c>
      <c r="D229" s="3" t="s">
        <v>13</v>
      </c>
      <c r="E229" s="3" t="s">
        <v>216</v>
      </c>
      <c r="F229" s="4"/>
      <c r="G229" s="9">
        <v>44284</v>
      </c>
      <c r="H229" s="4"/>
      <c r="I229" s="4"/>
      <c r="J229" s="4"/>
      <c r="K229" s="4"/>
      <c r="L229" s="1"/>
    </row>
    <row r="230" spans="1:12">
      <c r="A230" s="8" t="s">
        <v>615</v>
      </c>
      <c r="B230" s="8" t="s">
        <v>616</v>
      </c>
      <c r="C230" s="8" t="s">
        <v>617</v>
      </c>
      <c r="D230" s="3" t="s">
        <v>13</v>
      </c>
      <c r="E230" s="3" t="s">
        <v>216</v>
      </c>
      <c r="F230" s="4"/>
      <c r="G230" s="9">
        <v>44284</v>
      </c>
      <c r="H230" s="4"/>
      <c r="I230" s="4"/>
      <c r="J230" s="4"/>
      <c r="K230" s="4"/>
      <c r="L230" s="1"/>
    </row>
    <row r="231" spans="1:12">
      <c r="A231" s="8" t="s">
        <v>618</v>
      </c>
      <c r="B231" s="8" t="s">
        <v>619</v>
      </c>
      <c r="C231" s="8" t="s">
        <v>620</v>
      </c>
      <c r="D231" s="3" t="s">
        <v>13</v>
      </c>
      <c r="E231" s="3" t="s">
        <v>216</v>
      </c>
      <c r="F231" s="4"/>
      <c r="G231" s="9">
        <v>44284</v>
      </c>
      <c r="H231" s="4"/>
      <c r="I231" s="4"/>
      <c r="J231" s="4"/>
      <c r="K231" s="4"/>
      <c r="L231" s="1"/>
    </row>
    <row r="232" spans="1:12">
      <c r="A232" s="8" t="s">
        <v>621</v>
      </c>
      <c r="B232" s="8" t="s">
        <v>622</v>
      </c>
      <c r="C232" s="8" t="s">
        <v>623</v>
      </c>
      <c r="D232" s="3" t="s">
        <v>13</v>
      </c>
      <c r="E232" s="3" t="s">
        <v>216</v>
      </c>
      <c r="F232" s="4"/>
      <c r="G232" s="9">
        <v>44284</v>
      </c>
      <c r="H232" s="4"/>
      <c r="I232" s="4"/>
      <c r="J232" s="4"/>
      <c r="K232" s="4"/>
      <c r="L232" s="1"/>
    </row>
    <row r="233" spans="1:12">
      <c r="A233" s="8" t="s">
        <v>624</v>
      </c>
      <c r="B233" s="8" t="s">
        <v>625</v>
      </c>
      <c r="C233" s="8" t="s">
        <v>626</v>
      </c>
      <c r="D233" s="3" t="s">
        <v>13</v>
      </c>
      <c r="E233" s="3" t="s">
        <v>216</v>
      </c>
      <c r="F233" s="4"/>
      <c r="G233" s="9">
        <v>44284</v>
      </c>
      <c r="H233" s="4"/>
      <c r="I233" s="4"/>
      <c r="J233" s="4"/>
      <c r="K233" s="4"/>
      <c r="L233" s="1"/>
    </row>
    <row r="234" spans="1:12">
      <c r="A234" s="8" t="s">
        <v>627</v>
      </c>
      <c r="B234" s="8" t="s">
        <v>628</v>
      </c>
      <c r="C234" s="8" t="s">
        <v>629</v>
      </c>
      <c r="D234" s="3" t="s">
        <v>13</v>
      </c>
      <c r="E234" s="3" t="s">
        <v>216</v>
      </c>
      <c r="F234" s="4"/>
      <c r="G234" s="9">
        <v>44284</v>
      </c>
      <c r="H234" s="4"/>
      <c r="I234" s="4"/>
      <c r="J234" s="4"/>
      <c r="K234" s="4"/>
      <c r="L234" s="1"/>
    </row>
    <row r="235" spans="1:12">
      <c r="A235" s="8" t="s">
        <v>630</v>
      </c>
      <c r="B235" s="8" t="s">
        <v>631</v>
      </c>
      <c r="C235" s="8" t="s">
        <v>632</v>
      </c>
      <c r="D235" s="3" t="s">
        <v>13</v>
      </c>
      <c r="E235" s="3" t="s">
        <v>216</v>
      </c>
      <c r="F235" s="4"/>
      <c r="G235" s="9">
        <v>44284</v>
      </c>
      <c r="H235" s="4"/>
      <c r="I235" s="4"/>
      <c r="J235" s="4"/>
      <c r="K235" s="4"/>
      <c r="L235" s="1"/>
    </row>
    <row r="236" spans="1:12">
      <c r="A236" s="8" t="s">
        <v>633</v>
      </c>
      <c r="B236" s="8" t="s">
        <v>634</v>
      </c>
      <c r="C236" s="8" t="s">
        <v>635</v>
      </c>
      <c r="D236" s="3" t="s">
        <v>13</v>
      </c>
      <c r="E236" s="3" t="s">
        <v>216</v>
      </c>
      <c r="F236" s="4"/>
      <c r="G236" s="9">
        <v>44284</v>
      </c>
      <c r="H236" s="4"/>
      <c r="I236" s="4"/>
      <c r="J236" s="4"/>
      <c r="K236" s="4"/>
      <c r="L236" s="1"/>
    </row>
    <row r="237" spans="1:12">
      <c r="A237" s="8" t="s">
        <v>636</v>
      </c>
      <c r="B237" s="8" t="s">
        <v>637</v>
      </c>
      <c r="C237" s="8" t="s">
        <v>638</v>
      </c>
      <c r="D237" s="3" t="s">
        <v>13</v>
      </c>
      <c r="E237" s="3" t="s">
        <v>216</v>
      </c>
      <c r="F237" s="4"/>
      <c r="G237" s="9">
        <v>44284</v>
      </c>
      <c r="H237" s="4"/>
      <c r="I237" s="4"/>
      <c r="J237" s="4"/>
      <c r="K237" s="4"/>
      <c r="L237" s="1"/>
    </row>
    <row r="238" spans="1:12">
      <c r="A238" s="8" t="s">
        <v>639</v>
      </c>
      <c r="B238" s="8" t="s">
        <v>640</v>
      </c>
      <c r="C238" s="8" t="s">
        <v>641</v>
      </c>
      <c r="D238" s="3" t="s">
        <v>13</v>
      </c>
      <c r="E238" s="3" t="s">
        <v>216</v>
      </c>
      <c r="F238" s="4"/>
      <c r="G238" s="9">
        <v>44284</v>
      </c>
      <c r="H238" s="4"/>
      <c r="I238" s="4"/>
      <c r="J238" s="4"/>
      <c r="K238" s="4"/>
      <c r="L238" s="1"/>
    </row>
    <row r="239" spans="1:12">
      <c r="A239" s="8" t="s">
        <v>642</v>
      </c>
      <c r="B239" s="8" t="s">
        <v>643</v>
      </c>
      <c r="C239" s="8" t="s">
        <v>644</v>
      </c>
      <c r="D239" s="3" t="s">
        <v>13</v>
      </c>
      <c r="E239" s="3" t="s">
        <v>216</v>
      </c>
      <c r="F239" s="4"/>
      <c r="G239" s="9">
        <v>44284</v>
      </c>
      <c r="H239" s="4"/>
      <c r="I239" s="4"/>
      <c r="J239" s="4"/>
      <c r="K239" s="4"/>
      <c r="L239" s="1"/>
    </row>
    <row r="240" spans="1:12">
      <c r="A240" s="8" t="s">
        <v>645</v>
      </c>
      <c r="B240" s="8" t="s">
        <v>646</v>
      </c>
      <c r="C240" s="8" t="s">
        <v>126</v>
      </c>
      <c r="D240" s="3" t="s">
        <v>13</v>
      </c>
      <c r="E240" s="3" t="s">
        <v>216</v>
      </c>
      <c r="F240" s="4"/>
      <c r="G240" s="9">
        <v>44284</v>
      </c>
      <c r="H240" s="4"/>
      <c r="I240" s="4"/>
      <c r="J240" s="4"/>
      <c r="K240" s="4"/>
      <c r="L240" s="1"/>
    </row>
    <row r="241" spans="1:12">
      <c r="A241" s="8" t="s">
        <v>647</v>
      </c>
      <c r="B241" s="8" t="s">
        <v>648</v>
      </c>
      <c r="C241" s="8" t="s">
        <v>649</v>
      </c>
      <c r="D241" s="3" t="s">
        <v>13</v>
      </c>
      <c r="E241" s="3" t="s">
        <v>216</v>
      </c>
      <c r="F241" s="4"/>
      <c r="G241" s="9">
        <v>44284</v>
      </c>
      <c r="H241" s="4"/>
      <c r="I241" s="4"/>
      <c r="J241" s="4"/>
      <c r="K241" s="4"/>
      <c r="L241" s="1"/>
    </row>
    <row r="242" spans="1:12">
      <c r="A242" s="8" t="s">
        <v>650</v>
      </c>
      <c r="B242" s="8" t="s">
        <v>651</v>
      </c>
      <c r="C242" s="8" t="s">
        <v>652</v>
      </c>
      <c r="D242" s="3" t="s">
        <v>13</v>
      </c>
      <c r="E242" s="3" t="s">
        <v>216</v>
      </c>
      <c r="F242" s="4"/>
      <c r="G242" s="9">
        <v>44284</v>
      </c>
      <c r="H242" s="4"/>
      <c r="I242" s="4"/>
      <c r="J242" s="4"/>
      <c r="K242" s="4"/>
      <c r="L242" s="1"/>
    </row>
    <row r="243" spans="1:12">
      <c r="A243" s="8" t="s">
        <v>653</v>
      </c>
      <c r="B243" s="8" t="s">
        <v>654</v>
      </c>
      <c r="C243" s="8" t="s">
        <v>655</v>
      </c>
      <c r="D243" s="3" t="s">
        <v>13</v>
      </c>
      <c r="E243" s="3" t="s">
        <v>216</v>
      </c>
      <c r="F243" s="4"/>
      <c r="G243" s="9">
        <v>44284</v>
      </c>
      <c r="H243" s="4"/>
      <c r="I243" s="4"/>
      <c r="J243" s="4"/>
      <c r="K243" s="4"/>
      <c r="L243" s="1"/>
    </row>
    <row r="244" spans="1:12">
      <c r="A244" s="8" t="s">
        <v>656</v>
      </c>
      <c r="B244" s="8" t="s">
        <v>657</v>
      </c>
      <c r="C244" s="8" t="s">
        <v>658</v>
      </c>
      <c r="D244" s="3" t="s">
        <v>13</v>
      </c>
      <c r="E244" s="3" t="s">
        <v>216</v>
      </c>
      <c r="F244" s="4"/>
      <c r="G244" s="9">
        <v>44284</v>
      </c>
      <c r="H244" s="4"/>
      <c r="I244" s="4"/>
      <c r="J244" s="4"/>
      <c r="K244" s="4"/>
      <c r="L244" s="1"/>
    </row>
    <row r="245" spans="1:12">
      <c r="A245" s="8" t="s">
        <v>659</v>
      </c>
      <c r="B245" s="8" t="s">
        <v>660</v>
      </c>
      <c r="C245" s="8" t="s">
        <v>661</v>
      </c>
      <c r="D245" s="3" t="s">
        <v>13</v>
      </c>
      <c r="E245" s="3" t="s">
        <v>216</v>
      </c>
      <c r="F245" s="4"/>
      <c r="G245" s="9">
        <v>44284</v>
      </c>
      <c r="H245" s="4"/>
      <c r="I245" s="4"/>
      <c r="J245" s="4"/>
      <c r="K245" s="4"/>
      <c r="L245" s="1"/>
    </row>
    <row r="246" spans="1:12">
      <c r="A246" s="8" t="s">
        <v>662</v>
      </c>
      <c r="B246" s="8" t="s">
        <v>663</v>
      </c>
      <c r="C246" s="8" t="s">
        <v>664</v>
      </c>
      <c r="D246" s="3" t="s">
        <v>13</v>
      </c>
      <c r="E246" s="3" t="s">
        <v>216</v>
      </c>
      <c r="F246" s="4"/>
      <c r="G246" s="9">
        <v>44284</v>
      </c>
      <c r="H246" s="4"/>
      <c r="I246" s="4"/>
      <c r="J246" s="4"/>
      <c r="K246" s="4"/>
      <c r="L246" s="1"/>
    </row>
    <row r="247" spans="1:12">
      <c r="A247" s="8" t="s">
        <v>665</v>
      </c>
      <c r="B247" s="8" t="s">
        <v>666</v>
      </c>
      <c r="C247" s="8" t="s">
        <v>667</v>
      </c>
      <c r="D247" s="3" t="s">
        <v>13</v>
      </c>
      <c r="E247" s="3" t="s">
        <v>216</v>
      </c>
      <c r="F247" s="4"/>
      <c r="G247" s="9">
        <v>44284</v>
      </c>
      <c r="H247" s="4"/>
      <c r="I247" s="4"/>
      <c r="J247" s="4"/>
      <c r="K247" s="4"/>
      <c r="L247" s="1"/>
    </row>
    <row r="248" spans="1:12">
      <c r="A248" s="8" t="s">
        <v>668</v>
      </c>
      <c r="B248" s="8" t="s">
        <v>669</v>
      </c>
      <c r="C248" s="8" t="s">
        <v>670</v>
      </c>
      <c r="D248" s="3" t="s">
        <v>13</v>
      </c>
      <c r="E248" s="3" t="s">
        <v>216</v>
      </c>
      <c r="F248" s="4"/>
      <c r="G248" s="9">
        <v>44284</v>
      </c>
      <c r="H248" s="4"/>
      <c r="I248" s="4"/>
      <c r="J248" s="4"/>
      <c r="K248" s="4"/>
      <c r="L248" s="1"/>
    </row>
    <row r="249" spans="1:12">
      <c r="A249" s="8" t="s">
        <v>671</v>
      </c>
      <c r="B249" s="8" t="s">
        <v>672</v>
      </c>
      <c r="C249" s="8" t="s">
        <v>673</v>
      </c>
      <c r="D249" s="3" t="s">
        <v>13</v>
      </c>
      <c r="E249" s="3" t="s">
        <v>216</v>
      </c>
      <c r="F249" s="4"/>
      <c r="G249" s="9">
        <v>44284</v>
      </c>
      <c r="H249" s="4"/>
      <c r="I249" s="4"/>
      <c r="J249" s="4"/>
      <c r="K249" s="4"/>
      <c r="L249" s="1"/>
    </row>
    <row r="250" spans="1:12">
      <c r="A250" s="8" t="s">
        <v>674</v>
      </c>
      <c r="B250" s="8" t="s">
        <v>675</v>
      </c>
      <c r="C250" s="8" t="s">
        <v>676</v>
      </c>
      <c r="D250" s="3" t="s">
        <v>13</v>
      </c>
      <c r="E250" s="3" t="s">
        <v>216</v>
      </c>
      <c r="F250" s="4"/>
      <c r="G250" s="9">
        <v>44284</v>
      </c>
      <c r="H250" s="4"/>
      <c r="I250" s="4"/>
      <c r="J250" s="4"/>
      <c r="K250" s="4"/>
      <c r="L250" s="1"/>
    </row>
    <row r="251" spans="1:12">
      <c r="A251" s="8" t="s">
        <v>677</v>
      </c>
      <c r="B251" s="8" t="s">
        <v>678</v>
      </c>
      <c r="C251" s="8" t="s">
        <v>679</v>
      </c>
      <c r="D251" s="3" t="s">
        <v>13</v>
      </c>
      <c r="E251" s="3" t="s">
        <v>216</v>
      </c>
      <c r="F251" s="4"/>
      <c r="G251" s="9">
        <v>44284</v>
      </c>
      <c r="H251" s="4"/>
      <c r="I251" s="4"/>
      <c r="J251" s="4"/>
      <c r="K251" s="4"/>
      <c r="L251" s="1"/>
    </row>
    <row r="252" spans="1:12">
      <c r="A252" s="8" t="s">
        <v>680</v>
      </c>
      <c r="B252" s="8" t="s">
        <v>681</v>
      </c>
      <c r="C252" s="8" t="s">
        <v>682</v>
      </c>
      <c r="D252" s="3" t="s">
        <v>13</v>
      </c>
      <c r="E252" s="3" t="s">
        <v>216</v>
      </c>
      <c r="F252" s="4"/>
      <c r="G252" s="9">
        <v>44284</v>
      </c>
      <c r="H252" s="4"/>
      <c r="I252" s="4"/>
      <c r="J252" s="4"/>
      <c r="K252" s="4"/>
      <c r="L252" s="1"/>
    </row>
    <row r="253" spans="1:12">
      <c r="A253" s="8" t="s">
        <v>683</v>
      </c>
      <c r="B253" s="8" t="s">
        <v>684</v>
      </c>
      <c r="C253" s="8" t="s">
        <v>685</v>
      </c>
      <c r="D253" s="3" t="s">
        <v>13</v>
      </c>
      <c r="E253" s="3" t="s">
        <v>216</v>
      </c>
      <c r="F253" s="4"/>
      <c r="G253" s="9">
        <v>44284</v>
      </c>
      <c r="H253" s="4"/>
      <c r="I253" s="4"/>
      <c r="J253" s="4"/>
      <c r="K253" s="4"/>
      <c r="L253" s="1"/>
    </row>
    <row r="254" spans="1:12">
      <c r="A254" s="8" t="s">
        <v>686</v>
      </c>
      <c r="B254" s="8" t="s">
        <v>687</v>
      </c>
      <c r="C254" s="8" t="s">
        <v>688</v>
      </c>
      <c r="D254" s="3" t="s">
        <v>13</v>
      </c>
      <c r="E254" s="3" t="s">
        <v>216</v>
      </c>
      <c r="F254" s="4"/>
      <c r="G254" s="9">
        <v>44284</v>
      </c>
      <c r="H254" s="4"/>
      <c r="I254" s="4"/>
      <c r="J254" s="4"/>
      <c r="K254" s="4"/>
      <c r="L254" s="1"/>
    </row>
    <row r="255" spans="1:12">
      <c r="A255" s="8" t="s">
        <v>689</v>
      </c>
      <c r="B255" s="8" t="s">
        <v>690</v>
      </c>
      <c r="C255" s="8" t="s">
        <v>691</v>
      </c>
      <c r="D255" s="3" t="s">
        <v>13</v>
      </c>
      <c r="E255" s="3" t="s">
        <v>216</v>
      </c>
      <c r="F255" s="4"/>
      <c r="G255" s="9">
        <v>44284</v>
      </c>
      <c r="H255" s="4"/>
      <c r="I255" s="4"/>
      <c r="J255" s="4"/>
      <c r="K255" s="4"/>
      <c r="L255" s="1"/>
    </row>
    <row r="256" spans="1:12">
      <c r="A256" s="8" t="s">
        <v>692</v>
      </c>
      <c r="B256" s="8" t="s">
        <v>693</v>
      </c>
      <c r="C256" s="8" t="s">
        <v>694</v>
      </c>
      <c r="D256" s="3" t="s">
        <v>13</v>
      </c>
      <c r="E256" s="3" t="s">
        <v>216</v>
      </c>
      <c r="F256" s="4"/>
      <c r="G256" s="9">
        <v>44284</v>
      </c>
      <c r="H256" s="4"/>
      <c r="I256" s="4"/>
      <c r="J256" s="4"/>
      <c r="K256" s="4"/>
      <c r="L256" s="1"/>
    </row>
    <row r="257" spans="1:12">
      <c r="A257" s="8" t="s">
        <v>695</v>
      </c>
      <c r="B257" s="8" t="s">
        <v>696</v>
      </c>
      <c r="C257" s="8" t="s">
        <v>697</v>
      </c>
      <c r="D257" s="3" t="s">
        <v>13</v>
      </c>
      <c r="E257" s="3" t="s">
        <v>216</v>
      </c>
      <c r="F257" s="4"/>
      <c r="G257" s="9">
        <v>44284</v>
      </c>
      <c r="H257" s="4"/>
      <c r="I257" s="4"/>
      <c r="J257" s="4"/>
      <c r="K257" s="4"/>
      <c r="L257" s="1"/>
    </row>
    <row r="258" spans="1:12">
      <c r="A258" s="8" t="s">
        <v>698</v>
      </c>
      <c r="B258" s="8" t="s">
        <v>699</v>
      </c>
      <c r="C258" s="8" t="s">
        <v>700</v>
      </c>
      <c r="D258" s="3" t="s">
        <v>13</v>
      </c>
      <c r="E258" s="3" t="s">
        <v>216</v>
      </c>
      <c r="F258" s="4"/>
      <c r="G258" s="9">
        <v>44284</v>
      </c>
      <c r="H258" s="4"/>
      <c r="I258" s="4"/>
      <c r="J258" s="4"/>
      <c r="K258" s="4"/>
      <c r="L258" s="1"/>
    </row>
    <row r="259" spans="1:12">
      <c r="A259" s="8" t="s">
        <v>701</v>
      </c>
      <c r="B259" s="8" t="s">
        <v>702</v>
      </c>
      <c r="C259" s="8" t="s">
        <v>703</v>
      </c>
      <c r="D259" s="3" t="s">
        <v>13</v>
      </c>
      <c r="E259" s="3" t="s">
        <v>216</v>
      </c>
      <c r="F259" s="4"/>
      <c r="G259" s="9">
        <v>44284</v>
      </c>
      <c r="H259" s="4"/>
      <c r="I259" s="4"/>
      <c r="J259" s="4"/>
      <c r="K259" s="4"/>
      <c r="L259" s="1"/>
    </row>
    <row r="260" spans="1:12">
      <c r="A260" s="8" t="s">
        <v>704</v>
      </c>
      <c r="B260" s="8" t="s">
        <v>705</v>
      </c>
      <c r="C260" s="8" t="s">
        <v>706</v>
      </c>
      <c r="D260" s="3" t="s">
        <v>13</v>
      </c>
      <c r="E260" s="3" t="s">
        <v>216</v>
      </c>
      <c r="F260" s="4"/>
      <c r="G260" s="9">
        <v>44284</v>
      </c>
      <c r="H260" s="4"/>
      <c r="I260" s="4"/>
      <c r="J260" s="4"/>
      <c r="K260" s="4"/>
      <c r="L260" s="1"/>
    </row>
    <row r="261" spans="1:12">
      <c r="A261" s="8" t="s">
        <v>707</v>
      </c>
      <c r="B261" s="8" t="s">
        <v>708</v>
      </c>
      <c r="C261" s="8" t="s">
        <v>709</v>
      </c>
      <c r="D261" s="3" t="s">
        <v>13</v>
      </c>
      <c r="E261" s="3" t="s">
        <v>216</v>
      </c>
      <c r="F261" s="4"/>
      <c r="G261" s="9">
        <v>44284</v>
      </c>
      <c r="H261" s="4"/>
      <c r="I261" s="4"/>
      <c r="J261" s="4"/>
      <c r="K261" s="4"/>
      <c r="L261" s="1"/>
    </row>
    <row r="262" spans="1:12">
      <c r="A262" s="8" t="s">
        <v>710</v>
      </c>
      <c r="B262" s="8" t="s">
        <v>711</v>
      </c>
      <c r="C262" s="8" t="s">
        <v>712</v>
      </c>
      <c r="D262" s="3" t="s">
        <v>13</v>
      </c>
      <c r="E262" s="3" t="s">
        <v>216</v>
      </c>
      <c r="F262" s="4"/>
      <c r="G262" s="9">
        <v>44284</v>
      </c>
      <c r="H262" s="4"/>
      <c r="I262" s="4"/>
      <c r="J262" s="4"/>
      <c r="K262" s="4"/>
      <c r="L262" s="1"/>
    </row>
    <row r="263" spans="1:12">
      <c r="A263" s="8" t="s">
        <v>713</v>
      </c>
      <c r="B263" s="8" t="s">
        <v>714</v>
      </c>
      <c r="C263" s="8" t="s">
        <v>715</v>
      </c>
      <c r="D263" s="3" t="s">
        <v>13</v>
      </c>
      <c r="E263" s="3" t="s">
        <v>216</v>
      </c>
      <c r="F263" s="4"/>
      <c r="G263" s="9">
        <v>44284</v>
      </c>
      <c r="H263" s="4"/>
      <c r="I263" s="4"/>
      <c r="J263" s="4"/>
      <c r="K263" s="4"/>
      <c r="L263" s="1"/>
    </row>
    <row r="264" spans="1:12">
      <c r="A264" s="8" t="s">
        <v>716</v>
      </c>
      <c r="B264" s="8" t="s">
        <v>717</v>
      </c>
      <c r="C264" s="8" t="s">
        <v>718</v>
      </c>
      <c r="D264" s="3" t="s">
        <v>13</v>
      </c>
      <c r="E264" s="3" t="s">
        <v>216</v>
      </c>
      <c r="F264" s="4"/>
      <c r="G264" s="9">
        <v>44284</v>
      </c>
      <c r="H264" s="4"/>
      <c r="I264" s="4"/>
      <c r="J264" s="4"/>
      <c r="K264" s="4"/>
      <c r="L264" s="1"/>
    </row>
    <row r="265" spans="1:12">
      <c r="A265" s="8" t="s">
        <v>719</v>
      </c>
      <c r="B265" s="8" t="s">
        <v>720</v>
      </c>
      <c r="C265" s="8" t="s">
        <v>721</v>
      </c>
      <c r="D265" s="3" t="s">
        <v>13</v>
      </c>
      <c r="E265" s="3" t="s">
        <v>216</v>
      </c>
      <c r="F265" s="4"/>
      <c r="G265" s="9">
        <v>44284</v>
      </c>
      <c r="H265" s="4"/>
      <c r="I265" s="4"/>
      <c r="J265" s="4"/>
      <c r="K265" s="4"/>
      <c r="L265" s="1"/>
    </row>
    <row r="266" spans="1:12">
      <c r="A266" s="8" t="s">
        <v>722</v>
      </c>
      <c r="B266" s="8" t="s">
        <v>723</v>
      </c>
      <c r="C266" s="8" t="s">
        <v>724</v>
      </c>
      <c r="D266" s="3" t="s">
        <v>13</v>
      </c>
      <c r="E266" s="3" t="s">
        <v>216</v>
      </c>
      <c r="F266" s="4"/>
      <c r="G266" s="9">
        <v>44284</v>
      </c>
      <c r="H266" s="4"/>
      <c r="I266" s="4"/>
      <c r="J266" s="4"/>
      <c r="K266" s="4"/>
      <c r="L266" s="1"/>
    </row>
    <row r="267" spans="1:12">
      <c r="A267" s="8" t="s">
        <v>415</v>
      </c>
      <c r="B267" s="8" t="s">
        <v>416</v>
      </c>
      <c r="C267" s="8" t="s">
        <v>417</v>
      </c>
      <c r="D267" s="3" t="s">
        <v>13</v>
      </c>
      <c r="E267" s="3" t="s">
        <v>216</v>
      </c>
      <c r="F267" s="4"/>
      <c r="G267" s="9">
        <v>44284</v>
      </c>
      <c r="H267" s="4"/>
      <c r="I267" s="4"/>
      <c r="J267" s="4"/>
      <c r="K267" s="4"/>
      <c r="L267" s="1"/>
    </row>
    <row r="268" spans="1:12">
      <c r="A268" s="8" t="s">
        <v>418</v>
      </c>
      <c r="B268" s="8" t="s">
        <v>419</v>
      </c>
      <c r="C268" s="8" t="s">
        <v>420</v>
      </c>
      <c r="D268" s="3" t="s">
        <v>13</v>
      </c>
      <c r="E268" s="3" t="s">
        <v>216</v>
      </c>
      <c r="F268" s="4"/>
      <c r="G268" s="9">
        <v>44284</v>
      </c>
      <c r="H268" s="4"/>
      <c r="I268" s="4"/>
      <c r="J268" s="4"/>
      <c r="K268" s="4"/>
      <c r="L268" s="1"/>
    </row>
    <row r="269" spans="1:12">
      <c r="A269" s="8" t="s">
        <v>421</v>
      </c>
      <c r="B269" s="8" t="s">
        <v>422</v>
      </c>
      <c r="C269" s="8" t="s">
        <v>423</v>
      </c>
      <c r="D269" s="3" t="s">
        <v>13</v>
      </c>
      <c r="E269" s="3" t="s">
        <v>216</v>
      </c>
      <c r="F269" s="4"/>
      <c r="G269" s="9">
        <v>44284</v>
      </c>
      <c r="H269" s="4"/>
      <c r="I269" s="4"/>
      <c r="J269" s="4"/>
      <c r="K269" s="4"/>
      <c r="L269" s="1"/>
    </row>
    <row r="270" spans="1:12">
      <c r="A270" s="8" t="s">
        <v>424</v>
      </c>
      <c r="B270" s="8" t="s">
        <v>425</v>
      </c>
      <c r="C270" s="8" t="s">
        <v>426</v>
      </c>
      <c r="D270" s="3" t="s">
        <v>13</v>
      </c>
      <c r="E270" s="3" t="s">
        <v>216</v>
      </c>
      <c r="F270" s="4"/>
      <c r="G270" s="9">
        <v>44284</v>
      </c>
      <c r="H270" s="4"/>
      <c r="I270" s="4"/>
      <c r="J270" s="4"/>
      <c r="K270" s="4"/>
      <c r="L270" s="1"/>
    </row>
    <row r="271" spans="1:12">
      <c r="A271" s="8" t="s">
        <v>427</v>
      </c>
      <c r="B271" s="8" t="s">
        <v>428</v>
      </c>
      <c r="C271" s="8" t="s">
        <v>429</v>
      </c>
      <c r="D271" s="3" t="s">
        <v>13</v>
      </c>
      <c r="E271" s="3" t="s">
        <v>216</v>
      </c>
      <c r="F271" s="4"/>
      <c r="G271" s="9">
        <v>44284</v>
      </c>
      <c r="H271" s="4"/>
      <c r="I271" s="4"/>
      <c r="J271" s="4"/>
      <c r="K271" s="4"/>
      <c r="L271" s="1"/>
    </row>
    <row r="272" spans="1:12">
      <c r="A272" s="8" t="s">
        <v>430</v>
      </c>
      <c r="B272" s="8" t="s">
        <v>431</v>
      </c>
      <c r="C272" s="8" t="s">
        <v>432</v>
      </c>
      <c r="D272" s="3" t="s">
        <v>13</v>
      </c>
      <c r="E272" s="3" t="s">
        <v>216</v>
      </c>
      <c r="F272" s="4"/>
      <c r="G272" s="9">
        <v>44284</v>
      </c>
      <c r="H272" s="4"/>
      <c r="I272" s="4"/>
      <c r="J272" s="4"/>
      <c r="K272" s="4"/>
      <c r="L272" s="1"/>
    </row>
    <row r="273" spans="1:12">
      <c r="A273" s="8" t="s">
        <v>433</v>
      </c>
      <c r="B273" s="8" t="s">
        <v>434</v>
      </c>
      <c r="C273" s="8" t="s">
        <v>435</v>
      </c>
      <c r="D273" s="3" t="s">
        <v>13</v>
      </c>
      <c r="E273" s="3" t="s">
        <v>216</v>
      </c>
      <c r="F273" s="4"/>
      <c r="G273" s="9">
        <v>44284</v>
      </c>
      <c r="H273" s="4"/>
      <c r="I273" s="4"/>
      <c r="J273" s="4"/>
      <c r="K273" s="4"/>
      <c r="L273" s="1"/>
    </row>
    <row r="274" spans="1:12">
      <c r="A274" s="8" t="s">
        <v>436</v>
      </c>
      <c r="B274" s="8" t="s">
        <v>437</v>
      </c>
      <c r="C274" s="8" t="s">
        <v>438</v>
      </c>
      <c r="D274" s="3" t="s">
        <v>13</v>
      </c>
      <c r="E274" s="3" t="s">
        <v>216</v>
      </c>
      <c r="F274" s="4"/>
      <c r="G274" s="9">
        <v>44284</v>
      </c>
      <c r="H274" s="4"/>
      <c r="I274" s="4"/>
      <c r="J274" s="4"/>
      <c r="K274" s="4"/>
      <c r="L274" s="1"/>
    </row>
    <row r="275" spans="1:12">
      <c r="A275" s="8" t="s">
        <v>439</v>
      </c>
      <c r="B275" s="8" t="s">
        <v>440</v>
      </c>
      <c r="C275" s="8" t="s">
        <v>441</v>
      </c>
      <c r="D275" s="3" t="s">
        <v>13</v>
      </c>
      <c r="E275" s="3" t="s">
        <v>216</v>
      </c>
      <c r="F275" s="4"/>
      <c r="G275" s="9">
        <v>44284</v>
      </c>
      <c r="H275" s="4"/>
      <c r="I275" s="4"/>
      <c r="J275" s="4"/>
      <c r="K275" s="4"/>
      <c r="L275" s="1"/>
    </row>
    <row r="276" spans="1:12">
      <c r="A276" s="8" t="s">
        <v>442</v>
      </c>
      <c r="B276" s="8" t="s">
        <v>443</v>
      </c>
      <c r="C276" s="8" t="s">
        <v>444</v>
      </c>
      <c r="D276" s="3" t="s">
        <v>13</v>
      </c>
      <c r="E276" s="3" t="s">
        <v>216</v>
      </c>
      <c r="F276" s="4"/>
      <c r="G276" s="9">
        <v>44284</v>
      </c>
      <c r="H276" s="4"/>
      <c r="I276" s="4"/>
      <c r="J276" s="4"/>
      <c r="K276" s="4"/>
      <c r="L276" s="1"/>
    </row>
    <row r="277" spans="1:12">
      <c r="A277" s="8" t="s">
        <v>445</v>
      </c>
      <c r="B277" s="8" t="s">
        <v>446</v>
      </c>
      <c r="C277" s="8" t="s">
        <v>447</v>
      </c>
      <c r="D277" s="3" t="s">
        <v>13</v>
      </c>
      <c r="E277" s="3" t="s">
        <v>216</v>
      </c>
      <c r="F277" s="4"/>
      <c r="G277" s="9">
        <v>44284</v>
      </c>
      <c r="H277" s="4"/>
      <c r="I277" s="4"/>
      <c r="J277" s="4"/>
      <c r="K277" s="4"/>
      <c r="L277" s="1"/>
    </row>
    <row r="278" spans="1:12">
      <c r="A278" s="8" t="s">
        <v>448</v>
      </c>
      <c r="B278" s="8" t="s">
        <v>449</v>
      </c>
      <c r="C278" s="8" t="s">
        <v>450</v>
      </c>
      <c r="D278" s="3" t="s">
        <v>13</v>
      </c>
      <c r="E278" s="3" t="s">
        <v>216</v>
      </c>
      <c r="F278" s="4"/>
      <c r="G278" s="9">
        <v>44284</v>
      </c>
      <c r="H278" s="4"/>
      <c r="I278" s="4"/>
      <c r="J278" s="4"/>
      <c r="K278" s="4"/>
      <c r="L278" s="1"/>
    </row>
    <row r="279" spans="1:12">
      <c r="A279" s="8" t="s">
        <v>451</v>
      </c>
      <c r="B279" s="8" t="s">
        <v>452</v>
      </c>
      <c r="C279" s="8" t="s">
        <v>453</v>
      </c>
      <c r="D279" s="3" t="s">
        <v>13</v>
      </c>
      <c r="E279" s="3" t="s">
        <v>216</v>
      </c>
      <c r="F279" s="4"/>
      <c r="G279" s="9">
        <v>44284</v>
      </c>
      <c r="H279" s="4"/>
      <c r="I279" s="4"/>
      <c r="J279" s="4"/>
      <c r="K279" s="4"/>
      <c r="L279" s="1"/>
    </row>
    <row r="280" spans="1:12">
      <c r="A280" s="8" t="s">
        <v>454</v>
      </c>
      <c r="B280" s="8" t="s">
        <v>455</v>
      </c>
      <c r="C280" s="8" t="s">
        <v>456</v>
      </c>
      <c r="D280" s="3" t="s">
        <v>13</v>
      </c>
      <c r="E280" s="3" t="s">
        <v>216</v>
      </c>
      <c r="F280" s="4"/>
      <c r="G280" s="9">
        <v>44284</v>
      </c>
      <c r="H280" s="4"/>
      <c r="I280" s="4"/>
      <c r="J280" s="4"/>
      <c r="K280" s="4"/>
      <c r="L280" s="1"/>
    </row>
    <row r="281" spans="1:12">
      <c r="A281" s="8" t="s">
        <v>457</v>
      </c>
      <c r="B281" s="8" t="s">
        <v>458</v>
      </c>
      <c r="C281" s="8" t="s">
        <v>459</v>
      </c>
      <c r="D281" s="3" t="s">
        <v>13</v>
      </c>
      <c r="E281" s="3" t="s">
        <v>216</v>
      </c>
      <c r="F281" s="4"/>
      <c r="G281" s="9">
        <v>44284</v>
      </c>
      <c r="H281" s="4"/>
      <c r="I281" s="4"/>
      <c r="J281" s="4"/>
      <c r="K281" s="4"/>
      <c r="L281" s="1"/>
    </row>
    <row r="282" spans="1:12">
      <c r="A282" s="8" t="s">
        <v>460</v>
      </c>
      <c r="B282" s="8" t="s">
        <v>461</v>
      </c>
      <c r="C282" s="8" t="s">
        <v>462</v>
      </c>
      <c r="D282" s="3" t="s">
        <v>13</v>
      </c>
      <c r="E282" s="3" t="s">
        <v>216</v>
      </c>
      <c r="F282" s="4"/>
      <c r="G282" s="9">
        <v>44284</v>
      </c>
      <c r="H282" s="4"/>
      <c r="I282" s="4"/>
      <c r="J282" s="4"/>
      <c r="K282" s="4"/>
      <c r="L282" s="1"/>
    </row>
    <row r="283" spans="1:12">
      <c r="A283" s="8" t="s">
        <v>463</v>
      </c>
      <c r="B283" s="8" t="s">
        <v>464</v>
      </c>
      <c r="C283" s="8" t="s">
        <v>465</v>
      </c>
      <c r="D283" s="3" t="s">
        <v>13</v>
      </c>
      <c r="E283" s="3" t="s">
        <v>216</v>
      </c>
      <c r="F283" s="4"/>
      <c r="G283" s="9">
        <v>44284</v>
      </c>
      <c r="H283" s="4"/>
      <c r="I283" s="4"/>
      <c r="J283" s="4"/>
      <c r="K283" s="4"/>
      <c r="L283" s="1"/>
    </row>
    <row r="284" spans="1:12">
      <c r="A284" s="8" t="s">
        <v>466</v>
      </c>
      <c r="B284" s="8" t="s">
        <v>467</v>
      </c>
      <c r="C284" s="8" t="s">
        <v>468</v>
      </c>
      <c r="D284" s="3" t="s">
        <v>13</v>
      </c>
      <c r="E284" s="3" t="s">
        <v>216</v>
      </c>
      <c r="F284" s="4"/>
      <c r="G284" s="9">
        <v>44284</v>
      </c>
      <c r="H284" s="4"/>
      <c r="I284" s="4"/>
      <c r="J284" s="4"/>
      <c r="K284" s="4"/>
      <c r="L284" s="1"/>
    </row>
    <row r="285" spans="1:12">
      <c r="A285" s="8" t="s">
        <v>469</v>
      </c>
      <c r="B285" s="8" t="s">
        <v>470</v>
      </c>
      <c r="C285" s="8" t="s">
        <v>471</v>
      </c>
      <c r="D285" s="3" t="s">
        <v>13</v>
      </c>
      <c r="E285" s="3" t="s">
        <v>216</v>
      </c>
      <c r="F285" s="4"/>
      <c r="G285" s="9">
        <v>44284</v>
      </c>
      <c r="H285" s="4"/>
      <c r="I285" s="4"/>
      <c r="J285" s="4"/>
      <c r="K285" s="4"/>
      <c r="L285" s="1"/>
    </row>
    <row r="286" spans="1:12">
      <c r="A286" s="8" t="s">
        <v>472</v>
      </c>
      <c r="B286" s="8" t="s">
        <v>473</v>
      </c>
      <c r="C286" s="8" t="s">
        <v>474</v>
      </c>
      <c r="D286" s="3" t="s">
        <v>13</v>
      </c>
      <c r="E286" s="3" t="s">
        <v>216</v>
      </c>
      <c r="F286" s="4"/>
      <c r="G286" s="9">
        <v>44284</v>
      </c>
      <c r="H286" s="4"/>
      <c r="I286" s="4"/>
      <c r="J286" s="4"/>
      <c r="K286" s="4"/>
      <c r="L286" s="1"/>
    </row>
    <row r="287" spans="1:12">
      <c r="A287" s="8" t="s">
        <v>475</v>
      </c>
      <c r="B287" s="8" t="s">
        <v>476</v>
      </c>
      <c r="C287" s="8" t="s">
        <v>477</v>
      </c>
      <c r="D287" s="3" t="s">
        <v>13</v>
      </c>
      <c r="E287" s="3" t="s">
        <v>216</v>
      </c>
      <c r="F287" s="4"/>
      <c r="G287" s="9">
        <v>44284</v>
      </c>
      <c r="H287" s="4"/>
      <c r="I287" s="4"/>
      <c r="J287" s="4"/>
      <c r="K287" s="4"/>
      <c r="L287" s="1"/>
    </row>
    <row r="288" spans="1:12">
      <c r="A288" s="8" t="s">
        <v>478</v>
      </c>
      <c r="B288" s="8" t="s">
        <v>479</v>
      </c>
      <c r="C288" s="8" t="s">
        <v>480</v>
      </c>
      <c r="D288" s="3" t="s">
        <v>13</v>
      </c>
      <c r="E288" s="3" t="s">
        <v>216</v>
      </c>
      <c r="F288" s="4"/>
      <c r="G288" s="9">
        <v>44284</v>
      </c>
      <c r="H288" s="4"/>
      <c r="I288" s="4"/>
      <c r="J288" s="4"/>
      <c r="K288" s="4"/>
      <c r="L288" s="1"/>
    </row>
    <row r="289" spans="1:12">
      <c r="A289" s="8" t="s">
        <v>481</v>
      </c>
      <c r="B289" s="8" t="s">
        <v>482</v>
      </c>
      <c r="C289" s="8" t="s">
        <v>483</v>
      </c>
      <c r="D289" s="3" t="s">
        <v>13</v>
      </c>
      <c r="E289" s="3" t="s">
        <v>216</v>
      </c>
      <c r="F289" s="4"/>
      <c r="G289" s="9">
        <v>44284</v>
      </c>
      <c r="H289" s="4"/>
      <c r="I289" s="4"/>
      <c r="J289" s="4"/>
      <c r="K289" s="4"/>
      <c r="L289" s="1"/>
    </row>
    <row r="290" spans="1:12">
      <c r="A290" s="8" t="s">
        <v>484</v>
      </c>
      <c r="B290" s="8" t="s">
        <v>485</v>
      </c>
      <c r="C290" s="8" t="s">
        <v>486</v>
      </c>
      <c r="D290" s="3" t="s">
        <v>13</v>
      </c>
      <c r="E290" s="3" t="s">
        <v>216</v>
      </c>
      <c r="F290" s="4"/>
      <c r="G290" s="9">
        <v>44284</v>
      </c>
      <c r="H290" s="4"/>
      <c r="I290" s="4"/>
      <c r="J290" s="4"/>
      <c r="K290" s="4"/>
      <c r="L290" s="1"/>
    </row>
    <row r="291" spans="1:12">
      <c r="A291" s="8" t="s">
        <v>487</v>
      </c>
      <c r="B291" s="8" t="s">
        <v>488</v>
      </c>
      <c r="C291" s="8" t="s">
        <v>489</v>
      </c>
      <c r="D291" s="3" t="s">
        <v>13</v>
      </c>
      <c r="E291" s="3" t="s">
        <v>216</v>
      </c>
      <c r="F291" s="4"/>
      <c r="G291" s="9">
        <v>44284</v>
      </c>
      <c r="H291" s="4"/>
      <c r="I291" s="4"/>
      <c r="J291" s="4"/>
      <c r="K291" s="4"/>
      <c r="L291" s="1"/>
    </row>
    <row r="292" spans="1:12">
      <c r="A292" s="8" t="s">
        <v>490</v>
      </c>
      <c r="B292" s="8" t="s">
        <v>491</v>
      </c>
      <c r="C292" s="8" t="s">
        <v>492</v>
      </c>
      <c r="D292" s="3" t="s">
        <v>13</v>
      </c>
      <c r="E292" s="3" t="s">
        <v>216</v>
      </c>
      <c r="F292" s="4"/>
      <c r="G292" s="9">
        <v>44284</v>
      </c>
      <c r="H292" s="4"/>
      <c r="I292" s="4"/>
      <c r="J292" s="4"/>
      <c r="K292" s="4"/>
      <c r="L292" s="1"/>
    </row>
    <row r="293" spans="1:12">
      <c r="A293" s="8" t="s">
        <v>493</v>
      </c>
      <c r="B293" s="8" t="s">
        <v>494</v>
      </c>
      <c r="C293" s="8" t="s">
        <v>495</v>
      </c>
      <c r="D293" s="3" t="s">
        <v>13</v>
      </c>
      <c r="E293" s="3" t="s">
        <v>216</v>
      </c>
      <c r="F293" s="4"/>
      <c r="G293" s="9">
        <v>44284</v>
      </c>
      <c r="H293" s="4"/>
      <c r="I293" s="4"/>
      <c r="J293" s="4"/>
      <c r="K293" s="4"/>
      <c r="L293" s="1"/>
    </row>
    <row r="294" spans="1:12">
      <c r="A294" s="8" t="s">
        <v>496</v>
      </c>
      <c r="B294" s="8" t="s">
        <v>497</v>
      </c>
      <c r="C294" s="8" t="s">
        <v>498</v>
      </c>
      <c r="D294" s="3" t="s">
        <v>13</v>
      </c>
      <c r="E294" s="3" t="s">
        <v>216</v>
      </c>
      <c r="F294" s="4"/>
      <c r="G294" s="9">
        <v>44284</v>
      </c>
      <c r="H294" s="4"/>
      <c r="I294" s="4"/>
      <c r="J294" s="4"/>
      <c r="K294" s="4"/>
      <c r="L294" s="1"/>
    </row>
    <row r="295" spans="1:12">
      <c r="A295" s="8" t="s">
        <v>499</v>
      </c>
      <c r="B295" s="8" t="s">
        <v>500</v>
      </c>
      <c r="C295" s="8" t="s">
        <v>501</v>
      </c>
      <c r="D295" s="3" t="s">
        <v>13</v>
      </c>
      <c r="E295" s="3" t="s">
        <v>216</v>
      </c>
      <c r="F295" s="4"/>
      <c r="G295" s="9">
        <v>44284</v>
      </c>
      <c r="H295" s="4"/>
      <c r="I295" s="4"/>
      <c r="J295" s="4"/>
      <c r="K295" s="4"/>
      <c r="L295" s="1"/>
    </row>
    <row r="296" spans="1:12">
      <c r="A296" s="8" t="s">
        <v>502</v>
      </c>
      <c r="B296" s="8" t="s">
        <v>503</v>
      </c>
      <c r="C296" s="8" t="s">
        <v>504</v>
      </c>
      <c r="D296" s="3" t="s">
        <v>13</v>
      </c>
      <c r="E296" s="3" t="s">
        <v>216</v>
      </c>
      <c r="F296" s="4"/>
      <c r="G296" s="9">
        <v>44284</v>
      </c>
      <c r="H296" s="4"/>
      <c r="I296" s="4"/>
      <c r="J296" s="4"/>
      <c r="K296" s="4"/>
      <c r="L296" s="1"/>
    </row>
    <row r="297" spans="1:12">
      <c r="A297" s="8" t="s">
        <v>505</v>
      </c>
      <c r="B297" s="8" t="s">
        <v>506</v>
      </c>
      <c r="C297" s="8" t="s">
        <v>507</v>
      </c>
      <c r="D297" s="3" t="s">
        <v>13</v>
      </c>
      <c r="E297" s="3" t="s">
        <v>216</v>
      </c>
      <c r="F297" s="4"/>
      <c r="G297" s="9">
        <v>44284</v>
      </c>
      <c r="H297" s="4"/>
      <c r="I297" s="4"/>
      <c r="J297" s="4"/>
      <c r="K297" s="4"/>
      <c r="L297" s="1"/>
    </row>
    <row r="298" spans="1:12">
      <c r="A298" s="8" t="s">
        <v>508</v>
      </c>
      <c r="B298" s="8" t="s">
        <v>509</v>
      </c>
      <c r="C298" s="8" t="s">
        <v>510</v>
      </c>
      <c r="D298" s="3" t="s">
        <v>13</v>
      </c>
      <c r="E298" s="3" t="s">
        <v>216</v>
      </c>
      <c r="F298" s="4"/>
      <c r="G298" s="9">
        <v>44284</v>
      </c>
      <c r="H298" s="4"/>
      <c r="I298" s="4"/>
      <c r="J298" s="4"/>
      <c r="K298" s="4"/>
      <c r="L298" s="1"/>
    </row>
    <row r="299" spans="1:12">
      <c r="A299" s="8" t="s">
        <v>511</v>
      </c>
      <c r="B299" s="8" t="s">
        <v>512</v>
      </c>
      <c r="C299" s="8" t="s">
        <v>513</v>
      </c>
      <c r="D299" s="3" t="s">
        <v>13</v>
      </c>
      <c r="E299" s="3" t="s">
        <v>216</v>
      </c>
      <c r="F299" s="4"/>
      <c r="G299" s="9">
        <v>44284</v>
      </c>
      <c r="H299" s="4"/>
      <c r="I299" s="4"/>
      <c r="J299" s="4"/>
      <c r="K299" s="4"/>
      <c r="L299" s="1"/>
    </row>
    <row r="300" spans="1:12">
      <c r="A300" s="8" t="s">
        <v>514</v>
      </c>
      <c r="B300" s="8" t="s">
        <v>515</v>
      </c>
      <c r="C300" s="8" t="s">
        <v>516</v>
      </c>
      <c r="D300" s="3" t="s">
        <v>13</v>
      </c>
      <c r="E300" s="3" t="s">
        <v>216</v>
      </c>
      <c r="F300" s="4"/>
      <c r="G300" s="9">
        <v>44284</v>
      </c>
      <c r="H300" s="4"/>
      <c r="I300" s="4"/>
      <c r="J300" s="4"/>
      <c r="K300" s="4"/>
      <c r="L300" s="1"/>
    </row>
    <row r="301" spans="1:12">
      <c r="A301" s="8" t="s">
        <v>517</v>
      </c>
      <c r="B301" s="8" t="s">
        <v>518</v>
      </c>
      <c r="C301" s="8" t="s">
        <v>519</v>
      </c>
      <c r="D301" s="3" t="s">
        <v>13</v>
      </c>
      <c r="E301" s="3" t="s">
        <v>216</v>
      </c>
      <c r="F301" s="4"/>
      <c r="G301" s="9">
        <v>44284</v>
      </c>
      <c r="H301" s="4"/>
      <c r="I301" s="4"/>
      <c r="J301" s="4"/>
      <c r="K301" s="4"/>
      <c r="L301" s="1"/>
    </row>
    <row r="302" spans="1:12">
      <c r="A302" s="8" t="s">
        <v>520</v>
      </c>
      <c r="B302" s="8" t="s">
        <v>521</v>
      </c>
      <c r="C302" s="8" t="s">
        <v>522</v>
      </c>
      <c r="D302" s="3" t="s">
        <v>13</v>
      </c>
      <c r="E302" s="3" t="s">
        <v>216</v>
      </c>
      <c r="F302" s="4"/>
      <c r="G302" s="9">
        <v>44284</v>
      </c>
      <c r="H302" s="4"/>
      <c r="I302" s="4"/>
      <c r="J302" s="4"/>
      <c r="K302" s="4"/>
      <c r="L302" s="1"/>
    </row>
    <row r="303" spans="1:12">
      <c r="A303" s="8" t="s">
        <v>523</v>
      </c>
      <c r="B303" s="8" t="s">
        <v>524</v>
      </c>
      <c r="C303" s="8" t="s">
        <v>525</v>
      </c>
      <c r="D303" s="3" t="s">
        <v>13</v>
      </c>
      <c r="E303" s="3" t="s">
        <v>216</v>
      </c>
      <c r="F303" s="4"/>
      <c r="G303" s="4"/>
      <c r="H303" s="4"/>
      <c r="I303" s="4"/>
      <c r="J303" s="4"/>
      <c r="K303" s="4"/>
      <c r="L303" s="1"/>
    </row>
    <row r="304" spans="1:12">
      <c r="A304" s="8" t="s">
        <v>213</v>
      </c>
      <c r="B304" s="8" t="s">
        <v>214</v>
      </c>
      <c r="C304" s="8" t="s">
        <v>215</v>
      </c>
      <c r="D304" s="3" t="s">
        <v>13</v>
      </c>
      <c r="E304" s="3" t="s">
        <v>216</v>
      </c>
      <c r="F304" s="4"/>
      <c r="G304" s="4"/>
      <c r="H304" s="4"/>
      <c r="I304" s="4"/>
      <c r="J304" s="4"/>
      <c r="K304" s="4"/>
      <c r="L304" s="1"/>
    </row>
    <row r="305" spans="1:12">
      <c r="A305" s="8" t="s">
        <v>218</v>
      </c>
      <c r="B305" s="8" t="s">
        <v>219</v>
      </c>
      <c r="C305" s="8" t="s">
        <v>220</v>
      </c>
      <c r="D305" s="3" t="s">
        <v>13</v>
      </c>
      <c r="E305" s="3" t="s">
        <v>216</v>
      </c>
      <c r="F305" s="4"/>
      <c r="G305" s="4"/>
      <c r="H305" s="4"/>
      <c r="I305" s="4"/>
      <c r="J305" s="4"/>
      <c r="K305" s="4"/>
      <c r="L305" s="1"/>
    </row>
    <row r="306" spans="1:12">
      <c r="A306" s="8" t="s">
        <v>221</v>
      </c>
      <c r="B306" s="8" t="s">
        <v>222</v>
      </c>
      <c r="C306" s="8" t="s">
        <v>223</v>
      </c>
      <c r="D306" s="3" t="s">
        <v>13</v>
      </c>
      <c r="E306" s="3" t="s">
        <v>216</v>
      </c>
      <c r="F306" s="4"/>
      <c r="G306" s="4"/>
      <c r="H306" s="4"/>
      <c r="I306" s="4"/>
      <c r="J306" s="4"/>
      <c r="K306" s="4"/>
      <c r="L306" s="1"/>
    </row>
    <row r="307" spans="1:12">
      <c r="A307" s="8" t="s">
        <v>224</v>
      </c>
      <c r="B307" s="8" t="s">
        <v>225</v>
      </c>
      <c r="C307" s="8" t="s">
        <v>226</v>
      </c>
      <c r="D307" s="3" t="s">
        <v>13</v>
      </c>
      <c r="E307" s="3" t="s">
        <v>216</v>
      </c>
      <c r="F307" s="4"/>
      <c r="G307" s="4"/>
      <c r="H307" s="4"/>
      <c r="I307" s="4"/>
      <c r="J307" s="4"/>
      <c r="K307" s="4"/>
      <c r="L307" s="1"/>
    </row>
    <row r="308" spans="1:12">
      <c r="A308" s="8" t="s">
        <v>227</v>
      </c>
      <c r="B308" s="8" t="s">
        <v>228</v>
      </c>
      <c r="C308" s="8" t="s">
        <v>229</v>
      </c>
      <c r="D308" s="3" t="s">
        <v>13</v>
      </c>
      <c r="E308" s="3" t="s">
        <v>216</v>
      </c>
      <c r="F308" s="4"/>
      <c r="G308" s="4"/>
      <c r="H308" s="4"/>
      <c r="I308" s="4"/>
      <c r="J308" s="4"/>
      <c r="K308" s="4"/>
      <c r="L308" s="1"/>
    </row>
    <row r="309" spans="1:12">
      <c r="A309" s="8" t="s">
        <v>230</v>
      </c>
      <c r="B309" s="8" t="s">
        <v>231</v>
      </c>
      <c r="C309" s="8" t="s">
        <v>232</v>
      </c>
      <c r="D309" s="3" t="s">
        <v>13</v>
      </c>
      <c r="E309" s="3" t="s">
        <v>216</v>
      </c>
      <c r="F309" s="4"/>
      <c r="G309" s="4"/>
      <c r="H309" s="4"/>
      <c r="I309" s="4"/>
      <c r="J309" s="4"/>
      <c r="K309" s="4"/>
      <c r="L309" s="1"/>
    </row>
    <row r="310" spans="1:12">
      <c r="A310" s="8" t="s">
        <v>233</v>
      </c>
      <c r="B310" s="8" t="s">
        <v>234</v>
      </c>
      <c r="C310" s="8" t="s">
        <v>235</v>
      </c>
      <c r="D310" s="3" t="s">
        <v>13</v>
      </c>
      <c r="E310" s="3" t="s">
        <v>216</v>
      </c>
      <c r="F310" s="4"/>
      <c r="G310" s="4"/>
      <c r="H310" s="4"/>
      <c r="I310" s="4"/>
      <c r="J310" s="4"/>
      <c r="K310" s="4"/>
      <c r="L310" s="1"/>
    </row>
    <row r="311" spans="1:12">
      <c r="A311" s="8" t="s">
        <v>236</v>
      </c>
      <c r="B311" s="8" t="s">
        <v>237</v>
      </c>
      <c r="C311" s="8" t="s">
        <v>238</v>
      </c>
      <c r="D311" s="3" t="s">
        <v>13</v>
      </c>
      <c r="E311" s="3" t="s">
        <v>216</v>
      </c>
      <c r="F311" s="4"/>
      <c r="G311" s="4"/>
      <c r="H311" s="4"/>
      <c r="I311" s="4"/>
      <c r="J311" s="4"/>
      <c r="K311" s="4"/>
      <c r="L311" s="1"/>
    </row>
    <row r="312" spans="1:12">
      <c r="A312" s="8" t="s">
        <v>239</v>
      </c>
      <c r="B312" s="8" t="s">
        <v>240</v>
      </c>
      <c r="C312" s="8" t="s">
        <v>241</v>
      </c>
      <c r="D312" s="3" t="s">
        <v>13</v>
      </c>
      <c r="E312" s="3" t="s">
        <v>216</v>
      </c>
      <c r="F312" s="4"/>
      <c r="G312" s="4"/>
      <c r="H312" s="4"/>
      <c r="I312" s="4"/>
      <c r="J312" s="4"/>
      <c r="K312" s="4"/>
      <c r="L312" s="1"/>
    </row>
    <row r="313" spans="1:12">
      <c r="A313" s="8" t="s">
        <v>242</v>
      </c>
      <c r="B313" s="8" t="s">
        <v>243</v>
      </c>
      <c r="C313" s="8" t="s">
        <v>244</v>
      </c>
      <c r="D313" s="3" t="s">
        <v>13</v>
      </c>
      <c r="E313" s="3" t="s">
        <v>216</v>
      </c>
      <c r="F313" s="4"/>
      <c r="G313" s="4"/>
      <c r="H313" s="4"/>
      <c r="I313" s="4"/>
      <c r="J313" s="4"/>
      <c r="K313" s="4"/>
      <c r="L313" s="1"/>
    </row>
    <row r="314" spans="1:12">
      <c r="A314" s="8" t="s">
        <v>245</v>
      </c>
      <c r="B314" s="8" t="s">
        <v>246</v>
      </c>
      <c r="C314" s="8" t="s">
        <v>247</v>
      </c>
      <c r="D314" s="3" t="s">
        <v>13</v>
      </c>
      <c r="E314" s="3" t="s">
        <v>216</v>
      </c>
      <c r="F314" s="4"/>
      <c r="G314" s="4"/>
      <c r="H314" s="4"/>
      <c r="I314" s="4"/>
      <c r="J314" s="4"/>
      <c r="K314" s="4"/>
      <c r="L314" s="1"/>
    </row>
    <row r="315" spans="1:12">
      <c r="A315" s="8" t="s">
        <v>248</v>
      </c>
      <c r="B315" s="8" t="s">
        <v>249</v>
      </c>
      <c r="C315" s="8" t="s">
        <v>250</v>
      </c>
      <c r="D315" s="3" t="s">
        <v>13</v>
      </c>
      <c r="E315" s="3" t="s">
        <v>216</v>
      </c>
      <c r="F315" s="4"/>
      <c r="G315" s="4"/>
      <c r="H315" s="4"/>
      <c r="I315" s="4"/>
      <c r="J315" s="4"/>
      <c r="K315" s="4"/>
      <c r="L315" s="1"/>
    </row>
    <row r="316" spans="1:12">
      <c r="A316" s="8" t="s">
        <v>251</v>
      </c>
      <c r="B316" s="8" t="s">
        <v>252</v>
      </c>
      <c r="C316" s="8" t="s">
        <v>253</v>
      </c>
      <c r="D316" s="3" t="s">
        <v>13</v>
      </c>
      <c r="E316" s="3" t="s">
        <v>216</v>
      </c>
      <c r="F316" s="4"/>
      <c r="G316" s="4"/>
      <c r="H316" s="4"/>
      <c r="I316" s="4"/>
      <c r="J316" s="4"/>
      <c r="K316" s="4"/>
      <c r="L316" s="1"/>
    </row>
    <row r="317" spans="1:12">
      <c r="A317" s="8" t="s">
        <v>254</v>
      </c>
      <c r="B317" s="8" t="s">
        <v>255</v>
      </c>
      <c r="C317" s="8" t="s">
        <v>256</v>
      </c>
      <c r="D317" s="3" t="s">
        <v>13</v>
      </c>
      <c r="E317" s="3" t="s">
        <v>216</v>
      </c>
      <c r="F317" s="4"/>
      <c r="G317" s="4"/>
      <c r="H317" s="4"/>
      <c r="I317" s="4"/>
      <c r="J317" s="4"/>
      <c r="K317" s="4"/>
      <c r="L317" s="1"/>
    </row>
    <row r="318" spans="1:12">
      <c r="A318" s="8" t="s">
        <v>257</v>
      </c>
      <c r="B318" s="8" t="s">
        <v>258</v>
      </c>
      <c r="C318" s="8" t="s">
        <v>259</v>
      </c>
      <c r="D318" s="3" t="s">
        <v>13</v>
      </c>
      <c r="E318" s="3" t="s">
        <v>216</v>
      </c>
      <c r="F318" s="4"/>
      <c r="G318" s="4"/>
      <c r="H318" s="4"/>
      <c r="I318" s="4"/>
      <c r="J318" s="4"/>
      <c r="K318" s="4"/>
      <c r="L318" s="1"/>
    </row>
    <row r="319" spans="1:12">
      <c r="A319" s="8" t="s">
        <v>260</v>
      </c>
      <c r="B319" s="8" t="s">
        <v>261</v>
      </c>
      <c r="C319" s="8" t="s">
        <v>262</v>
      </c>
      <c r="D319" s="3" t="s">
        <v>13</v>
      </c>
      <c r="E319" s="3" t="s">
        <v>216</v>
      </c>
      <c r="F319" s="4"/>
      <c r="G319" s="4"/>
      <c r="H319" s="4"/>
      <c r="I319" s="4"/>
      <c r="J319" s="4"/>
      <c r="K319" s="4"/>
      <c r="L319" s="1"/>
    </row>
    <row r="320" spans="1:12">
      <c r="A320" s="8" t="s">
        <v>263</v>
      </c>
      <c r="B320" s="8" t="s">
        <v>264</v>
      </c>
      <c r="C320" s="8" t="s">
        <v>265</v>
      </c>
      <c r="D320" s="3" t="s">
        <v>13</v>
      </c>
      <c r="E320" s="3" t="s">
        <v>216</v>
      </c>
      <c r="F320" s="4"/>
      <c r="G320" s="4"/>
      <c r="H320" s="4"/>
      <c r="I320" s="4"/>
      <c r="J320" s="4"/>
      <c r="K320" s="4"/>
      <c r="L320" s="1"/>
    </row>
    <row r="321" spans="1:12">
      <c r="A321" s="8" t="s">
        <v>266</v>
      </c>
      <c r="B321" s="8" t="s">
        <v>267</v>
      </c>
      <c r="C321" s="8" t="s">
        <v>268</v>
      </c>
      <c r="D321" s="3" t="s">
        <v>13</v>
      </c>
      <c r="E321" s="3" t="s">
        <v>216</v>
      </c>
      <c r="F321" s="4"/>
      <c r="G321" s="4"/>
      <c r="H321" s="4"/>
      <c r="I321" s="4"/>
      <c r="J321" s="4"/>
      <c r="K321" s="4"/>
      <c r="L321" s="1"/>
    </row>
    <row r="322" spans="1:12">
      <c r="A322" s="8" t="s">
        <v>269</v>
      </c>
      <c r="B322" s="8" t="s">
        <v>270</v>
      </c>
      <c r="C322" s="8" t="s">
        <v>271</v>
      </c>
      <c r="D322" s="3" t="s">
        <v>13</v>
      </c>
      <c r="E322" s="3" t="s">
        <v>216</v>
      </c>
      <c r="F322" s="4"/>
      <c r="G322" s="4"/>
      <c r="H322" s="4"/>
      <c r="I322" s="4"/>
      <c r="J322" s="4"/>
      <c r="K322" s="4"/>
      <c r="L322" s="1"/>
    </row>
    <row r="323" spans="1:12">
      <c r="A323" s="8" t="s">
        <v>272</v>
      </c>
      <c r="B323" s="8" t="s">
        <v>273</v>
      </c>
      <c r="C323" s="8" t="s">
        <v>274</v>
      </c>
      <c r="D323" s="3" t="s">
        <v>13</v>
      </c>
      <c r="E323" s="3" t="s">
        <v>216</v>
      </c>
      <c r="F323" s="4"/>
      <c r="G323" s="4"/>
      <c r="H323" s="4"/>
      <c r="I323" s="4"/>
      <c r="J323" s="4"/>
      <c r="K323" s="4"/>
      <c r="L323" s="1"/>
    </row>
    <row r="324" spans="1:12">
      <c r="A324" s="8" t="s">
        <v>275</v>
      </c>
      <c r="B324" s="8" t="s">
        <v>276</v>
      </c>
      <c r="C324" s="8" t="s">
        <v>277</v>
      </c>
      <c r="D324" s="3" t="s">
        <v>13</v>
      </c>
      <c r="E324" s="3" t="s">
        <v>216</v>
      </c>
      <c r="F324" s="4"/>
      <c r="G324" s="4"/>
      <c r="H324" s="4"/>
      <c r="I324" s="4"/>
      <c r="J324" s="4"/>
      <c r="K324" s="4"/>
      <c r="L324" s="1"/>
    </row>
    <row r="325" spans="1:12">
      <c r="A325" s="8" t="s">
        <v>278</v>
      </c>
      <c r="B325" s="8" t="s">
        <v>279</v>
      </c>
      <c r="C325" s="8" t="s">
        <v>280</v>
      </c>
      <c r="D325" s="3" t="s">
        <v>13</v>
      </c>
      <c r="E325" s="3" t="s">
        <v>216</v>
      </c>
      <c r="F325" s="4"/>
      <c r="G325" s="4"/>
      <c r="H325" s="4"/>
      <c r="I325" s="4"/>
      <c r="J325" s="4"/>
      <c r="K325" s="4"/>
      <c r="L325" s="1"/>
    </row>
    <row r="326" spans="1:12">
      <c r="A326" s="8" t="s">
        <v>281</v>
      </c>
      <c r="B326" s="8" t="s">
        <v>282</v>
      </c>
      <c r="C326" s="8" t="s">
        <v>283</v>
      </c>
      <c r="D326" s="3" t="s">
        <v>13</v>
      </c>
      <c r="E326" s="3" t="s">
        <v>216</v>
      </c>
      <c r="F326" s="4"/>
      <c r="G326" s="4"/>
      <c r="H326" s="4"/>
      <c r="I326" s="4"/>
      <c r="J326" s="4"/>
      <c r="K326" s="4"/>
      <c r="L326" s="1"/>
    </row>
    <row r="327" spans="1:12">
      <c r="A327" s="8" t="s">
        <v>284</v>
      </c>
      <c r="B327" s="8" t="s">
        <v>285</v>
      </c>
      <c r="C327" s="8" t="s">
        <v>286</v>
      </c>
      <c r="D327" s="3" t="s">
        <v>13</v>
      </c>
      <c r="E327" s="3" t="s">
        <v>216</v>
      </c>
      <c r="F327" s="4"/>
      <c r="G327" s="4"/>
      <c r="H327" s="4"/>
      <c r="I327" s="4"/>
      <c r="J327" s="4"/>
      <c r="K327" s="4"/>
      <c r="L327" s="1"/>
    </row>
    <row r="328" spans="1:12">
      <c r="A328" s="8" t="s">
        <v>287</v>
      </c>
      <c r="B328" s="8" t="s">
        <v>288</v>
      </c>
      <c r="C328" s="8" t="s">
        <v>289</v>
      </c>
      <c r="D328" s="3" t="s">
        <v>13</v>
      </c>
      <c r="E328" s="3" t="s">
        <v>216</v>
      </c>
      <c r="F328" s="4"/>
      <c r="G328" s="4"/>
      <c r="H328" s="4"/>
      <c r="I328" s="4"/>
      <c r="J328" s="4"/>
      <c r="K328" s="4"/>
      <c r="L328" s="1"/>
    </row>
    <row r="329" spans="1:12">
      <c r="A329" s="8" t="s">
        <v>290</v>
      </c>
      <c r="B329" s="8" t="s">
        <v>291</v>
      </c>
      <c r="C329" s="8" t="s">
        <v>292</v>
      </c>
      <c r="D329" s="3" t="s">
        <v>13</v>
      </c>
      <c r="E329" s="3" t="s">
        <v>216</v>
      </c>
      <c r="F329" s="4"/>
      <c r="G329" s="4"/>
      <c r="H329" s="4"/>
      <c r="I329" s="4"/>
      <c r="J329" s="4"/>
      <c r="K329" s="4"/>
      <c r="L329" s="1"/>
    </row>
    <row r="330" spans="1:12">
      <c r="A330" s="8" t="s">
        <v>293</v>
      </c>
      <c r="B330" s="8" t="s">
        <v>294</v>
      </c>
      <c r="C330" s="8" t="s">
        <v>295</v>
      </c>
      <c r="D330" s="3" t="s">
        <v>13</v>
      </c>
      <c r="E330" s="3" t="s">
        <v>216</v>
      </c>
      <c r="F330" s="4"/>
      <c r="G330" s="4"/>
      <c r="H330" s="4"/>
      <c r="I330" s="4"/>
      <c r="J330" s="4"/>
      <c r="K330" s="4"/>
      <c r="L330" s="1"/>
    </row>
    <row r="331" spans="1:12">
      <c r="A331" s="8" t="s">
        <v>296</v>
      </c>
      <c r="B331" s="8" t="s">
        <v>297</v>
      </c>
      <c r="C331" s="8" t="s">
        <v>298</v>
      </c>
      <c r="D331" s="3" t="s">
        <v>13</v>
      </c>
      <c r="E331" s="3" t="s">
        <v>216</v>
      </c>
      <c r="F331" s="4"/>
      <c r="G331" s="4"/>
      <c r="H331" s="4"/>
      <c r="I331" s="4"/>
      <c r="J331" s="4"/>
      <c r="K331" s="4"/>
      <c r="L331" s="1"/>
    </row>
    <row r="332" spans="1:12">
      <c r="A332" s="8" t="s">
        <v>299</v>
      </c>
      <c r="B332" s="8" t="s">
        <v>300</v>
      </c>
      <c r="C332" s="8" t="s">
        <v>301</v>
      </c>
      <c r="D332" s="3" t="s">
        <v>13</v>
      </c>
      <c r="E332" s="3" t="s">
        <v>216</v>
      </c>
      <c r="F332" s="4"/>
      <c r="G332" s="4"/>
      <c r="H332" s="4"/>
      <c r="I332" s="4"/>
      <c r="J332" s="4"/>
      <c r="K332" s="4"/>
      <c r="L332" s="1"/>
    </row>
    <row r="333" spans="1:12">
      <c r="A333" s="8" t="s">
        <v>302</v>
      </c>
      <c r="B333" s="8" t="s">
        <v>303</v>
      </c>
      <c r="C333" s="8" t="s">
        <v>304</v>
      </c>
      <c r="D333" s="3" t="s">
        <v>13</v>
      </c>
      <c r="E333" s="3" t="s">
        <v>216</v>
      </c>
      <c r="F333" s="4"/>
      <c r="G333" s="4"/>
      <c r="H333" s="4"/>
      <c r="I333" s="4"/>
      <c r="J333" s="4"/>
      <c r="K333" s="4"/>
      <c r="L333" s="1"/>
    </row>
    <row r="334" spans="1:12">
      <c r="A334" s="8" t="s">
        <v>305</v>
      </c>
      <c r="B334" s="8" t="s">
        <v>306</v>
      </c>
      <c r="C334" s="8" t="s">
        <v>307</v>
      </c>
      <c r="D334" s="3" t="s">
        <v>13</v>
      </c>
      <c r="E334" s="3" t="s">
        <v>216</v>
      </c>
      <c r="F334" s="4"/>
      <c r="G334" s="4"/>
      <c r="H334" s="4"/>
      <c r="I334" s="4"/>
      <c r="J334" s="4"/>
      <c r="K334" s="4"/>
      <c r="L334" s="1"/>
    </row>
    <row r="335" spans="1:12">
      <c r="A335" s="8" t="s">
        <v>308</v>
      </c>
      <c r="B335" s="8" t="s">
        <v>309</v>
      </c>
      <c r="C335" s="8" t="s">
        <v>310</v>
      </c>
      <c r="D335" s="3" t="s">
        <v>13</v>
      </c>
      <c r="E335" s="3" t="s">
        <v>216</v>
      </c>
      <c r="F335" s="4"/>
      <c r="G335" s="4"/>
      <c r="H335" s="4"/>
      <c r="I335" s="4"/>
      <c r="J335" s="4"/>
      <c r="K335" s="4"/>
      <c r="L335" s="1"/>
    </row>
    <row r="336" spans="1:12">
      <c r="A336" s="8" t="s">
        <v>311</v>
      </c>
      <c r="B336" s="8" t="s">
        <v>312</v>
      </c>
      <c r="C336" s="8" t="s">
        <v>313</v>
      </c>
      <c r="D336" s="3" t="s">
        <v>13</v>
      </c>
      <c r="E336" s="3" t="s">
        <v>216</v>
      </c>
      <c r="F336" s="4"/>
      <c r="G336" s="4"/>
      <c r="H336" s="4"/>
      <c r="I336" s="4"/>
      <c r="J336" s="4"/>
      <c r="K336" s="4"/>
      <c r="L336" s="1"/>
    </row>
    <row r="337" spans="1:12">
      <c r="A337" s="8" t="s">
        <v>314</v>
      </c>
      <c r="B337" s="8" t="s">
        <v>315</v>
      </c>
      <c r="C337" s="8" t="s">
        <v>316</v>
      </c>
      <c r="D337" s="3" t="s">
        <v>13</v>
      </c>
      <c r="E337" s="3" t="s">
        <v>216</v>
      </c>
      <c r="F337" s="4"/>
      <c r="G337" s="4"/>
      <c r="H337" s="4"/>
      <c r="I337" s="4"/>
      <c r="J337" s="4"/>
      <c r="K337" s="4"/>
      <c r="L337" s="1"/>
    </row>
    <row r="338" spans="1:12">
      <c r="A338" s="8" t="s">
        <v>317</v>
      </c>
      <c r="B338" s="8" t="s">
        <v>318</v>
      </c>
      <c r="C338" s="8" t="s">
        <v>319</v>
      </c>
      <c r="D338" s="3" t="s">
        <v>13</v>
      </c>
      <c r="E338" s="3" t="s">
        <v>216</v>
      </c>
      <c r="F338" s="4"/>
      <c r="G338" s="4"/>
      <c r="H338" s="4"/>
      <c r="I338" s="4"/>
      <c r="J338" s="4"/>
      <c r="K338" s="4"/>
      <c r="L338" s="1"/>
    </row>
    <row r="339" spans="1:12">
      <c r="A339" s="8" t="s">
        <v>320</v>
      </c>
      <c r="B339" s="8" t="s">
        <v>321</v>
      </c>
      <c r="C339" s="8" t="s">
        <v>322</v>
      </c>
      <c r="D339" s="3" t="s">
        <v>13</v>
      </c>
      <c r="E339" s="3" t="s">
        <v>216</v>
      </c>
      <c r="F339" s="4"/>
      <c r="G339" s="4"/>
      <c r="H339" s="4"/>
      <c r="I339" s="4"/>
      <c r="J339" s="4"/>
      <c r="K339" s="4"/>
      <c r="L339" s="1"/>
    </row>
    <row r="340" spans="1:12">
      <c r="A340" s="8" t="s">
        <v>323</v>
      </c>
      <c r="B340" s="8" t="s">
        <v>324</v>
      </c>
      <c r="C340" s="8" t="s">
        <v>325</v>
      </c>
      <c r="D340" s="3" t="s">
        <v>13</v>
      </c>
      <c r="E340" s="3" t="s">
        <v>216</v>
      </c>
      <c r="F340" s="4"/>
      <c r="G340" s="4"/>
      <c r="H340" s="4"/>
      <c r="I340" s="4"/>
      <c r="J340" s="4"/>
      <c r="K340" s="4"/>
      <c r="L340" s="1"/>
    </row>
    <row r="341" spans="1:12">
      <c r="A341" s="8" t="s">
        <v>326</v>
      </c>
      <c r="B341" s="8" t="s">
        <v>327</v>
      </c>
      <c r="C341" s="8" t="s">
        <v>328</v>
      </c>
      <c r="D341" s="3" t="s">
        <v>13</v>
      </c>
      <c r="E341" s="3" t="s">
        <v>216</v>
      </c>
      <c r="F341" s="4"/>
      <c r="G341" s="4"/>
      <c r="H341" s="4"/>
      <c r="I341" s="4"/>
      <c r="J341" s="4"/>
      <c r="K341" s="4"/>
      <c r="L341" s="1"/>
    </row>
    <row r="342" spans="1:12">
      <c r="A342" s="8" t="s">
        <v>329</v>
      </c>
      <c r="B342" s="8" t="s">
        <v>330</v>
      </c>
      <c r="C342" s="8" t="s">
        <v>331</v>
      </c>
      <c r="D342" s="3" t="s">
        <v>13</v>
      </c>
      <c r="E342" s="3" t="s">
        <v>216</v>
      </c>
      <c r="F342" s="4"/>
      <c r="G342" s="4"/>
      <c r="H342" s="4"/>
      <c r="I342" s="4"/>
      <c r="J342" s="4"/>
      <c r="K342" s="4"/>
      <c r="L342" s="1"/>
    </row>
    <row r="343" spans="1:12">
      <c r="A343" s="8" t="s">
        <v>332</v>
      </c>
      <c r="B343" s="8" t="s">
        <v>333</v>
      </c>
      <c r="C343" s="8" t="s">
        <v>334</v>
      </c>
      <c r="D343" s="3" t="s">
        <v>13</v>
      </c>
      <c r="E343" s="3" t="s">
        <v>216</v>
      </c>
      <c r="F343" s="4"/>
      <c r="G343" s="4"/>
      <c r="H343" s="4"/>
      <c r="I343" s="4"/>
      <c r="J343" s="4"/>
      <c r="K343" s="4"/>
      <c r="L343" s="1"/>
    </row>
    <row r="344" spans="1:12">
      <c r="A344" s="8" t="s">
        <v>335</v>
      </c>
      <c r="B344" s="8" t="s">
        <v>336</v>
      </c>
      <c r="C344" s="8" t="s">
        <v>337</v>
      </c>
      <c r="D344" s="3" t="s">
        <v>13</v>
      </c>
      <c r="E344" s="3" t="s">
        <v>216</v>
      </c>
      <c r="F344" s="4"/>
      <c r="G344" s="4"/>
      <c r="H344" s="4"/>
      <c r="I344" s="4"/>
      <c r="J344" s="4"/>
      <c r="K344" s="4"/>
      <c r="L344" s="1"/>
    </row>
    <row r="345" spans="1:12">
      <c r="A345" s="8" t="s">
        <v>338</v>
      </c>
      <c r="B345" s="8" t="s">
        <v>339</v>
      </c>
      <c r="C345" s="8" t="s">
        <v>340</v>
      </c>
      <c r="D345" s="3" t="s">
        <v>13</v>
      </c>
      <c r="E345" s="3" t="s">
        <v>216</v>
      </c>
      <c r="F345" s="4"/>
      <c r="G345" s="4"/>
      <c r="H345" s="4"/>
      <c r="I345" s="4"/>
      <c r="J345" s="4"/>
      <c r="K345" s="4"/>
      <c r="L345" s="1"/>
    </row>
    <row r="346" spans="1:12">
      <c r="A346" s="8" t="s">
        <v>341</v>
      </c>
      <c r="B346" s="8" t="s">
        <v>342</v>
      </c>
      <c r="C346" s="8" t="s">
        <v>343</v>
      </c>
      <c r="D346" s="3" t="s">
        <v>13</v>
      </c>
      <c r="E346" s="3" t="s">
        <v>216</v>
      </c>
      <c r="F346" s="4"/>
      <c r="G346" s="4"/>
      <c r="H346" s="4"/>
      <c r="I346" s="4"/>
      <c r="J346" s="4"/>
      <c r="K346" s="4"/>
      <c r="L346" s="1"/>
    </row>
    <row r="347" spans="1:12">
      <c r="A347" s="8" t="s">
        <v>344</v>
      </c>
      <c r="B347" s="8" t="s">
        <v>345</v>
      </c>
      <c r="C347" s="8" t="s">
        <v>346</v>
      </c>
      <c r="D347" s="3" t="s">
        <v>13</v>
      </c>
      <c r="E347" s="3" t="s">
        <v>216</v>
      </c>
      <c r="F347" s="4"/>
      <c r="G347" s="4"/>
      <c r="H347" s="4"/>
      <c r="I347" s="4"/>
      <c r="J347" s="4"/>
      <c r="K347" s="4"/>
      <c r="L347" s="1"/>
    </row>
    <row r="348" spans="1:12">
      <c r="A348" s="8" t="s">
        <v>347</v>
      </c>
      <c r="B348" s="8" t="s">
        <v>348</v>
      </c>
      <c r="C348" s="8" t="s">
        <v>349</v>
      </c>
      <c r="D348" s="3" t="s">
        <v>13</v>
      </c>
      <c r="E348" s="3" t="s">
        <v>216</v>
      </c>
      <c r="F348" s="4"/>
      <c r="G348" s="4"/>
      <c r="H348" s="4"/>
      <c r="I348" s="4"/>
      <c r="J348" s="4"/>
      <c r="K348" s="4"/>
      <c r="L348" s="1"/>
    </row>
    <row r="349" spans="1:12">
      <c r="A349" s="8" t="s">
        <v>350</v>
      </c>
      <c r="B349" s="8" t="s">
        <v>351</v>
      </c>
      <c r="C349" s="8" t="s">
        <v>352</v>
      </c>
      <c r="D349" s="3" t="s">
        <v>13</v>
      </c>
      <c r="E349" s="3" t="s">
        <v>216</v>
      </c>
      <c r="F349" s="4"/>
      <c r="G349" s="4"/>
      <c r="H349" s="4"/>
      <c r="I349" s="4"/>
      <c r="J349" s="4"/>
      <c r="K349" s="4"/>
      <c r="L349" s="1"/>
    </row>
    <row r="350" spans="1:12">
      <c r="A350" s="8" t="s">
        <v>353</v>
      </c>
      <c r="B350" s="8" t="s">
        <v>354</v>
      </c>
      <c r="C350" s="8" t="s">
        <v>355</v>
      </c>
      <c r="D350" s="3" t="s">
        <v>13</v>
      </c>
      <c r="E350" s="3" t="s">
        <v>216</v>
      </c>
      <c r="F350" s="4"/>
      <c r="G350" s="4"/>
      <c r="H350" s="4"/>
      <c r="I350" s="4"/>
      <c r="J350" s="4"/>
      <c r="K350" s="4"/>
      <c r="L350" s="1"/>
    </row>
    <row r="351" spans="1:12">
      <c r="A351" s="8" t="s">
        <v>356</v>
      </c>
      <c r="B351" s="8" t="s">
        <v>357</v>
      </c>
      <c r="C351" s="8" t="s">
        <v>358</v>
      </c>
      <c r="D351" s="3" t="s">
        <v>13</v>
      </c>
      <c r="E351" s="3" t="s">
        <v>216</v>
      </c>
      <c r="F351" s="4"/>
      <c r="G351" s="4"/>
      <c r="H351" s="4"/>
      <c r="I351" s="4"/>
      <c r="J351" s="4"/>
      <c r="K351" s="4"/>
      <c r="L351" s="1"/>
    </row>
    <row r="352" spans="1:12">
      <c r="A352" s="8" t="s">
        <v>359</v>
      </c>
      <c r="B352" s="8" t="s">
        <v>360</v>
      </c>
      <c r="C352" s="8" t="s">
        <v>361</v>
      </c>
      <c r="D352" s="3" t="s">
        <v>13</v>
      </c>
      <c r="E352" s="3" t="s">
        <v>216</v>
      </c>
      <c r="F352" s="4"/>
      <c r="G352" s="4"/>
      <c r="H352" s="4"/>
      <c r="I352" s="4"/>
      <c r="J352" s="4"/>
      <c r="K352" s="4"/>
      <c r="L352" s="1"/>
    </row>
    <row r="353" spans="1:12">
      <c r="A353" s="8" t="s">
        <v>362</v>
      </c>
      <c r="B353" s="8" t="s">
        <v>363</v>
      </c>
      <c r="C353" s="8" t="s">
        <v>364</v>
      </c>
      <c r="D353" s="3" t="s">
        <v>13</v>
      </c>
      <c r="E353" s="3" t="s">
        <v>216</v>
      </c>
      <c r="F353" s="4"/>
      <c r="G353" s="4"/>
      <c r="H353" s="4"/>
      <c r="I353" s="4"/>
      <c r="J353" s="4"/>
      <c r="K353" s="4"/>
      <c r="L353" s="1"/>
    </row>
    <row r="354" spans="1:12">
      <c r="A354" s="8" t="s">
        <v>365</v>
      </c>
      <c r="B354" s="8" t="s">
        <v>366</v>
      </c>
      <c r="C354" s="8" t="s">
        <v>367</v>
      </c>
      <c r="D354" s="3" t="s">
        <v>13</v>
      </c>
      <c r="E354" s="3" t="s">
        <v>216</v>
      </c>
      <c r="F354" s="4"/>
      <c r="G354" s="4"/>
      <c r="H354" s="4"/>
      <c r="I354" s="4"/>
      <c r="J354" s="4"/>
      <c r="K354" s="4"/>
      <c r="L354" s="1"/>
    </row>
    <row r="355" spans="1:12">
      <c r="A355" s="8" t="s">
        <v>368</v>
      </c>
      <c r="B355" s="8" t="s">
        <v>369</v>
      </c>
      <c r="C355" s="8" t="s">
        <v>370</v>
      </c>
      <c r="D355" s="3" t="s">
        <v>13</v>
      </c>
      <c r="E355" s="3" t="s">
        <v>216</v>
      </c>
      <c r="F355" s="4"/>
      <c r="G355" s="4"/>
      <c r="H355" s="4"/>
      <c r="I355" s="4"/>
      <c r="J355" s="4"/>
      <c r="K355" s="4"/>
      <c r="L355" s="1"/>
    </row>
    <row r="356" spans="1:12">
      <c r="A356" s="8" t="s">
        <v>371</v>
      </c>
      <c r="B356" s="8" t="s">
        <v>372</v>
      </c>
      <c r="C356" s="8" t="s">
        <v>373</v>
      </c>
      <c r="D356" s="3" t="s">
        <v>13</v>
      </c>
      <c r="E356" s="3" t="s">
        <v>216</v>
      </c>
      <c r="F356" s="4"/>
      <c r="G356" s="4"/>
      <c r="H356" s="4"/>
      <c r="I356" s="4"/>
      <c r="J356" s="4"/>
      <c r="K356" s="4"/>
      <c r="L356" s="1"/>
    </row>
    <row r="357" spans="1:12">
      <c r="A357" s="8" t="s">
        <v>374</v>
      </c>
      <c r="B357" s="8" t="s">
        <v>375</v>
      </c>
      <c r="C357" s="8" t="s">
        <v>376</v>
      </c>
      <c r="D357" s="3" t="s">
        <v>13</v>
      </c>
      <c r="E357" s="3" t="s">
        <v>216</v>
      </c>
      <c r="F357" s="4"/>
      <c r="G357" s="4"/>
      <c r="H357" s="4"/>
      <c r="I357" s="4"/>
      <c r="J357" s="4"/>
      <c r="K357" s="4"/>
      <c r="L357" s="1"/>
    </row>
    <row r="358" spans="1:12">
      <c r="A358" s="8" t="s">
        <v>377</v>
      </c>
      <c r="B358" s="8" t="s">
        <v>378</v>
      </c>
      <c r="C358" s="8" t="s">
        <v>379</v>
      </c>
      <c r="D358" s="3" t="s">
        <v>13</v>
      </c>
      <c r="E358" s="3" t="s">
        <v>216</v>
      </c>
      <c r="F358" s="4"/>
      <c r="G358" s="4"/>
      <c r="H358" s="4"/>
      <c r="I358" s="4"/>
      <c r="J358" s="4"/>
      <c r="K358" s="4"/>
      <c r="L358" s="1"/>
    </row>
    <row r="359" spans="1:12">
      <c r="A359" s="8" t="s">
        <v>380</v>
      </c>
      <c r="B359" s="8" t="s">
        <v>381</v>
      </c>
      <c r="C359" s="8" t="s">
        <v>382</v>
      </c>
      <c r="D359" s="3" t="s">
        <v>13</v>
      </c>
      <c r="E359" s="3" t="s">
        <v>216</v>
      </c>
      <c r="F359" s="4"/>
      <c r="G359" s="4"/>
      <c r="H359" s="4"/>
      <c r="I359" s="4"/>
      <c r="J359" s="4"/>
      <c r="K359" s="4"/>
      <c r="L359" s="1"/>
    </row>
    <row r="360" spans="1:12">
      <c r="A360" s="8" t="s">
        <v>383</v>
      </c>
      <c r="B360" s="8" t="s">
        <v>384</v>
      </c>
      <c r="C360" s="8" t="s">
        <v>385</v>
      </c>
      <c r="D360" s="3" t="s">
        <v>13</v>
      </c>
      <c r="E360" s="3" t="s">
        <v>216</v>
      </c>
      <c r="F360" s="4"/>
      <c r="G360" s="4"/>
      <c r="H360" s="4"/>
      <c r="I360" s="4"/>
      <c r="J360" s="4"/>
      <c r="K360" s="4"/>
      <c r="L360" s="1"/>
    </row>
    <row r="361" spans="1:12">
      <c r="A361" s="8" t="s">
        <v>386</v>
      </c>
      <c r="B361" s="8" t="s">
        <v>387</v>
      </c>
      <c r="C361" s="8" t="s">
        <v>388</v>
      </c>
      <c r="D361" s="3" t="s">
        <v>13</v>
      </c>
      <c r="E361" s="3" t="s">
        <v>216</v>
      </c>
      <c r="F361" s="4"/>
      <c r="G361" s="4"/>
      <c r="H361" s="4"/>
      <c r="I361" s="4"/>
      <c r="J361" s="4"/>
      <c r="K361" s="4"/>
      <c r="L361" s="1"/>
    </row>
    <row r="362" spans="1:12">
      <c r="A362" s="8" t="s">
        <v>389</v>
      </c>
      <c r="B362" s="8" t="s">
        <v>390</v>
      </c>
      <c r="C362" s="8" t="s">
        <v>391</v>
      </c>
      <c r="D362" s="3" t="s">
        <v>13</v>
      </c>
      <c r="E362" s="3" t="s">
        <v>216</v>
      </c>
      <c r="F362" s="4"/>
      <c r="G362" s="4"/>
      <c r="H362" s="4"/>
      <c r="I362" s="4"/>
      <c r="J362" s="4"/>
      <c r="K362" s="4"/>
      <c r="L362" s="1"/>
    </row>
    <row r="363" spans="1:12">
      <c r="A363" s="8" t="s">
        <v>392</v>
      </c>
      <c r="B363" s="8" t="s">
        <v>393</v>
      </c>
      <c r="C363" s="8" t="s">
        <v>394</v>
      </c>
      <c r="D363" s="3" t="s">
        <v>13</v>
      </c>
      <c r="E363" s="3" t="s">
        <v>216</v>
      </c>
      <c r="F363" s="4"/>
      <c r="G363" s="4"/>
      <c r="H363" s="4"/>
      <c r="I363" s="4"/>
      <c r="J363" s="4"/>
      <c r="K363" s="4"/>
      <c r="L363" s="1"/>
    </row>
    <row r="364" spans="1:12">
      <c r="A364" s="8" t="s">
        <v>395</v>
      </c>
      <c r="B364" s="8" t="s">
        <v>396</v>
      </c>
      <c r="C364" s="8" t="s">
        <v>397</v>
      </c>
      <c r="D364" s="3" t="s">
        <v>13</v>
      </c>
      <c r="E364" s="3" t="s">
        <v>216</v>
      </c>
      <c r="F364" s="4"/>
      <c r="G364" s="4"/>
      <c r="H364" s="4"/>
      <c r="I364" s="4"/>
      <c r="J364" s="4"/>
      <c r="K364" s="4"/>
      <c r="L364" s="1"/>
    </row>
    <row r="365" spans="1:12">
      <c r="A365" s="8" t="s">
        <v>398</v>
      </c>
      <c r="B365" s="8" t="s">
        <v>399</v>
      </c>
      <c r="C365" s="8" t="s">
        <v>400</v>
      </c>
      <c r="D365" s="3" t="s">
        <v>13</v>
      </c>
      <c r="E365" s="3" t="s">
        <v>216</v>
      </c>
      <c r="F365" s="4"/>
      <c r="G365" s="4"/>
      <c r="H365" s="4"/>
      <c r="I365" s="4"/>
      <c r="J365" s="4"/>
      <c r="K365" s="4"/>
      <c r="L365" s="1"/>
    </row>
    <row r="366" spans="1:12">
      <c r="A366" s="8" t="s">
        <v>401</v>
      </c>
      <c r="B366" s="8" t="s">
        <v>402</v>
      </c>
      <c r="C366" s="8" t="s">
        <v>403</v>
      </c>
      <c r="D366" s="3" t="s">
        <v>13</v>
      </c>
      <c r="E366" s="3" t="s">
        <v>216</v>
      </c>
      <c r="F366" s="4"/>
      <c r="G366" s="4"/>
      <c r="H366" s="4"/>
      <c r="I366" s="4"/>
      <c r="J366" s="4"/>
      <c r="K366" s="4"/>
      <c r="L366" s="1"/>
    </row>
    <row r="367" spans="1:12">
      <c r="A367" s="8" t="s">
        <v>404</v>
      </c>
      <c r="B367" s="8" t="s">
        <v>405</v>
      </c>
      <c r="C367" s="8" t="s">
        <v>406</v>
      </c>
      <c r="D367" s="3" t="s">
        <v>13</v>
      </c>
      <c r="E367" s="3" t="s">
        <v>216</v>
      </c>
      <c r="F367" s="4"/>
      <c r="G367" s="4"/>
      <c r="H367" s="4"/>
      <c r="I367" s="4"/>
      <c r="J367" s="4"/>
      <c r="K367" s="4"/>
      <c r="L367" s="1"/>
    </row>
    <row r="368" spans="1:12">
      <c r="A368" s="8" t="s">
        <v>407</v>
      </c>
      <c r="B368" s="8" t="s">
        <v>408</v>
      </c>
      <c r="C368" s="8" t="s">
        <v>409</v>
      </c>
      <c r="D368" s="3" t="s">
        <v>13</v>
      </c>
      <c r="E368" s="3" t="s">
        <v>216</v>
      </c>
      <c r="F368" s="4"/>
      <c r="G368" s="4"/>
      <c r="H368" s="4"/>
      <c r="I368" s="4"/>
      <c r="J368" s="4"/>
      <c r="K368" s="4"/>
      <c r="L368" s="1"/>
    </row>
    <row r="369" spans="1:12">
      <c r="A369" s="8" t="s">
        <v>410</v>
      </c>
      <c r="B369" s="8" t="s">
        <v>411</v>
      </c>
      <c r="C369" s="8" t="s">
        <v>107</v>
      </c>
      <c r="D369" s="3" t="s">
        <v>13</v>
      </c>
      <c r="E369" s="3" t="s">
        <v>216</v>
      </c>
      <c r="F369" s="4"/>
      <c r="G369" s="4"/>
      <c r="H369" s="4"/>
      <c r="I369" s="4"/>
      <c r="J369" s="4"/>
      <c r="K369" s="4"/>
      <c r="L369" s="1"/>
    </row>
    <row r="370" spans="1:12">
      <c r="A370" s="8" t="s">
        <v>412</v>
      </c>
      <c r="B370" s="8" t="s">
        <v>413</v>
      </c>
      <c r="C370" s="8" t="s">
        <v>725</v>
      </c>
      <c r="D370" s="3" t="s">
        <v>13</v>
      </c>
      <c r="E370" s="3" t="s">
        <v>216</v>
      </c>
      <c r="F370" s="4"/>
      <c r="G370" s="4"/>
      <c r="H370" s="4"/>
      <c r="I370" s="4"/>
      <c r="J370" s="4"/>
      <c r="K370" s="4"/>
      <c r="L370" s="1"/>
    </row>
    <row r="371" spans="1:12">
      <c r="A371" s="3" t="s">
        <v>726</v>
      </c>
      <c r="B371" s="11" t="s">
        <v>727</v>
      </c>
      <c r="C371" s="3" t="s">
        <v>728</v>
      </c>
      <c r="D371" s="3" t="s">
        <v>729</v>
      </c>
      <c r="E371" s="3" t="s">
        <v>14</v>
      </c>
      <c r="F371" s="12" t="s">
        <v>730</v>
      </c>
      <c r="G371" s="4"/>
      <c r="H371" s="4"/>
      <c r="I371" s="4"/>
      <c r="J371" s="4"/>
      <c r="K371" s="4"/>
      <c r="L371" s="1"/>
    </row>
    <row r="372" spans="1:12">
      <c r="A372" s="3" t="s">
        <v>731</v>
      </c>
      <c r="B372" s="12">
        <v>3804550083</v>
      </c>
      <c r="C372" s="3" t="s">
        <v>732</v>
      </c>
      <c r="D372" s="3" t="s">
        <v>729</v>
      </c>
      <c r="E372" s="3" t="s">
        <v>14</v>
      </c>
      <c r="F372" s="13" t="s">
        <v>733</v>
      </c>
      <c r="G372" s="4"/>
      <c r="H372" s="4"/>
      <c r="I372" s="4"/>
      <c r="J372" s="4"/>
      <c r="K372" s="4"/>
      <c r="L372" s="1"/>
    </row>
    <row r="373" spans="1:12">
      <c r="A373" s="3" t="s">
        <v>734</v>
      </c>
      <c r="B373" s="12">
        <v>2235940456</v>
      </c>
      <c r="C373" s="3" t="s">
        <v>735</v>
      </c>
      <c r="D373" s="3" t="s">
        <v>729</v>
      </c>
      <c r="E373" s="3" t="s">
        <v>14</v>
      </c>
      <c r="F373" s="4"/>
      <c r="G373" s="4"/>
      <c r="H373" s="4"/>
      <c r="I373" s="4"/>
      <c r="J373" s="4"/>
      <c r="K373" s="4"/>
      <c r="L373" s="1"/>
    </row>
    <row r="374" spans="1:12">
      <c r="A374" s="5" t="s">
        <v>736</v>
      </c>
      <c r="B374" s="5">
        <v>3513416167</v>
      </c>
      <c r="C374" s="40" t="s">
        <v>2394</v>
      </c>
      <c r="D374" s="3" t="s">
        <v>729</v>
      </c>
      <c r="E374" s="3" t="s">
        <v>14</v>
      </c>
      <c r="F374" s="4"/>
      <c r="G374" s="4"/>
      <c r="H374" s="4"/>
      <c r="I374" s="4"/>
      <c r="J374" s="4"/>
      <c r="K374" s="4"/>
      <c r="L374" s="1"/>
    </row>
    <row r="375" spans="1:12">
      <c r="A375" s="3" t="s">
        <v>133</v>
      </c>
      <c r="B375" s="3" t="s">
        <v>134</v>
      </c>
      <c r="C375" s="3" t="s">
        <v>135</v>
      </c>
      <c r="D375" s="3" t="s">
        <v>729</v>
      </c>
      <c r="E375" s="3" t="s">
        <v>14</v>
      </c>
      <c r="F375" s="4"/>
      <c r="G375" s="4"/>
      <c r="H375" s="4"/>
      <c r="I375" s="4"/>
      <c r="J375" s="4"/>
      <c r="K375" s="4"/>
      <c r="L375" s="1"/>
    </row>
    <row r="376" spans="1:12">
      <c r="A376" s="3" t="s">
        <v>737</v>
      </c>
      <c r="B376" s="14">
        <v>2995294585</v>
      </c>
      <c r="C376" s="3" t="s">
        <v>738</v>
      </c>
      <c r="D376" s="3" t="s">
        <v>729</v>
      </c>
      <c r="E376" s="3" t="s">
        <v>14</v>
      </c>
      <c r="F376" s="4"/>
      <c r="G376" s="4"/>
      <c r="H376" s="4"/>
      <c r="I376" s="4"/>
      <c r="J376" s="4"/>
      <c r="K376" s="4"/>
      <c r="L376" s="1"/>
    </row>
    <row r="377" spans="1:12">
      <c r="A377" s="15" t="s">
        <v>739</v>
      </c>
      <c r="B377" s="14">
        <v>1127782566</v>
      </c>
      <c r="C377" s="15" t="s">
        <v>151</v>
      </c>
      <c r="D377" s="3" t="s">
        <v>729</v>
      </c>
      <c r="E377" s="3" t="s">
        <v>14</v>
      </c>
      <c r="F377" s="4"/>
      <c r="G377" s="4"/>
      <c r="H377" s="4"/>
      <c r="I377" s="4"/>
      <c r="J377" s="4"/>
      <c r="K377" s="4"/>
      <c r="L377" s="1"/>
    </row>
    <row r="378" spans="1:12">
      <c r="A378" s="3" t="s">
        <v>740</v>
      </c>
      <c r="B378" s="14">
        <v>2974334211</v>
      </c>
      <c r="C378" s="3" t="s">
        <v>741</v>
      </c>
      <c r="D378" s="3" t="s">
        <v>729</v>
      </c>
      <c r="E378" s="3" t="s">
        <v>14</v>
      </c>
      <c r="F378" s="4"/>
      <c r="G378" s="4"/>
      <c r="H378" s="4"/>
      <c r="I378" s="4"/>
      <c r="J378" s="4"/>
      <c r="K378" s="4"/>
      <c r="L378" s="1"/>
    </row>
    <row r="379" spans="1:12">
      <c r="A379" s="3" t="s">
        <v>154</v>
      </c>
      <c r="B379" s="3">
        <v>511945151308</v>
      </c>
      <c r="C379" s="3" t="s">
        <v>155</v>
      </c>
      <c r="D379" s="3" t="s">
        <v>729</v>
      </c>
      <c r="E379" s="3" t="s">
        <v>14</v>
      </c>
      <c r="F379" s="4"/>
      <c r="G379" s="4"/>
      <c r="H379" s="4"/>
      <c r="I379" s="4"/>
      <c r="J379" s="4"/>
      <c r="K379" s="4"/>
      <c r="L379" s="1"/>
    </row>
    <row r="380" spans="1:12">
      <c r="A380" s="3" t="s">
        <v>742</v>
      </c>
      <c r="B380" s="14">
        <v>2994520486</v>
      </c>
      <c r="C380" s="3" t="s">
        <v>743</v>
      </c>
      <c r="D380" s="3" t="s">
        <v>729</v>
      </c>
      <c r="E380" s="3" t="s">
        <v>14</v>
      </c>
      <c r="F380" s="4"/>
      <c r="G380" s="4"/>
      <c r="H380" s="4"/>
      <c r="I380" s="4"/>
      <c r="J380" s="4"/>
      <c r="K380" s="4"/>
      <c r="L380" s="1"/>
    </row>
    <row r="381" spans="1:12">
      <c r="A381" s="5" t="s">
        <v>744</v>
      </c>
      <c r="B381" s="5">
        <v>3425315909</v>
      </c>
      <c r="C381" s="5" t="s">
        <v>745</v>
      </c>
      <c r="D381" s="3" t="s">
        <v>729</v>
      </c>
      <c r="E381" s="3" t="s">
        <v>14</v>
      </c>
      <c r="F381" s="4"/>
      <c r="G381" s="4"/>
      <c r="H381" s="4"/>
      <c r="I381" s="4"/>
      <c r="J381" s="4"/>
      <c r="K381" s="4"/>
      <c r="L381" s="1"/>
    </row>
    <row r="382" spans="1:12">
      <c r="A382" s="3" t="s">
        <v>746</v>
      </c>
      <c r="B382" s="6" t="s">
        <v>747</v>
      </c>
      <c r="C382" s="3" t="s">
        <v>748</v>
      </c>
      <c r="D382" s="3" t="s">
        <v>729</v>
      </c>
      <c r="E382" s="3" t="s">
        <v>14</v>
      </c>
      <c r="F382" s="4"/>
      <c r="G382" s="4"/>
      <c r="H382" s="4"/>
      <c r="I382" s="4"/>
      <c r="J382" s="4"/>
      <c r="K382" s="4"/>
      <c r="L382" s="1"/>
    </row>
    <row r="383" spans="1:12">
      <c r="A383" s="3" t="s">
        <v>749</v>
      </c>
      <c r="B383" s="16">
        <v>2914313666</v>
      </c>
      <c r="C383" s="3" t="s">
        <v>750</v>
      </c>
      <c r="D383" s="3" t="s">
        <v>729</v>
      </c>
      <c r="E383" s="3" t="s">
        <v>14</v>
      </c>
      <c r="F383" s="4"/>
      <c r="G383" s="4"/>
      <c r="H383" s="4"/>
      <c r="I383" s="4"/>
      <c r="J383" s="4"/>
      <c r="K383" s="4"/>
      <c r="L383" s="1"/>
    </row>
    <row r="384" spans="1:12">
      <c r="A384" s="3" t="s">
        <v>751</v>
      </c>
      <c r="B384" s="3">
        <v>1127393207</v>
      </c>
      <c r="C384" s="3" t="s">
        <v>752</v>
      </c>
      <c r="D384" s="3" t="s">
        <v>729</v>
      </c>
      <c r="E384" s="3" t="s">
        <v>14</v>
      </c>
      <c r="F384" s="4"/>
      <c r="G384" s="4"/>
      <c r="H384" s="4"/>
      <c r="I384" s="4"/>
      <c r="J384" s="4"/>
      <c r="K384" s="4"/>
      <c r="L384" s="1"/>
    </row>
    <row r="385" spans="1:12">
      <c r="A385" s="3" t="s">
        <v>753</v>
      </c>
      <c r="B385" s="14">
        <v>3512728851</v>
      </c>
      <c r="C385" s="3" t="s">
        <v>754</v>
      </c>
      <c r="D385" s="3" t="s">
        <v>729</v>
      </c>
      <c r="E385" s="3" t="s">
        <v>14</v>
      </c>
      <c r="F385" s="4"/>
      <c r="G385" s="4"/>
      <c r="H385" s="4"/>
      <c r="I385" s="4"/>
      <c r="J385" s="4"/>
      <c r="K385" s="4"/>
      <c r="L385" s="1"/>
    </row>
    <row r="386" spans="1:12">
      <c r="A386" s="5" t="s">
        <v>755</v>
      </c>
      <c r="B386" s="5">
        <v>3571633311</v>
      </c>
      <c r="C386" s="5" t="s">
        <v>756</v>
      </c>
      <c r="D386" s="3" t="s">
        <v>729</v>
      </c>
      <c r="E386" s="3" t="s">
        <v>14</v>
      </c>
      <c r="F386" s="4"/>
      <c r="G386" s="4"/>
      <c r="H386" s="4"/>
      <c r="I386" s="4"/>
      <c r="J386" s="4"/>
      <c r="K386" s="4"/>
      <c r="L386" s="1"/>
    </row>
    <row r="387" spans="1:12">
      <c r="A387" s="5" t="s">
        <v>757</v>
      </c>
      <c r="B387" s="5">
        <v>3515392675</v>
      </c>
      <c r="C387" s="5" t="s">
        <v>758</v>
      </c>
      <c r="D387" s="3" t="s">
        <v>729</v>
      </c>
      <c r="E387" s="3" t="s">
        <v>14</v>
      </c>
      <c r="F387" s="4"/>
      <c r="G387" s="4"/>
      <c r="H387" s="4"/>
      <c r="I387" s="4"/>
      <c r="J387" s="4"/>
      <c r="K387" s="4"/>
      <c r="L387" s="1"/>
    </row>
    <row r="388" spans="1:12">
      <c r="A388" s="5" t="s">
        <v>759</v>
      </c>
      <c r="B388" s="5">
        <v>3512728851</v>
      </c>
      <c r="C388" s="5" t="s">
        <v>754</v>
      </c>
      <c r="D388" s="3" t="s">
        <v>729</v>
      </c>
      <c r="E388" s="3" t="s">
        <v>14</v>
      </c>
      <c r="F388" s="4"/>
      <c r="G388" s="4"/>
      <c r="H388" s="4"/>
      <c r="I388" s="4"/>
      <c r="J388" s="4"/>
      <c r="K388" s="4"/>
      <c r="L388" s="1"/>
    </row>
    <row r="389" spans="1:12">
      <c r="A389" s="5" t="s">
        <v>760</v>
      </c>
      <c r="B389" s="3">
        <v>2224384959</v>
      </c>
      <c r="C389" s="5" t="s">
        <v>197</v>
      </c>
      <c r="D389" s="3" t="s">
        <v>729</v>
      </c>
      <c r="E389" s="3" t="s">
        <v>14</v>
      </c>
      <c r="F389" s="4"/>
      <c r="G389" s="4"/>
      <c r="H389" s="4"/>
      <c r="I389" s="4"/>
      <c r="J389" s="4"/>
      <c r="K389" s="4"/>
      <c r="L389" s="1"/>
    </row>
    <row r="390" spans="1:12">
      <c r="A390" s="17" t="s">
        <v>760</v>
      </c>
      <c r="B390" s="3">
        <v>2224384959</v>
      </c>
      <c r="C390" s="17" t="s">
        <v>197</v>
      </c>
      <c r="D390" s="3" t="s">
        <v>729</v>
      </c>
      <c r="E390" s="3" t="s">
        <v>14</v>
      </c>
      <c r="F390" s="4"/>
      <c r="G390" s="4"/>
      <c r="H390" s="4"/>
      <c r="I390" s="4"/>
      <c r="J390" s="4"/>
      <c r="K390" s="4"/>
      <c r="L390" s="1"/>
    </row>
    <row r="391" spans="1:12">
      <c r="A391" s="3" t="s">
        <v>761</v>
      </c>
      <c r="B391" s="3">
        <v>3425315909</v>
      </c>
      <c r="C391" s="3" t="s">
        <v>745</v>
      </c>
      <c r="D391" s="3" t="s">
        <v>729</v>
      </c>
      <c r="E391" s="3" t="s">
        <v>14</v>
      </c>
      <c r="F391" s="4"/>
      <c r="G391" s="4"/>
      <c r="H391" s="4"/>
      <c r="I391" s="4"/>
      <c r="J391" s="4"/>
      <c r="K391" s="4"/>
      <c r="L391" s="1"/>
    </row>
    <row r="392" spans="1:12">
      <c r="A392" s="3" t="s">
        <v>762</v>
      </c>
      <c r="B392" s="6" t="s">
        <v>763</v>
      </c>
      <c r="C392" s="3" t="s">
        <v>764</v>
      </c>
      <c r="D392" s="3" t="s">
        <v>729</v>
      </c>
      <c r="E392" s="3" t="s">
        <v>14</v>
      </c>
      <c r="F392" s="4"/>
      <c r="G392" s="4"/>
      <c r="H392" s="4"/>
      <c r="I392" s="4"/>
      <c r="J392" s="4"/>
      <c r="K392" s="4"/>
      <c r="L392" s="1"/>
    </row>
    <row r="393" spans="1:12">
      <c r="A393" s="3" t="s">
        <v>765</v>
      </c>
      <c r="B393" s="3">
        <v>1134650404</v>
      </c>
      <c r="C393" s="3" t="s">
        <v>766</v>
      </c>
      <c r="D393" s="3" t="s">
        <v>729</v>
      </c>
      <c r="E393" s="3" t="s">
        <v>14</v>
      </c>
      <c r="F393" s="4"/>
      <c r="G393" s="4"/>
      <c r="H393" s="4"/>
      <c r="I393" s="4"/>
      <c r="J393" s="4"/>
      <c r="K393" s="4"/>
      <c r="L393" s="1"/>
    </row>
    <row r="394" spans="1:12">
      <c r="A394" s="5" t="s">
        <v>767</v>
      </c>
      <c r="B394" s="5">
        <v>3512672736</v>
      </c>
      <c r="C394" s="5" t="s">
        <v>768</v>
      </c>
      <c r="D394" s="3" t="s">
        <v>729</v>
      </c>
      <c r="E394" s="3" t="s">
        <v>14</v>
      </c>
      <c r="F394" s="4"/>
      <c r="G394" s="4"/>
      <c r="H394" s="4"/>
      <c r="I394" s="4"/>
      <c r="J394" s="4"/>
      <c r="K394" s="4"/>
      <c r="L394" s="1"/>
    </row>
    <row r="395" spans="1:12">
      <c r="A395" s="3" t="s">
        <v>769</v>
      </c>
      <c r="B395" s="3" t="s">
        <v>770</v>
      </c>
      <c r="C395" s="3" t="s">
        <v>771</v>
      </c>
      <c r="D395" s="3" t="s">
        <v>729</v>
      </c>
      <c r="E395" s="3" t="s">
        <v>14</v>
      </c>
      <c r="F395" s="4"/>
      <c r="G395" s="4"/>
      <c r="H395" s="4"/>
      <c r="I395" s="4"/>
      <c r="J395" s="4"/>
      <c r="K395" s="4"/>
      <c r="L395" s="1"/>
    </row>
    <row r="396" spans="1:12">
      <c r="A396" s="5" t="s">
        <v>772</v>
      </c>
      <c r="B396" s="3">
        <v>3512921830</v>
      </c>
      <c r="C396" s="5" t="s">
        <v>773</v>
      </c>
      <c r="D396" s="3" t="s">
        <v>729</v>
      </c>
      <c r="E396" s="3" t="s">
        <v>14</v>
      </c>
      <c r="F396" s="4"/>
      <c r="G396" s="4"/>
      <c r="H396" s="4"/>
      <c r="I396" s="4"/>
      <c r="J396" s="4"/>
      <c r="K396" s="4"/>
      <c r="L396" s="1"/>
    </row>
    <row r="397" spans="1:12">
      <c r="A397" s="3" t="s">
        <v>767</v>
      </c>
      <c r="B397" s="14">
        <v>3512672736</v>
      </c>
      <c r="C397" s="3" t="s">
        <v>768</v>
      </c>
      <c r="D397" s="3" t="s">
        <v>729</v>
      </c>
      <c r="E397" s="3" t="s">
        <v>14</v>
      </c>
      <c r="F397" s="4"/>
      <c r="G397" s="4"/>
      <c r="H397" s="4"/>
      <c r="I397" s="4"/>
      <c r="J397" s="4"/>
      <c r="K397" s="4"/>
      <c r="L397" s="1"/>
    </row>
    <row r="398" spans="1:12">
      <c r="A398" s="5" t="s">
        <v>774</v>
      </c>
      <c r="B398" s="5">
        <v>3873435218</v>
      </c>
      <c r="C398" s="5" t="s">
        <v>775</v>
      </c>
      <c r="D398" s="3" t="s">
        <v>729</v>
      </c>
      <c r="E398" s="3" t="s">
        <v>14</v>
      </c>
      <c r="F398" s="4"/>
      <c r="G398" s="4"/>
      <c r="H398" s="4"/>
      <c r="I398" s="4"/>
      <c r="J398" s="4"/>
      <c r="K398" s="4"/>
      <c r="L398" s="1"/>
    </row>
    <row r="399" spans="1:12">
      <c r="A399" s="3" t="s">
        <v>774</v>
      </c>
      <c r="B399" s="18" t="s">
        <v>776</v>
      </c>
      <c r="C399" s="3" t="s">
        <v>775</v>
      </c>
      <c r="D399" s="3" t="s">
        <v>729</v>
      </c>
      <c r="E399" s="3" t="s">
        <v>14</v>
      </c>
      <c r="F399" s="4"/>
      <c r="G399" s="4"/>
      <c r="H399" s="4"/>
      <c r="I399" s="4"/>
      <c r="J399" s="4"/>
      <c r="K399" s="4"/>
      <c r="L399" s="1"/>
    </row>
    <row r="400" spans="1:12">
      <c r="A400" s="3" t="s">
        <v>777</v>
      </c>
      <c r="B400" s="14">
        <v>2995184908</v>
      </c>
      <c r="C400" s="3" t="s">
        <v>423</v>
      </c>
      <c r="D400" s="3" t="s">
        <v>729</v>
      </c>
      <c r="E400" s="3" t="s">
        <v>14</v>
      </c>
      <c r="F400" s="4"/>
      <c r="G400" s="4"/>
      <c r="H400" s="4"/>
      <c r="I400" s="4"/>
      <c r="J400" s="4"/>
      <c r="K400" s="4"/>
      <c r="L400" s="1"/>
    </row>
    <row r="401" spans="1:12">
      <c r="A401" s="5" t="s">
        <v>778</v>
      </c>
      <c r="B401" s="18" t="s">
        <v>206</v>
      </c>
      <c r="C401" s="5" t="s">
        <v>207</v>
      </c>
      <c r="D401" s="3" t="s">
        <v>729</v>
      </c>
      <c r="E401" s="3" t="s">
        <v>14</v>
      </c>
      <c r="F401" s="4"/>
      <c r="G401" s="4"/>
      <c r="H401" s="4"/>
      <c r="I401" s="4"/>
      <c r="J401" s="4"/>
      <c r="K401" s="4"/>
      <c r="L401" s="1"/>
    </row>
    <row r="402" spans="1:12">
      <c r="A402" s="3" t="s">
        <v>779</v>
      </c>
      <c r="B402" s="19" t="s">
        <v>203</v>
      </c>
      <c r="C402" s="3" t="s">
        <v>204</v>
      </c>
      <c r="D402" s="3" t="s">
        <v>729</v>
      </c>
      <c r="E402" s="3" t="s">
        <v>14</v>
      </c>
      <c r="F402" s="4"/>
      <c r="G402" s="4"/>
      <c r="H402" s="4"/>
      <c r="I402" s="4"/>
      <c r="J402" s="4"/>
      <c r="K402" s="4"/>
      <c r="L402" s="1"/>
    </row>
    <row r="403" spans="1:12">
      <c r="A403" s="3" t="s">
        <v>780</v>
      </c>
      <c r="B403" s="19" t="s">
        <v>781</v>
      </c>
      <c r="C403" s="3" t="s">
        <v>782</v>
      </c>
      <c r="D403" s="3" t="s">
        <v>729</v>
      </c>
      <c r="E403" s="3" t="s">
        <v>14</v>
      </c>
      <c r="F403" s="4"/>
      <c r="G403" s="4"/>
      <c r="H403" s="4"/>
      <c r="I403" s="4"/>
      <c r="J403" s="4"/>
      <c r="K403" s="4"/>
      <c r="L403" s="1"/>
    </row>
    <row r="404" spans="1:12">
      <c r="A404" s="5" t="s">
        <v>783</v>
      </c>
      <c r="B404" s="6" t="s">
        <v>784</v>
      </c>
      <c r="C404" s="5" t="s">
        <v>190</v>
      </c>
      <c r="D404" s="3" t="s">
        <v>729</v>
      </c>
      <c r="E404" s="3" t="s">
        <v>14</v>
      </c>
      <c r="F404" s="4"/>
      <c r="G404" s="4"/>
      <c r="H404" s="4"/>
      <c r="I404" s="4"/>
      <c r="J404" s="4"/>
      <c r="K404" s="4"/>
      <c r="L404" s="1"/>
    </row>
    <row r="405" spans="1:12">
      <c r="A405" s="3" t="s">
        <v>785</v>
      </c>
      <c r="B405" s="3">
        <v>92346690225</v>
      </c>
      <c r="C405" s="20" t="s">
        <v>204</v>
      </c>
      <c r="D405" s="3" t="s">
        <v>786</v>
      </c>
      <c r="E405" s="3" t="s">
        <v>14</v>
      </c>
      <c r="F405" s="4"/>
      <c r="G405" s="4"/>
      <c r="H405" s="4"/>
      <c r="I405" s="4"/>
      <c r="J405" s="4"/>
      <c r="K405" s="4"/>
      <c r="L405" s="1"/>
    </row>
    <row r="406" spans="1:12">
      <c r="A406" s="8" t="s">
        <v>787</v>
      </c>
      <c r="B406" s="4"/>
      <c r="C406" s="8" t="s">
        <v>788</v>
      </c>
      <c r="D406" s="3" t="s">
        <v>786</v>
      </c>
      <c r="E406" s="3" t="s">
        <v>789</v>
      </c>
      <c r="F406" s="4"/>
      <c r="G406" s="4"/>
      <c r="H406" s="4"/>
      <c r="I406" s="4"/>
      <c r="J406" s="4"/>
      <c r="K406" s="4"/>
      <c r="L406" s="1"/>
    </row>
    <row r="407" spans="1:12">
      <c r="A407" s="8" t="s">
        <v>790</v>
      </c>
      <c r="B407" s="4"/>
      <c r="C407" s="8" t="s">
        <v>791</v>
      </c>
      <c r="D407" s="3" t="s">
        <v>786</v>
      </c>
      <c r="E407" s="3" t="s">
        <v>789</v>
      </c>
      <c r="F407" s="4"/>
      <c r="G407" s="4"/>
      <c r="H407" s="4"/>
      <c r="I407" s="4"/>
      <c r="J407" s="4"/>
      <c r="K407" s="4"/>
      <c r="L407" s="1"/>
    </row>
    <row r="408" spans="1:12">
      <c r="A408" s="8" t="s">
        <v>792</v>
      </c>
      <c r="B408" s="4"/>
      <c r="C408" s="8" t="s">
        <v>793</v>
      </c>
      <c r="D408" s="3" t="s">
        <v>786</v>
      </c>
      <c r="E408" s="3" t="s">
        <v>789</v>
      </c>
      <c r="F408" s="4"/>
      <c r="G408" s="4"/>
      <c r="H408" s="4"/>
      <c r="I408" s="4"/>
      <c r="J408" s="4"/>
      <c r="K408" s="4"/>
      <c r="L408" s="1"/>
    </row>
    <row r="409" spans="1:12">
      <c r="A409" s="8" t="s">
        <v>794</v>
      </c>
      <c r="B409" s="4"/>
      <c r="C409" s="8" t="s">
        <v>795</v>
      </c>
      <c r="D409" s="3" t="s">
        <v>786</v>
      </c>
      <c r="E409" s="3" t="s">
        <v>789</v>
      </c>
      <c r="F409" s="4"/>
      <c r="G409" s="4"/>
      <c r="H409" s="4"/>
      <c r="I409" s="4"/>
      <c r="J409" s="4"/>
      <c r="K409" s="4"/>
      <c r="L409" s="1"/>
    </row>
    <row r="410" spans="1:12">
      <c r="A410" s="8" t="s">
        <v>796</v>
      </c>
      <c r="B410" s="4"/>
      <c r="C410" s="8" t="s">
        <v>797</v>
      </c>
      <c r="D410" s="3" t="s">
        <v>786</v>
      </c>
      <c r="E410" s="3" t="s">
        <v>789</v>
      </c>
      <c r="F410" s="4"/>
      <c r="G410" s="4"/>
      <c r="H410" s="4"/>
      <c r="I410" s="4"/>
      <c r="J410" s="4"/>
      <c r="K410" s="4"/>
      <c r="L410" s="1"/>
    </row>
    <row r="411" spans="1:12">
      <c r="A411" s="8" t="s">
        <v>798</v>
      </c>
      <c r="B411" s="4"/>
      <c r="C411" s="8" t="s">
        <v>799</v>
      </c>
      <c r="D411" s="3" t="s">
        <v>786</v>
      </c>
      <c r="E411" s="3" t="s">
        <v>789</v>
      </c>
      <c r="F411" s="4"/>
      <c r="G411" s="4"/>
      <c r="H411" s="4"/>
      <c r="I411" s="4"/>
      <c r="J411" s="4"/>
      <c r="K411" s="4"/>
      <c r="L411" s="1"/>
    </row>
    <row r="412" spans="1:12">
      <c r="A412" s="8" t="s">
        <v>800</v>
      </c>
      <c r="B412" s="4"/>
      <c r="C412" s="8" t="s">
        <v>801</v>
      </c>
      <c r="D412" s="3" t="s">
        <v>786</v>
      </c>
      <c r="E412" s="3" t="s">
        <v>789</v>
      </c>
      <c r="F412" s="4"/>
      <c r="G412" s="4"/>
      <c r="H412" s="4"/>
      <c r="I412" s="4"/>
      <c r="J412" s="4"/>
      <c r="K412" s="4"/>
      <c r="L412" s="1"/>
    </row>
    <row r="413" spans="1:12">
      <c r="A413" s="8" t="s">
        <v>802</v>
      </c>
      <c r="B413" s="4"/>
      <c r="C413" s="8" t="s">
        <v>803</v>
      </c>
      <c r="D413" s="3" t="s">
        <v>786</v>
      </c>
      <c r="E413" s="3" t="s">
        <v>789</v>
      </c>
      <c r="F413" s="4"/>
      <c r="G413" s="4"/>
      <c r="H413" s="4"/>
      <c r="I413" s="4"/>
      <c r="J413" s="4"/>
      <c r="K413" s="4"/>
      <c r="L413" s="1"/>
    </row>
    <row r="414" spans="1:12">
      <c r="A414" s="8" t="s">
        <v>804</v>
      </c>
      <c r="B414" s="4"/>
      <c r="C414" s="8" t="s">
        <v>805</v>
      </c>
      <c r="D414" s="3" t="s">
        <v>786</v>
      </c>
      <c r="E414" s="3" t="s">
        <v>789</v>
      </c>
      <c r="F414" s="4"/>
      <c r="G414" s="4"/>
      <c r="H414" s="4"/>
      <c r="I414" s="4"/>
      <c r="J414" s="4"/>
      <c r="K414" s="4"/>
      <c r="L414" s="1"/>
    </row>
    <row r="415" spans="1:12">
      <c r="A415" s="8" t="s">
        <v>806</v>
      </c>
      <c r="B415" s="4"/>
      <c r="C415" s="8" t="s">
        <v>807</v>
      </c>
      <c r="D415" s="3" t="s">
        <v>786</v>
      </c>
      <c r="E415" s="3" t="s">
        <v>789</v>
      </c>
      <c r="F415" s="4"/>
      <c r="G415" s="4"/>
      <c r="H415" s="4"/>
      <c r="I415" s="4"/>
      <c r="J415" s="4"/>
      <c r="K415" s="4"/>
      <c r="L415" s="1"/>
    </row>
    <row r="416" spans="1:12">
      <c r="A416" s="8" t="s">
        <v>808</v>
      </c>
      <c r="B416" s="4"/>
      <c r="C416" s="8" t="s">
        <v>809</v>
      </c>
      <c r="D416" s="3" t="s">
        <v>786</v>
      </c>
      <c r="E416" s="3" t="s">
        <v>789</v>
      </c>
      <c r="F416" s="4"/>
      <c r="G416" s="4"/>
      <c r="H416" s="4"/>
      <c r="I416" s="4"/>
      <c r="J416" s="4"/>
      <c r="K416" s="4"/>
      <c r="L416" s="1"/>
    </row>
    <row r="417" spans="1:12">
      <c r="A417" s="8" t="s">
        <v>810</v>
      </c>
      <c r="B417" s="4"/>
      <c r="C417" s="8" t="s">
        <v>811</v>
      </c>
      <c r="D417" s="3" t="s">
        <v>786</v>
      </c>
      <c r="E417" s="3" t="s">
        <v>789</v>
      </c>
      <c r="F417" s="4"/>
      <c r="G417" s="4"/>
      <c r="H417" s="4"/>
      <c r="I417" s="4"/>
      <c r="J417" s="4"/>
      <c r="K417" s="4"/>
      <c r="L417" s="1"/>
    </row>
    <row r="418" spans="1:12">
      <c r="A418" s="8" t="s">
        <v>812</v>
      </c>
      <c r="B418" s="4"/>
      <c r="C418" s="8" t="s">
        <v>813</v>
      </c>
      <c r="D418" s="3" t="s">
        <v>786</v>
      </c>
      <c r="E418" s="3" t="s">
        <v>789</v>
      </c>
      <c r="F418" s="4"/>
      <c r="G418" s="4"/>
      <c r="H418" s="4"/>
      <c r="I418" s="4"/>
      <c r="J418" s="4"/>
      <c r="K418" s="4"/>
      <c r="L418" s="1"/>
    </row>
    <row r="419" spans="1:12">
      <c r="A419" s="8" t="s">
        <v>814</v>
      </c>
      <c r="B419" s="4"/>
      <c r="C419" s="8" t="s">
        <v>815</v>
      </c>
      <c r="D419" s="3" t="s">
        <v>786</v>
      </c>
      <c r="E419" s="3" t="s">
        <v>789</v>
      </c>
      <c r="F419" s="4"/>
      <c r="G419" s="4"/>
      <c r="H419" s="4"/>
      <c r="I419" s="4"/>
      <c r="J419" s="4"/>
      <c r="K419" s="4"/>
      <c r="L419" s="1"/>
    </row>
    <row r="420" spans="1:12">
      <c r="A420" s="8" t="s">
        <v>816</v>
      </c>
      <c r="B420" s="4"/>
      <c r="C420" s="8" t="s">
        <v>817</v>
      </c>
      <c r="D420" s="3" t="s">
        <v>786</v>
      </c>
      <c r="E420" s="3" t="s">
        <v>789</v>
      </c>
      <c r="F420" s="4"/>
      <c r="G420" s="4"/>
      <c r="H420" s="4"/>
      <c r="I420" s="4"/>
      <c r="J420" s="4"/>
      <c r="K420" s="4"/>
      <c r="L420" s="1"/>
    </row>
    <row r="421" spans="1:12">
      <c r="A421" s="8" t="s">
        <v>818</v>
      </c>
      <c r="B421" s="4"/>
      <c r="C421" s="8" t="s">
        <v>819</v>
      </c>
      <c r="D421" s="3" t="s">
        <v>786</v>
      </c>
      <c r="E421" s="3" t="s">
        <v>789</v>
      </c>
      <c r="F421" s="4"/>
      <c r="G421" s="4"/>
      <c r="H421" s="4"/>
      <c r="I421" s="4"/>
      <c r="J421" s="4"/>
      <c r="K421" s="4"/>
      <c r="L421" s="1"/>
    </row>
    <row r="422" spans="1:12">
      <c r="A422" s="8" t="s">
        <v>820</v>
      </c>
      <c r="B422" s="4"/>
      <c r="C422" s="8" t="s">
        <v>821</v>
      </c>
      <c r="D422" s="3" t="s">
        <v>786</v>
      </c>
      <c r="E422" s="3" t="s">
        <v>789</v>
      </c>
      <c r="F422" s="4"/>
      <c r="G422" s="4"/>
      <c r="H422" s="4"/>
      <c r="I422" s="4"/>
      <c r="J422" s="4"/>
      <c r="K422" s="4"/>
      <c r="L422" s="1"/>
    </row>
    <row r="423" spans="1:12">
      <c r="A423" s="21" t="s">
        <v>822</v>
      </c>
      <c r="B423" s="4"/>
      <c r="C423" s="21" t="s">
        <v>823</v>
      </c>
      <c r="D423" s="3" t="s">
        <v>786</v>
      </c>
      <c r="E423" s="3" t="s">
        <v>789</v>
      </c>
      <c r="F423" s="4"/>
      <c r="G423" s="4"/>
      <c r="H423" s="4"/>
      <c r="I423" s="4"/>
      <c r="J423" s="4"/>
      <c r="K423" s="4"/>
      <c r="L423" s="1"/>
    </row>
    <row r="424" spans="1:12">
      <c r="A424" s="21" t="s">
        <v>824</v>
      </c>
      <c r="B424" s="4"/>
      <c r="C424" s="21" t="s">
        <v>825</v>
      </c>
      <c r="D424" s="3" t="s">
        <v>786</v>
      </c>
      <c r="E424" s="3" t="s">
        <v>789</v>
      </c>
      <c r="F424" s="4"/>
      <c r="G424" s="4"/>
      <c r="H424" s="4"/>
      <c r="I424" s="4"/>
      <c r="J424" s="4"/>
      <c r="K424" s="4"/>
      <c r="L424" s="1"/>
    </row>
    <row r="425" spans="1:12">
      <c r="A425" s="21" t="s">
        <v>826</v>
      </c>
      <c r="B425" s="4"/>
      <c r="C425" s="21" t="s">
        <v>827</v>
      </c>
      <c r="D425" s="3" t="s">
        <v>786</v>
      </c>
      <c r="E425" s="3" t="s">
        <v>789</v>
      </c>
      <c r="F425" s="4"/>
      <c r="G425" s="4"/>
      <c r="H425" s="4"/>
      <c r="I425" s="4"/>
      <c r="J425" s="4"/>
      <c r="K425" s="4"/>
      <c r="L425" s="1"/>
    </row>
    <row r="426" spans="1:12">
      <c r="A426" s="21" t="s">
        <v>828</v>
      </c>
      <c r="B426" s="4"/>
      <c r="C426" s="21" t="s">
        <v>829</v>
      </c>
      <c r="D426" s="3" t="s">
        <v>786</v>
      </c>
      <c r="E426" s="3" t="s">
        <v>789</v>
      </c>
      <c r="F426" s="4"/>
      <c r="G426" s="4"/>
      <c r="H426" s="4"/>
      <c r="I426" s="4"/>
      <c r="J426" s="4"/>
      <c r="K426" s="4"/>
      <c r="L426" s="1"/>
    </row>
    <row r="427" spans="1:12">
      <c r="A427" s="21" t="s">
        <v>830</v>
      </c>
      <c r="B427" s="4"/>
      <c r="C427" s="21" t="s">
        <v>831</v>
      </c>
      <c r="D427" s="3" t="s">
        <v>786</v>
      </c>
      <c r="E427" s="3" t="s">
        <v>789</v>
      </c>
      <c r="F427" s="4"/>
      <c r="G427" s="4"/>
      <c r="H427" s="4"/>
      <c r="I427" s="4"/>
      <c r="J427" s="4"/>
      <c r="K427" s="4"/>
      <c r="L427" s="1"/>
    </row>
    <row r="428" spans="1:12">
      <c r="A428" s="21" t="s">
        <v>832</v>
      </c>
      <c r="B428" s="4"/>
      <c r="C428" s="21" t="s">
        <v>833</v>
      </c>
      <c r="D428" s="3" t="s">
        <v>786</v>
      </c>
      <c r="E428" s="3" t="s">
        <v>789</v>
      </c>
      <c r="F428" s="4"/>
      <c r="G428" s="4"/>
      <c r="H428" s="4"/>
      <c r="I428" s="4"/>
      <c r="J428" s="4"/>
      <c r="K428" s="4"/>
      <c r="L428" s="1"/>
    </row>
    <row r="429" spans="1:12">
      <c r="A429" s="21" t="s">
        <v>834</v>
      </c>
      <c r="B429" s="4"/>
      <c r="C429" s="21" t="s">
        <v>835</v>
      </c>
      <c r="D429" s="3" t="s">
        <v>786</v>
      </c>
      <c r="E429" s="3" t="s">
        <v>789</v>
      </c>
      <c r="F429" s="4"/>
      <c r="G429" s="4"/>
      <c r="H429" s="4"/>
      <c r="I429" s="4"/>
      <c r="J429" s="4"/>
      <c r="K429" s="4"/>
      <c r="L429" s="1"/>
    </row>
    <row r="430" spans="1:12">
      <c r="A430" s="21" t="s">
        <v>836</v>
      </c>
      <c r="B430" s="4"/>
      <c r="C430" s="21" t="s">
        <v>837</v>
      </c>
      <c r="D430" s="3" t="s">
        <v>786</v>
      </c>
      <c r="E430" s="3" t="s">
        <v>789</v>
      </c>
      <c r="F430" s="4"/>
      <c r="G430" s="4"/>
      <c r="H430" s="4"/>
      <c r="I430" s="4"/>
      <c r="J430" s="4"/>
      <c r="K430" s="4"/>
      <c r="L430" s="1"/>
    </row>
    <row r="431" spans="1:12">
      <c r="A431" s="21" t="s">
        <v>838</v>
      </c>
      <c r="B431" s="4"/>
      <c r="C431" s="21" t="s">
        <v>839</v>
      </c>
      <c r="D431" s="3" t="s">
        <v>786</v>
      </c>
      <c r="E431" s="3" t="s">
        <v>789</v>
      </c>
      <c r="F431" s="4"/>
      <c r="G431" s="4"/>
      <c r="H431" s="4"/>
      <c r="I431" s="4"/>
      <c r="J431" s="4"/>
      <c r="K431" s="4"/>
      <c r="L431" s="1"/>
    </row>
    <row r="432" spans="1:12">
      <c r="A432" s="21" t="s">
        <v>840</v>
      </c>
      <c r="B432" s="4"/>
      <c r="C432" s="21" t="s">
        <v>841</v>
      </c>
      <c r="D432" s="3" t="s">
        <v>786</v>
      </c>
      <c r="E432" s="3" t="s">
        <v>789</v>
      </c>
      <c r="F432" s="4"/>
      <c r="G432" s="4"/>
      <c r="H432" s="4"/>
      <c r="I432" s="4"/>
      <c r="J432" s="4"/>
      <c r="K432" s="4"/>
      <c r="L432" s="1"/>
    </row>
    <row r="433" spans="1:12">
      <c r="A433" s="21" t="s">
        <v>842</v>
      </c>
      <c r="B433" s="4"/>
      <c r="C433" s="21" t="s">
        <v>843</v>
      </c>
      <c r="D433" s="3" t="s">
        <v>786</v>
      </c>
      <c r="E433" s="3" t="s">
        <v>789</v>
      </c>
      <c r="F433" s="4"/>
      <c r="G433" s="4"/>
      <c r="H433" s="4"/>
      <c r="I433" s="4"/>
      <c r="J433" s="4"/>
      <c r="K433" s="4"/>
      <c r="L433" s="1"/>
    </row>
    <row r="434" spans="1:12">
      <c r="A434" s="21" t="s">
        <v>844</v>
      </c>
      <c r="B434" s="4"/>
      <c r="C434" s="21" t="s">
        <v>845</v>
      </c>
      <c r="D434" s="3" t="s">
        <v>786</v>
      </c>
      <c r="E434" s="3" t="s">
        <v>789</v>
      </c>
      <c r="F434" s="4"/>
      <c r="G434" s="4"/>
      <c r="H434" s="4"/>
      <c r="I434" s="4"/>
      <c r="J434" s="4"/>
      <c r="K434" s="4"/>
      <c r="L434" s="1"/>
    </row>
    <row r="435" spans="1:12">
      <c r="A435" s="21" t="s">
        <v>846</v>
      </c>
      <c r="B435" s="4"/>
      <c r="C435" s="21" t="s">
        <v>847</v>
      </c>
      <c r="D435" s="3" t="s">
        <v>786</v>
      </c>
      <c r="E435" s="3" t="s">
        <v>789</v>
      </c>
      <c r="F435" s="4"/>
      <c r="G435" s="4"/>
      <c r="H435" s="4"/>
      <c r="I435" s="4"/>
      <c r="J435" s="4"/>
      <c r="K435" s="4"/>
      <c r="L435" s="1"/>
    </row>
    <row r="436" spans="1:12">
      <c r="A436" s="21" t="s">
        <v>848</v>
      </c>
      <c r="B436" s="4"/>
      <c r="C436" s="21" t="s">
        <v>849</v>
      </c>
      <c r="D436" s="3" t="s">
        <v>786</v>
      </c>
      <c r="E436" s="3" t="s">
        <v>789</v>
      </c>
      <c r="F436" s="4"/>
      <c r="G436" s="4"/>
      <c r="H436" s="4"/>
      <c r="I436" s="4"/>
      <c r="J436" s="4"/>
      <c r="K436" s="4"/>
      <c r="L436" s="1"/>
    </row>
    <row r="437" spans="1:12">
      <c r="A437" s="21" t="s">
        <v>350</v>
      </c>
      <c r="B437" s="4"/>
      <c r="C437" s="21" t="s">
        <v>352</v>
      </c>
      <c r="D437" s="3" t="s">
        <v>786</v>
      </c>
      <c r="E437" s="3" t="s">
        <v>789</v>
      </c>
      <c r="F437" s="4"/>
      <c r="G437" s="4"/>
      <c r="H437" s="4"/>
      <c r="I437" s="4"/>
      <c r="J437" s="4"/>
      <c r="K437" s="4"/>
      <c r="L437" s="1"/>
    </row>
    <row r="438" spans="1:12">
      <c r="A438" s="21" t="s">
        <v>850</v>
      </c>
      <c r="B438" s="4"/>
      <c r="C438" s="21" t="s">
        <v>851</v>
      </c>
      <c r="D438" s="3" t="s">
        <v>786</v>
      </c>
      <c r="E438" s="3" t="s">
        <v>789</v>
      </c>
      <c r="F438" s="4"/>
      <c r="G438" s="4"/>
      <c r="H438" s="4"/>
      <c r="I438" s="4"/>
      <c r="J438" s="4"/>
      <c r="K438" s="4"/>
      <c r="L438" s="1"/>
    </row>
    <row r="439" spans="1:12">
      <c r="A439" s="21" t="s">
        <v>852</v>
      </c>
      <c r="B439" s="4"/>
      <c r="C439" s="21" t="s">
        <v>853</v>
      </c>
      <c r="D439" s="3" t="s">
        <v>786</v>
      </c>
      <c r="E439" s="3" t="s">
        <v>789</v>
      </c>
      <c r="F439" s="4"/>
      <c r="G439" s="4"/>
      <c r="H439" s="4"/>
      <c r="I439" s="4"/>
      <c r="J439" s="4"/>
      <c r="K439" s="4"/>
      <c r="L439" s="1"/>
    </row>
    <row r="440" spans="1:12">
      <c r="A440" s="21" t="s">
        <v>854</v>
      </c>
      <c r="B440" s="4"/>
      <c r="C440" s="21" t="s">
        <v>855</v>
      </c>
      <c r="D440" s="3" t="s">
        <v>786</v>
      </c>
      <c r="E440" s="3" t="s">
        <v>789</v>
      </c>
      <c r="F440" s="4"/>
      <c r="G440" s="4"/>
      <c r="H440" s="4"/>
      <c r="I440" s="4"/>
      <c r="J440" s="4"/>
      <c r="K440" s="4"/>
      <c r="L440" s="1"/>
    </row>
    <row r="441" spans="1:12">
      <c r="A441" s="21" t="s">
        <v>856</v>
      </c>
      <c r="B441" s="4"/>
      <c r="C441" s="21" t="s">
        <v>857</v>
      </c>
      <c r="D441" s="3" t="s">
        <v>786</v>
      </c>
      <c r="E441" s="3" t="s">
        <v>789</v>
      </c>
      <c r="F441" s="4"/>
      <c r="G441" s="4"/>
      <c r="H441" s="4"/>
      <c r="I441" s="4"/>
      <c r="J441" s="4"/>
      <c r="K441" s="4"/>
      <c r="L441" s="1"/>
    </row>
    <row r="442" spans="1:12">
      <c r="A442" s="21" t="s">
        <v>858</v>
      </c>
      <c r="B442" s="4"/>
      <c r="C442" s="21" t="s">
        <v>859</v>
      </c>
      <c r="D442" s="3" t="s">
        <v>786</v>
      </c>
      <c r="E442" s="3" t="s">
        <v>789</v>
      </c>
      <c r="F442" s="4"/>
      <c r="G442" s="4"/>
      <c r="H442" s="4"/>
      <c r="I442" s="4"/>
      <c r="J442" s="4"/>
      <c r="K442" s="4"/>
      <c r="L442" s="1"/>
    </row>
    <row r="443" spans="1:12">
      <c r="A443" s="21" t="s">
        <v>860</v>
      </c>
      <c r="B443" s="4"/>
      <c r="C443" s="21" t="s">
        <v>861</v>
      </c>
      <c r="D443" s="3" t="s">
        <v>786</v>
      </c>
      <c r="E443" s="3" t="s">
        <v>789</v>
      </c>
      <c r="F443" s="4"/>
      <c r="G443" s="4"/>
      <c r="H443" s="4"/>
      <c r="I443" s="4"/>
      <c r="J443" s="4"/>
      <c r="K443" s="4"/>
      <c r="L443" s="1"/>
    </row>
    <row r="444" spans="1:12">
      <c r="A444" s="21" t="s">
        <v>862</v>
      </c>
      <c r="B444" s="4"/>
      <c r="C444" s="21" t="s">
        <v>863</v>
      </c>
      <c r="D444" s="3" t="s">
        <v>786</v>
      </c>
      <c r="E444" s="3" t="s">
        <v>789</v>
      </c>
      <c r="F444" s="4"/>
      <c r="G444" s="4"/>
      <c r="H444" s="4"/>
      <c r="I444" s="4"/>
      <c r="J444" s="4"/>
      <c r="K444" s="4"/>
      <c r="L444" s="1"/>
    </row>
    <row r="445" spans="1:12">
      <c r="A445" s="21" t="s">
        <v>864</v>
      </c>
      <c r="B445" s="4"/>
      <c r="C445" s="21" t="s">
        <v>865</v>
      </c>
      <c r="D445" s="3" t="s">
        <v>786</v>
      </c>
      <c r="E445" s="3" t="s">
        <v>789</v>
      </c>
      <c r="F445" s="4"/>
      <c r="G445" s="4"/>
      <c r="H445" s="4"/>
      <c r="I445" s="4"/>
      <c r="J445" s="4"/>
      <c r="K445" s="4"/>
      <c r="L445" s="1"/>
    </row>
    <row r="446" spans="1:12">
      <c r="A446" s="21" t="s">
        <v>866</v>
      </c>
      <c r="B446" s="4"/>
      <c r="C446" s="21" t="s">
        <v>867</v>
      </c>
      <c r="D446" s="3" t="s">
        <v>786</v>
      </c>
      <c r="E446" s="3" t="s">
        <v>789</v>
      </c>
      <c r="F446" s="4"/>
      <c r="G446" s="4"/>
      <c r="H446" s="4"/>
      <c r="I446" s="4"/>
      <c r="J446" s="4"/>
      <c r="K446" s="4"/>
      <c r="L446" s="1"/>
    </row>
    <row r="447" spans="1:12">
      <c r="A447" s="21" t="s">
        <v>868</v>
      </c>
      <c r="B447" s="4"/>
      <c r="C447" s="21" t="s">
        <v>869</v>
      </c>
      <c r="D447" s="3" t="s">
        <v>786</v>
      </c>
      <c r="E447" s="3" t="s">
        <v>789</v>
      </c>
      <c r="F447" s="4"/>
      <c r="G447" s="4"/>
      <c r="H447" s="4"/>
      <c r="I447" s="4"/>
      <c r="J447" s="4"/>
      <c r="K447" s="4"/>
      <c r="L447" s="1"/>
    </row>
    <row r="448" spans="1:12">
      <c r="A448" s="21" t="s">
        <v>870</v>
      </c>
      <c r="B448" s="4"/>
      <c r="C448" s="21" t="s">
        <v>871</v>
      </c>
      <c r="D448" s="3" t="s">
        <v>786</v>
      </c>
      <c r="E448" s="3" t="s">
        <v>789</v>
      </c>
      <c r="F448" s="4"/>
      <c r="G448" s="4"/>
      <c r="H448" s="4"/>
      <c r="I448" s="4"/>
      <c r="J448" s="4"/>
      <c r="K448" s="4"/>
      <c r="L448" s="1"/>
    </row>
    <row r="449" spans="1:12">
      <c r="A449" s="21" t="s">
        <v>872</v>
      </c>
      <c r="B449" s="4"/>
      <c r="C449" s="21" t="s">
        <v>873</v>
      </c>
      <c r="D449" s="3" t="s">
        <v>786</v>
      </c>
      <c r="E449" s="3" t="s">
        <v>789</v>
      </c>
      <c r="F449" s="4"/>
      <c r="G449" s="4"/>
      <c r="H449" s="4"/>
      <c r="I449" s="4"/>
      <c r="J449" s="4"/>
      <c r="K449" s="4"/>
      <c r="L449" s="1"/>
    </row>
    <row r="450" spans="1:12">
      <c r="A450" s="21" t="s">
        <v>213</v>
      </c>
      <c r="B450" s="4"/>
      <c r="C450" s="21" t="s">
        <v>215</v>
      </c>
      <c r="D450" s="3" t="s">
        <v>786</v>
      </c>
      <c r="E450" s="3" t="s">
        <v>789</v>
      </c>
      <c r="F450" s="4"/>
      <c r="G450" s="4"/>
      <c r="H450" s="4"/>
      <c r="I450" s="4"/>
      <c r="J450" s="4"/>
      <c r="K450" s="4"/>
      <c r="L450" s="1"/>
    </row>
    <row r="451" spans="1:12">
      <c r="A451" s="21" t="s">
        <v>874</v>
      </c>
      <c r="B451" s="4"/>
      <c r="C451" s="21" t="s">
        <v>875</v>
      </c>
      <c r="D451" s="3" t="s">
        <v>786</v>
      </c>
      <c r="E451" s="3" t="s">
        <v>789</v>
      </c>
      <c r="F451" s="4"/>
      <c r="G451" s="4"/>
      <c r="H451" s="4"/>
      <c r="I451" s="4"/>
      <c r="J451" s="4"/>
      <c r="K451" s="4"/>
      <c r="L451" s="1"/>
    </row>
    <row r="452" spans="1:12">
      <c r="A452" s="21" t="s">
        <v>876</v>
      </c>
      <c r="B452" s="4"/>
      <c r="C452" s="21" t="s">
        <v>877</v>
      </c>
      <c r="D452" s="3" t="s">
        <v>786</v>
      </c>
      <c r="E452" s="3" t="s">
        <v>789</v>
      </c>
      <c r="F452" s="4"/>
      <c r="G452" s="4"/>
      <c r="H452" s="4"/>
      <c r="I452" s="4"/>
      <c r="J452" s="4"/>
      <c r="K452" s="4"/>
      <c r="L452" s="1"/>
    </row>
    <row r="453" spans="1:12">
      <c r="A453" s="21" t="s">
        <v>878</v>
      </c>
      <c r="B453" s="4"/>
      <c r="C453" s="21" t="s">
        <v>879</v>
      </c>
      <c r="D453" s="3" t="s">
        <v>786</v>
      </c>
      <c r="E453" s="3" t="s">
        <v>789</v>
      </c>
      <c r="F453" s="4"/>
      <c r="G453" s="4"/>
      <c r="H453" s="4"/>
      <c r="I453" s="4"/>
      <c r="J453" s="4"/>
      <c r="K453" s="4"/>
      <c r="L453" s="1"/>
    </row>
    <row r="454" spans="1:12">
      <c r="A454" s="21" t="s">
        <v>880</v>
      </c>
      <c r="B454" s="4"/>
      <c r="C454" s="21" t="s">
        <v>881</v>
      </c>
      <c r="D454" s="3" t="s">
        <v>786</v>
      </c>
      <c r="E454" s="3" t="s">
        <v>789</v>
      </c>
      <c r="F454" s="4"/>
      <c r="G454" s="4"/>
      <c r="H454" s="4"/>
      <c r="I454" s="4"/>
      <c r="J454" s="4"/>
      <c r="K454" s="4"/>
      <c r="L454" s="1"/>
    </row>
    <row r="455" spans="1:12">
      <c r="A455" s="21" t="s">
        <v>882</v>
      </c>
      <c r="B455" s="4"/>
      <c r="C455" s="21" t="s">
        <v>883</v>
      </c>
      <c r="D455" s="3" t="s">
        <v>786</v>
      </c>
      <c r="E455" s="3" t="s">
        <v>789</v>
      </c>
      <c r="F455" s="4"/>
      <c r="G455" s="4"/>
      <c r="H455" s="4"/>
      <c r="I455" s="4"/>
      <c r="J455" s="4"/>
      <c r="K455" s="4"/>
      <c r="L455" s="1"/>
    </row>
    <row r="456" spans="1:12">
      <c r="A456" s="21" t="s">
        <v>884</v>
      </c>
      <c r="B456" s="4"/>
      <c r="C456" s="21" t="s">
        <v>885</v>
      </c>
      <c r="D456" s="3" t="s">
        <v>786</v>
      </c>
      <c r="E456" s="3" t="s">
        <v>789</v>
      </c>
      <c r="F456" s="4"/>
      <c r="G456" s="4"/>
      <c r="H456" s="4"/>
      <c r="I456" s="4"/>
      <c r="J456" s="4"/>
      <c r="K456" s="4"/>
      <c r="L456" s="1"/>
    </row>
    <row r="457" spans="1:12">
      <c r="A457" s="21" t="s">
        <v>886</v>
      </c>
      <c r="B457" s="4"/>
      <c r="C457" s="21" t="s">
        <v>887</v>
      </c>
      <c r="D457" s="3" t="s">
        <v>786</v>
      </c>
      <c r="E457" s="3" t="s">
        <v>789</v>
      </c>
      <c r="F457" s="4"/>
      <c r="G457" s="4"/>
      <c r="H457" s="4"/>
      <c r="I457" s="4"/>
      <c r="J457" s="4"/>
      <c r="K457" s="4"/>
      <c r="L457" s="1"/>
    </row>
    <row r="458" spans="1:12">
      <c r="A458" s="21" t="s">
        <v>888</v>
      </c>
      <c r="B458" s="4"/>
      <c r="C458" s="21" t="s">
        <v>889</v>
      </c>
      <c r="D458" s="3" t="s">
        <v>786</v>
      </c>
      <c r="E458" s="3" t="s">
        <v>789</v>
      </c>
      <c r="F458" s="4"/>
      <c r="G458" s="4"/>
      <c r="H458" s="4"/>
      <c r="I458" s="4"/>
      <c r="J458" s="4"/>
      <c r="K458" s="4"/>
      <c r="L458" s="1"/>
    </row>
    <row r="459" spans="1:12">
      <c r="A459" s="21" t="s">
        <v>890</v>
      </c>
      <c r="B459" s="4"/>
      <c r="C459" s="21" t="s">
        <v>891</v>
      </c>
      <c r="D459" s="3" t="s">
        <v>786</v>
      </c>
      <c r="E459" s="3" t="s">
        <v>789</v>
      </c>
      <c r="F459" s="4"/>
      <c r="G459" s="4"/>
      <c r="H459" s="4"/>
      <c r="I459" s="4"/>
      <c r="J459" s="4"/>
      <c r="K459" s="4"/>
      <c r="L459" s="1"/>
    </row>
    <row r="460" spans="1:12">
      <c r="A460" s="21" t="s">
        <v>892</v>
      </c>
      <c r="B460" s="4"/>
      <c r="C460" s="21" t="s">
        <v>893</v>
      </c>
      <c r="D460" s="3" t="s">
        <v>786</v>
      </c>
      <c r="E460" s="3" t="s">
        <v>789</v>
      </c>
      <c r="F460" s="4"/>
      <c r="G460" s="4"/>
      <c r="H460" s="4"/>
      <c r="I460" s="4"/>
      <c r="J460" s="4"/>
      <c r="K460" s="4"/>
      <c r="L460" s="1"/>
    </row>
    <row r="461" spans="1:12">
      <c r="A461" s="21" t="s">
        <v>894</v>
      </c>
      <c r="B461" s="4"/>
      <c r="C461" s="21" t="s">
        <v>895</v>
      </c>
      <c r="D461" s="3" t="s">
        <v>786</v>
      </c>
      <c r="E461" s="3" t="s">
        <v>789</v>
      </c>
      <c r="F461" s="4"/>
      <c r="G461" s="4"/>
      <c r="H461" s="4"/>
      <c r="I461" s="4"/>
      <c r="J461" s="4"/>
      <c r="K461" s="4"/>
      <c r="L461" s="1"/>
    </row>
    <row r="462" spans="1:12">
      <c r="A462" s="21" t="s">
        <v>896</v>
      </c>
      <c r="B462" s="4"/>
      <c r="C462" s="21" t="s">
        <v>897</v>
      </c>
      <c r="D462" s="3" t="s">
        <v>786</v>
      </c>
      <c r="E462" s="3" t="s">
        <v>789</v>
      </c>
      <c r="F462" s="4"/>
      <c r="G462" s="4"/>
      <c r="H462" s="4"/>
      <c r="I462" s="4"/>
      <c r="J462" s="4"/>
      <c r="K462" s="4"/>
      <c r="L462" s="1"/>
    </row>
    <row r="463" spans="1:12">
      <c r="A463" s="21" t="s">
        <v>898</v>
      </c>
      <c r="B463" s="4"/>
      <c r="C463" s="21" t="s">
        <v>899</v>
      </c>
      <c r="D463" s="3" t="s">
        <v>786</v>
      </c>
      <c r="E463" s="3" t="s">
        <v>789</v>
      </c>
      <c r="F463" s="4"/>
      <c r="G463" s="4"/>
      <c r="H463" s="4"/>
      <c r="I463" s="4"/>
      <c r="J463" s="4"/>
      <c r="K463" s="4"/>
      <c r="L463" s="1"/>
    </row>
    <row r="464" spans="1:12">
      <c r="A464" s="21" t="s">
        <v>900</v>
      </c>
      <c r="B464" s="4"/>
      <c r="C464" s="21" t="s">
        <v>901</v>
      </c>
      <c r="D464" s="3" t="s">
        <v>786</v>
      </c>
      <c r="E464" s="3" t="s">
        <v>789</v>
      </c>
      <c r="F464" s="4"/>
      <c r="G464" s="4"/>
      <c r="H464" s="4"/>
      <c r="I464" s="4"/>
      <c r="J464" s="4"/>
      <c r="K464" s="4"/>
      <c r="L464" s="1"/>
    </row>
    <row r="465" spans="1:12">
      <c r="A465" s="21" t="s">
        <v>902</v>
      </c>
      <c r="B465" s="4"/>
      <c r="C465" s="21" t="s">
        <v>903</v>
      </c>
      <c r="D465" s="3" t="s">
        <v>786</v>
      </c>
      <c r="E465" s="3" t="s">
        <v>789</v>
      </c>
      <c r="F465" s="4"/>
      <c r="G465" s="4"/>
      <c r="H465" s="4"/>
      <c r="I465" s="4"/>
      <c r="J465" s="4"/>
      <c r="K465" s="4"/>
      <c r="L465" s="1"/>
    </row>
    <row r="466" spans="1:12">
      <c r="A466" s="21" t="s">
        <v>904</v>
      </c>
      <c r="B466" s="4"/>
      <c r="C466" s="21" t="s">
        <v>905</v>
      </c>
      <c r="D466" s="3" t="s">
        <v>786</v>
      </c>
      <c r="E466" s="3" t="s">
        <v>789</v>
      </c>
      <c r="F466" s="4"/>
      <c r="G466" s="4"/>
      <c r="H466" s="4"/>
      <c r="I466" s="4"/>
      <c r="J466" s="4"/>
      <c r="K466" s="4"/>
      <c r="L466" s="1"/>
    </row>
    <row r="467" spans="1:12">
      <c r="A467" s="21" t="s">
        <v>906</v>
      </c>
      <c r="B467" s="4"/>
      <c r="C467" s="21" t="s">
        <v>907</v>
      </c>
      <c r="D467" s="3" t="s">
        <v>786</v>
      </c>
      <c r="E467" s="3" t="s">
        <v>789</v>
      </c>
      <c r="F467" s="4"/>
      <c r="G467" s="4"/>
      <c r="H467" s="4"/>
      <c r="I467" s="4"/>
      <c r="J467" s="4"/>
      <c r="K467" s="4"/>
      <c r="L467" s="1"/>
    </row>
    <row r="468" spans="1:12">
      <c r="A468" s="21" t="s">
        <v>908</v>
      </c>
      <c r="B468" s="4"/>
      <c r="C468" s="21" t="s">
        <v>909</v>
      </c>
      <c r="D468" s="3" t="s">
        <v>786</v>
      </c>
      <c r="E468" s="3" t="s">
        <v>789</v>
      </c>
      <c r="F468" s="4"/>
      <c r="G468" s="4"/>
      <c r="H468" s="4"/>
      <c r="I468" s="4"/>
      <c r="J468" s="4"/>
      <c r="K468" s="4"/>
      <c r="L468" s="1"/>
    </row>
    <row r="469" spans="1:12">
      <c r="A469" s="21" t="s">
        <v>910</v>
      </c>
      <c r="B469" s="4"/>
      <c r="C469" s="21" t="s">
        <v>911</v>
      </c>
      <c r="D469" s="3" t="s">
        <v>786</v>
      </c>
      <c r="E469" s="3" t="s">
        <v>789</v>
      </c>
      <c r="F469" s="4"/>
      <c r="G469" s="4"/>
      <c r="H469" s="4"/>
      <c r="I469" s="4"/>
      <c r="J469" s="4"/>
      <c r="K469" s="4"/>
      <c r="L469" s="1"/>
    </row>
    <row r="470" spans="1:12">
      <c r="A470" s="21" t="s">
        <v>912</v>
      </c>
      <c r="B470" s="4"/>
      <c r="C470" s="21" t="s">
        <v>913</v>
      </c>
      <c r="D470" s="3" t="s">
        <v>786</v>
      </c>
      <c r="E470" s="3" t="s">
        <v>789</v>
      </c>
      <c r="F470" s="4"/>
      <c r="G470" s="4"/>
      <c r="H470" s="4"/>
      <c r="I470" s="4"/>
      <c r="J470" s="4"/>
      <c r="K470" s="4"/>
      <c r="L470" s="1"/>
    </row>
    <row r="471" spans="1:12">
      <c r="A471" s="21" t="s">
        <v>914</v>
      </c>
      <c r="B471" s="4"/>
      <c r="C471" s="21" t="s">
        <v>915</v>
      </c>
      <c r="D471" s="3" t="s">
        <v>786</v>
      </c>
      <c r="E471" s="3" t="s">
        <v>789</v>
      </c>
      <c r="F471" s="4"/>
      <c r="G471" s="4"/>
      <c r="H471" s="4"/>
      <c r="I471" s="4"/>
      <c r="J471" s="4"/>
      <c r="K471" s="4"/>
      <c r="L471" s="1"/>
    </row>
    <row r="472" spans="1:12">
      <c r="A472" s="21" t="s">
        <v>916</v>
      </c>
      <c r="B472" s="4"/>
      <c r="C472" s="21" t="s">
        <v>917</v>
      </c>
      <c r="D472" s="3" t="s">
        <v>786</v>
      </c>
      <c r="E472" s="3" t="s">
        <v>789</v>
      </c>
      <c r="F472" s="4"/>
      <c r="G472" s="4"/>
      <c r="H472" s="4"/>
      <c r="I472" s="4"/>
      <c r="J472" s="4"/>
      <c r="K472" s="4"/>
      <c r="L472" s="1"/>
    </row>
    <row r="473" spans="1:12">
      <c r="A473" s="21" t="s">
        <v>918</v>
      </c>
      <c r="B473" s="4"/>
      <c r="C473" s="21" t="s">
        <v>919</v>
      </c>
      <c r="D473" s="3" t="s">
        <v>786</v>
      </c>
      <c r="E473" s="3" t="s">
        <v>789</v>
      </c>
      <c r="F473" s="4"/>
      <c r="G473" s="4"/>
      <c r="H473" s="4"/>
      <c r="I473" s="4"/>
      <c r="J473" s="4"/>
      <c r="K473" s="4"/>
      <c r="L473" s="1"/>
    </row>
    <row r="474" spans="1:12">
      <c r="A474" s="21" t="s">
        <v>920</v>
      </c>
      <c r="B474" s="4"/>
      <c r="C474" s="21" t="s">
        <v>921</v>
      </c>
      <c r="D474" s="3" t="s">
        <v>786</v>
      </c>
      <c r="E474" s="3" t="s">
        <v>789</v>
      </c>
      <c r="F474" s="4"/>
      <c r="G474" s="4"/>
      <c r="H474" s="4"/>
      <c r="I474" s="4"/>
      <c r="J474" s="4"/>
      <c r="K474" s="4"/>
      <c r="L474" s="1"/>
    </row>
    <row r="475" spans="1:12">
      <c r="A475" s="21" t="s">
        <v>642</v>
      </c>
      <c r="B475" s="4"/>
      <c r="C475" s="21" t="s">
        <v>644</v>
      </c>
      <c r="D475" s="3" t="s">
        <v>786</v>
      </c>
      <c r="E475" s="3" t="s">
        <v>789</v>
      </c>
      <c r="F475" s="4"/>
      <c r="G475" s="4"/>
      <c r="H475" s="4"/>
      <c r="I475" s="4"/>
      <c r="J475" s="4"/>
      <c r="K475" s="4"/>
      <c r="L475" s="1"/>
    </row>
    <row r="476" spans="1:12">
      <c r="A476" s="21" t="s">
        <v>922</v>
      </c>
      <c r="B476" s="4"/>
      <c r="C476" s="21" t="s">
        <v>923</v>
      </c>
      <c r="D476" s="3" t="s">
        <v>786</v>
      </c>
      <c r="E476" s="3" t="s">
        <v>789</v>
      </c>
      <c r="F476" s="4"/>
      <c r="G476" s="4"/>
      <c r="H476" s="4"/>
      <c r="I476" s="4"/>
      <c r="J476" s="4"/>
      <c r="K476" s="4"/>
      <c r="L476" s="1"/>
    </row>
    <row r="477" spans="1:12">
      <c r="A477" s="21" t="s">
        <v>924</v>
      </c>
      <c r="B477" s="4"/>
      <c r="C477" s="21" t="s">
        <v>925</v>
      </c>
      <c r="D477" s="3" t="s">
        <v>786</v>
      </c>
      <c r="E477" s="3" t="s">
        <v>789</v>
      </c>
      <c r="F477" s="4"/>
      <c r="G477" s="4"/>
      <c r="H477" s="4"/>
      <c r="I477" s="4"/>
      <c r="J477" s="4"/>
      <c r="K477" s="4"/>
      <c r="L477" s="1"/>
    </row>
    <row r="478" spans="1:12">
      <c r="A478" s="21" t="s">
        <v>926</v>
      </c>
      <c r="B478" s="4"/>
      <c r="C478" s="21" t="s">
        <v>927</v>
      </c>
      <c r="D478" s="3" t="s">
        <v>786</v>
      </c>
      <c r="E478" s="3" t="s">
        <v>789</v>
      </c>
      <c r="F478" s="4"/>
      <c r="G478" s="4"/>
      <c r="H478" s="4"/>
      <c r="I478" s="4"/>
      <c r="J478" s="4"/>
      <c r="K478" s="4"/>
      <c r="L478" s="1"/>
    </row>
    <row r="479" spans="1:12">
      <c r="A479" s="21" t="s">
        <v>928</v>
      </c>
      <c r="B479" s="4"/>
      <c r="C479" s="21" t="s">
        <v>929</v>
      </c>
      <c r="D479" s="3" t="s">
        <v>786</v>
      </c>
      <c r="E479" s="3" t="s">
        <v>789</v>
      </c>
      <c r="F479" s="4"/>
      <c r="G479" s="4"/>
      <c r="H479" s="4"/>
      <c r="I479" s="4"/>
      <c r="J479" s="4"/>
      <c r="K479" s="4"/>
      <c r="L479" s="1"/>
    </row>
    <row r="480" spans="1:12">
      <c r="A480" s="21" t="s">
        <v>930</v>
      </c>
      <c r="B480" s="4"/>
      <c r="C480" s="21" t="s">
        <v>931</v>
      </c>
      <c r="D480" s="3" t="s">
        <v>786</v>
      </c>
      <c r="E480" s="3" t="s">
        <v>789</v>
      </c>
      <c r="F480" s="4"/>
      <c r="G480" s="4"/>
      <c r="H480" s="4"/>
      <c r="I480" s="4"/>
      <c r="J480" s="4"/>
      <c r="K480" s="4"/>
      <c r="L480" s="1"/>
    </row>
    <row r="481" spans="1:12">
      <c r="A481" s="21" t="s">
        <v>932</v>
      </c>
      <c r="B481" s="4"/>
      <c r="C481" s="21" t="s">
        <v>933</v>
      </c>
      <c r="D481" s="3" t="s">
        <v>786</v>
      </c>
      <c r="E481" s="3" t="s">
        <v>789</v>
      </c>
      <c r="F481" s="4"/>
      <c r="G481" s="4"/>
      <c r="H481" s="4"/>
      <c r="I481" s="4"/>
      <c r="J481" s="4"/>
      <c r="K481" s="4"/>
      <c r="L481" s="1"/>
    </row>
    <row r="482" spans="1:12">
      <c r="A482" s="21" t="s">
        <v>934</v>
      </c>
      <c r="B482" s="4"/>
      <c r="C482" s="21" t="s">
        <v>935</v>
      </c>
      <c r="D482" s="3" t="s">
        <v>786</v>
      </c>
      <c r="E482" s="3" t="s">
        <v>789</v>
      </c>
      <c r="F482" s="4"/>
      <c r="G482" s="4"/>
      <c r="H482" s="4"/>
      <c r="I482" s="4"/>
      <c r="J482" s="4"/>
      <c r="K482" s="4"/>
      <c r="L482" s="1"/>
    </row>
    <row r="483" spans="1:12">
      <c r="A483" s="21" t="s">
        <v>936</v>
      </c>
      <c r="B483" s="8">
        <v>3491446619</v>
      </c>
      <c r="C483" s="21" t="s">
        <v>937</v>
      </c>
      <c r="D483" s="3" t="s">
        <v>786</v>
      </c>
      <c r="E483" s="3" t="s">
        <v>789</v>
      </c>
      <c r="F483" s="4"/>
      <c r="G483" s="4"/>
      <c r="H483" s="4"/>
      <c r="I483" s="4"/>
      <c r="J483" s="4"/>
      <c r="K483" s="4"/>
      <c r="L483" s="1"/>
    </row>
    <row r="484" spans="1:12">
      <c r="A484" s="8" t="s">
        <v>938</v>
      </c>
      <c r="B484" s="8">
        <f>59177377671</f>
        <v>59177377671</v>
      </c>
      <c r="C484" s="8" t="s">
        <v>939</v>
      </c>
      <c r="D484" s="3" t="s">
        <v>786</v>
      </c>
      <c r="E484" s="3" t="s">
        <v>789</v>
      </c>
      <c r="F484" s="4"/>
      <c r="G484" s="4"/>
      <c r="H484" s="4"/>
      <c r="I484" s="4"/>
      <c r="J484" s="4"/>
      <c r="K484" s="4"/>
      <c r="L484" s="1"/>
    </row>
    <row r="485" spans="1:12">
      <c r="A485" s="8" t="s">
        <v>940</v>
      </c>
      <c r="B485" s="8">
        <f>59172963793</f>
        <v>59172963793</v>
      </c>
      <c r="C485" s="8" t="s">
        <v>941</v>
      </c>
      <c r="D485" s="3" t="s">
        <v>786</v>
      </c>
      <c r="E485" s="3" t="s">
        <v>789</v>
      </c>
      <c r="F485" s="4"/>
      <c r="G485" s="4"/>
      <c r="H485" s="4"/>
      <c r="I485" s="4"/>
      <c r="J485" s="4"/>
      <c r="K485" s="4"/>
      <c r="L485" s="1"/>
    </row>
    <row r="486" spans="1:12">
      <c r="A486" s="8" t="s">
        <v>942</v>
      </c>
      <c r="B486" s="8">
        <f>59171422806</f>
        <v>59171422806</v>
      </c>
      <c r="C486" s="8" t="s">
        <v>943</v>
      </c>
      <c r="D486" s="3" t="s">
        <v>786</v>
      </c>
      <c r="E486" s="3" t="s">
        <v>789</v>
      </c>
      <c r="F486" s="4"/>
      <c r="G486" s="4"/>
      <c r="H486" s="4"/>
      <c r="I486" s="4"/>
      <c r="J486" s="4"/>
      <c r="K486" s="4"/>
      <c r="L486" s="1"/>
    </row>
    <row r="487" spans="1:12">
      <c r="A487" s="8" t="s">
        <v>944</v>
      </c>
      <c r="B487" s="8">
        <f>595971113332</f>
        <v>595971113332</v>
      </c>
      <c r="C487" s="8" t="s">
        <v>945</v>
      </c>
      <c r="D487" s="3" t="s">
        <v>786</v>
      </c>
      <c r="E487" s="3" t="s">
        <v>789</v>
      </c>
      <c r="F487" s="4"/>
      <c r="G487" s="4"/>
      <c r="H487" s="4"/>
      <c r="I487" s="4"/>
      <c r="J487" s="4"/>
      <c r="K487" s="4"/>
      <c r="L487" s="1"/>
    </row>
    <row r="488" spans="1:12">
      <c r="A488" s="8" t="s">
        <v>946</v>
      </c>
      <c r="B488" s="8">
        <f>56957351526</f>
        <v>56957351526</v>
      </c>
      <c r="C488" s="8" t="s">
        <v>947</v>
      </c>
      <c r="D488" s="3" t="s">
        <v>786</v>
      </c>
      <c r="E488" s="3" t="s">
        <v>789</v>
      </c>
      <c r="F488" s="4"/>
      <c r="G488" s="4"/>
      <c r="H488" s="4"/>
      <c r="I488" s="4"/>
      <c r="J488" s="4"/>
      <c r="K488" s="4"/>
      <c r="L488" s="1"/>
    </row>
    <row r="489" spans="1:12">
      <c r="A489" s="8" t="s">
        <v>948</v>
      </c>
      <c r="B489" s="8">
        <f>59176558300</f>
        <v>59176558300</v>
      </c>
      <c r="C489" s="8" t="s">
        <v>949</v>
      </c>
      <c r="D489" s="3" t="s">
        <v>786</v>
      </c>
      <c r="E489" s="3" t="s">
        <v>789</v>
      </c>
      <c r="F489" s="4"/>
      <c r="G489" s="4"/>
      <c r="H489" s="4"/>
      <c r="I489" s="4"/>
      <c r="J489" s="4"/>
      <c r="K489" s="4"/>
      <c r="L489" s="1"/>
    </row>
    <row r="490" spans="1:12">
      <c r="A490" s="8" t="s">
        <v>950</v>
      </c>
      <c r="B490" s="8">
        <f>59160758393</f>
        <v>59160758393</v>
      </c>
      <c r="C490" s="8" t="s">
        <v>951</v>
      </c>
      <c r="D490" s="3" t="s">
        <v>786</v>
      </c>
      <c r="E490" s="3" t="s">
        <v>789</v>
      </c>
      <c r="F490" s="4"/>
      <c r="G490" s="4"/>
      <c r="H490" s="4"/>
      <c r="I490" s="4"/>
      <c r="J490" s="4"/>
      <c r="K490" s="4"/>
      <c r="L490" s="1"/>
    </row>
    <row r="491" spans="1:12">
      <c r="A491" s="8" t="s">
        <v>952</v>
      </c>
      <c r="B491" s="8">
        <f>59169934724</f>
        <v>59169934724</v>
      </c>
      <c r="C491" s="8" t="s">
        <v>953</v>
      </c>
      <c r="D491" s="3" t="s">
        <v>786</v>
      </c>
      <c r="E491" s="3" t="s">
        <v>789</v>
      </c>
      <c r="F491" s="4"/>
      <c r="G491" s="4"/>
      <c r="H491" s="4"/>
      <c r="I491" s="4"/>
      <c r="J491" s="4"/>
      <c r="K491" s="4"/>
      <c r="L491" s="1"/>
    </row>
    <row r="492" spans="1:12">
      <c r="A492" s="8" t="s">
        <v>954</v>
      </c>
      <c r="B492" s="8">
        <f>59174158768</f>
        <v>59174158768</v>
      </c>
      <c r="C492" s="8" t="s">
        <v>955</v>
      </c>
      <c r="D492" s="3" t="s">
        <v>786</v>
      </c>
      <c r="E492" s="3" t="s">
        <v>789</v>
      </c>
      <c r="F492" s="4"/>
      <c r="G492" s="4"/>
      <c r="H492" s="4"/>
      <c r="I492" s="4"/>
      <c r="J492" s="4"/>
      <c r="K492" s="4"/>
      <c r="L492" s="1"/>
    </row>
    <row r="493" spans="1:12">
      <c r="A493" s="8" t="s">
        <v>956</v>
      </c>
      <c r="B493" s="8">
        <f>543584863293</f>
        <v>543584863293</v>
      </c>
      <c r="C493" s="8" t="s">
        <v>957</v>
      </c>
      <c r="D493" s="3" t="s">
        <v>786</v>
      </c>
      <c r="E493" s="3" t="s">
        <v>789</v>
      </c>
      <c r="F493" s="4"/>
      <c r="G493" s="4"/>
      <c r="H493" s="4"/>
      <c r="I493" s="4"/>
      <c r="J493" s="4"/>
      <c r="K493" s="4"/>
      <c r="L493" s="1"/>
    </row>
    <row r="494" spans="1:12">
      <c r="A494" s="8" t="s">
        <v>958</v>
      </c>
      <c r="B494" s="8">
        <f>59162196933</f>
        <v>59162196933</v>
      </c>
      <c r="C494" s="8" t="s">
        <v>959</v>
      </c>
      <c r="D494" s="3" t="s">
        <v>786</v>
      </c>
      <c r="E494" s="3" t="s">
        <v>789</v>
      </c>
      <c r="F494" s="4"/>
      <c r="G494" s="4"/>
      <c r="H494" s="4"/>
      <c r="I494" s="4"/>
      <c r="J494" s="4"/>
      <c r="K494" s="4"/>
      <c r="L494" s="1"/>
    </row>
    <row r="495" spans="1:12">
      <c r="A495" s="8" t="s">
        <v>960</v>
      </c>
      <c r="B495" s="8">
        <f>595991271520</f>
        <v>595991271520</v>
      </c>
      <c r="C495" s="8" t="s">
        <v>961</v>
      </c>
      <c r="D495" s="3" t="s">
        <v>786</v>
      </c>
      <c r="E495" s="3" t="s">
        <v>789</v>
      </c>
      <c r="F495" s="4"/>
      <c r="G495" s="4"/>
      <c r="H495" s="4"/>
      <c r="I495" s="4"/>
      <c r="J495" s="4"/>
      <c r="K495" s="4"/>
      <c r="L495" s="1"/>
    </row>
    <row r="496" spans="1:12">
      <c r="A496" s="8" t="s">
        <v>962</v>
      </c>
      <c r="B496" s="8">
        <f t="shared" ref="B496:B497" si="0">59174703866</f>
        <v>59174703866</v>
      </c>
      <c r="C496" s="8" t="s">
        <v>963</v>
      </c>
      <c r="D496" s="3" t="s">
        <v>786</v>
      </c>
      <c r="E496" s="3" t="s">
        <v>789</v>
      </c>
      <c r="F496" s="4"/>
      <c r="G496" s="4"/>
      <c r="H496" s="4"/>
      <c r="I496" s="4"/>
      <c r="J496" s="4"/>
      <c r="K496" s="4"/>
      <c r="L496" s="1"/>
    </row>
    <row r="497" spans="1:12">
      <c r="A497" s="8" t="s">
        <v>964</v>
      </c>
      <c r="B497" s="3">
        <f t="shared" si="0"/>
        <v>59174703866</v>
      </c>
      <c r="C497" s="8" t="s">
        <v>965</v>
      </c>
      <c r="D497" s="3" t="s">
        <v>786</v>
      </c>
      <c r="E497" s="3" t="s">
        <v>789</v>
      </c>
      <c r="F497" s="4"/>
      <c r="G497" s="4"/>
      <c r="H497" s="4"/>
      <c r="I497" s="4"/>
      <c r="J497" s="4"/>
      <c r="K497" s="4"/>
      <c r="L497" s="1"/>
    </row>
    <row r="498" spans="1:12">
      <c r="A498" s="8" t="s">
        <v>966</v>
      </c>
      <c r="B498" s="8">
        <v>59179077618</v>
      </c>
      <c r="C498" s="8" t="s">
        <v>967</v>
      </c>
      <c r="D498" s="3" t="s">
        <v>786</v>
      </c>
      <c r="E498" s="3" t="s">
        <v>789</v>
      </c>
      <c r="F498" s="4"/>
      <c r="G498" s="3" t="s">
        <v>968</v>
      </c>
      <c r="H498" s="4"/>
      <c r="I498" s="4"/>
      <c r="J498" s="4"/>
      <c r="K498" s="4"/>
      <c r="L498" s="1"/>
    </row>
    <row r="499" spans="1:12">
      <c r="A499" s="8" t="s">
        <v>969</v>
      </c>
      <c r="B499" s="8">
        <v>56977260451</v>
      </c>
      <c r="C499" s="8" t="s">
        <v>970</v>
      </c>
      <c r="D499" s="3" t="s">
        <v>786</v>
      </c>
      <c r="E499" s="3" t="s">
        <v>789</v>
      </c>
      <c r="F499" s="4"/>
      <c r="G499" s="3" t="s">
        <v>968</v>
      </c>
      <c r="H499" s="4"/>
      <c r="I499" s="4"/>
      <c r="J499" s="4"/>
      <c r="K499" s="4"/>
      <c r="L499" s="1"/>
    </row>
    <row r="500" spans="1:12">
      <c r="A500" s="8" t="s">
        <v>971</v>
      </c>
      <c r="B500" s="8">
        <v>543876665755</v>
      </c>
      <c r="C500" s="8" t="s">
        <v>972</v>
      </c>
      <c r="D500" s="3" t="s">
        <v>786</v>
      </c>
      <c r="E500" s="3" t="s">
        <v>789</v>
      </c>
      <c r="F500" s="4"/>
      <c r="G500" s="3" t="s">
        <v>968</v>
      </c>
      <c r="H500" s="4"/>
      <c r="I500" s="4"/>
      <c r="J500" s="4"/>
      <c r="K500" s="4"/>
      <c r="L500" s="1"/>
    </row>
    <row r="501" spans="1:12">
      <c r="A501" s="8" t="s">
        <v>973</v>
      </c>
      <c r="B501" s="8">
        <v>3138282104</v>
      </c>
      <c r="C501" s="8" t="s">
        <v>974</v>
      </c>
      <c r="D501" s="3" t="s">
        <v>786</v>
      </c>
      <c r="E501" s="3" t="s">
        <v>789</v>
      </c>
      <c r="F501" s="4"/>
      <c r="G501" s="3" t="s">
        <v>968</v>
      </c>
      <c r="H501" s="4"/>
      <c r="I501" s="4"/>
      <c r="J501" s="4"/>
      <c r="K501" s="4"/>
      <c r="L501" s="1"/>
    </row>
    <row r="502" spans="1:12">
      <c r="A502" s="8" t="s">
        <v>975</v>
      </c>
      <c r="B502" s="8">
        <v>543472467254</v>
      </c>
      <c r="C502" s="8" t="s">
        <v>976</v>
      </c>
      <c r="D502" s="3" t="s">
        <v>786</v>
      </c>
      <c r="E502" s="3" t="s">
        <v>789</v>
      </c>
      <c r="F502" s="4"/>
      <c r="G502" s="3" t="s">
        <v>968</v>
      </c>
      <c r="H502" s="4"/>
      <c r="I502" s="4"/>
      <c r="J502" s="4"/>
      <c r="K502" s="4"/>
      <c r="L502" s="1"/>
    </row>
    <row r="503" spans="1:12">
      <c r="A503" s="8" t="s">
        <v>977</v>
      </c>
      <c r="B503" s="8">
        <v>5492964522309</v>
      </c>
      <c r="C503" s="8" t="s">
        <v>978</v>
      </c>
      <c r="D503" s="3" t="s">
        <v>786</v>
      </c>
      <c r="E503" s="3" t="s">
        <v>789</v>
      </c>
      <c r="F503" s="4"/>
      <c r="G503" s="3" t="s">
        <v>968</v>
      </c>
      <c r="H503" s="4"/>
      <c r="I503" s="4"/>
      <c r="J503" s="4"/>
      <c r="K503" s="4"/>
      <c r="L503" s="1"/>
    </row>
    <row r="504" spans="1:12">
      <c r="A504" s="8" t="s">
        <v>979</v>
      </c>
      <c r="B504" s="8">
        <v>59170347805</v>
      </c>
      <c r="C504" s="8" t="s">
        <v>980</v>
      </c>
      <c r="D504" s="3" t="s">
        <v>786</v>
      </c>
      <c r="E504" s="3" t="s">
        <v>789</v>
      </c>
      <c r="F504" s="4"/>
      <c r="G504" s="3" t="s">
        <v>968</v>
      </c>
      <c r="H504" s="4"/>
      <c r="I504" s="4"/>
      <c r="J504" s="4"/>
      <c r="K504" s="4"/>
      <c r="L504" s="1"/>
    </row>
    <row r="505" spans="1:12">
      <c r="A505" s="8" t="s">
        <v>981</v>
      </c>
      <c r="B505" s="8">
        <v>595983425720</v>
      </c>
      <c r="C505" s="8" t="s">
        <v>982</v>
      </c>
      <c r="D505" s="3" t="s">
        <v>786</v>
      </c>
      <c r="E505" s="3" t="s">
        <v>789</v>
      </c>
      <c r="F505" s="4"/>
      <c r="G505" s="3" t="s">
        <v>968</v>
      </c>
      <c r="H505" s="4"/>
      <c r="I505" s="4"/>
      <c r="J505" s="4"/>
      <c r="K505" s="4"/>
      <c r="L505" s="1"/>
    </row>
    <row r="506" spans="1:12">
      <c r="A506" s="8" t="s">
        <v>983</v>
      </c>
      <c r="B506" s="8">
        <v>59172469888</v>
      </c>
      <c r="C506" s="8" t="s">
        <v>984</v>
      </c>
      <c r="D506" s="3" t="s">
        <v>786</v>
      </c>
      <c r="E506" s="3" t="s">
        <v>789</v>
      </c>
      <c r="F506" s="4"/>
      <c r="G506" s="3" t="s">
        <v>968</v>
      </c>
      <c r="H506" s="4"/>
      <c r="I506" s="4"/>
      <c r="J506" s="4"/>
      <c r="K506" s="4"/>
      <c r="L506" s="1"/>
    </row>
    <row r="507" spans="1:12">
      <c r="A507" s="8" t="s">
        <v>985</v>
      </c>
      <c r="B507" s="8">
        <v>543725484070</v>
      </c>
      <c r="C507" s="8" t="s">
        <v>986</v>
      </c>
      <c r="D507" s="3" t="s">
        <v>786</v>
      </c>
      <c r="E507" s="3" t="s">
        <v>789</v>
      </c>
      <c r="F507" s="4"/>
      <c r="G507" s="3" t="s">
        <v>968</v>
      </c>
      <c r="H507" s="4"/>
      <c r="I507" s="4"/>
      <c r="J507" s="4"/>
      <c r="K507" s="4"/>
      <c r="L507" s="1"/>
    </row>
    <row r="508" spans="1:12">
      <c r="A508" s="8" t="s">
        <v>987</v>
      </c>
      <c r="B508" s="8">
        <v>542974580175</v>
      </c>
      <c r="C508" s="8" t="s">
        <v>988</v>
      </c>
      <c r="D508" s="3" t="s">
        <v>786</v>
      </c>
      <c r="E508" s="3" t="s">
        <v>789</v>
      </c>
      <c r="F508" s="4"/>
      <c r="G508" s="3" t="s">
        <v>968</v>
      </c>
      <c r="H508" s="4"/>
      <c r="I508" s="4"/>
      <c r="J508" s="4"/>
      <c r="K508" s="4"/>
      <c r="L508" s="1"/>
    </row>
    <row r="509" spans="1:12">
      <c r="A509" s="8" t="s">
        <v>989</v>
      </c>
      <c r="B509" s="8">
        <v>51958319964</v>
      </c>
      <c r="C509" s="8" t="s">
        <v>990</v>
      </c>
      <c r="D509" s="3" t="s">
        <v>786</v>
      </c>
      <c r="E509" s="3" t="s">
        <v>789</v>
      </c>
      <c r="F509" s="4"/>
      <c r="G509" s="3" t="s">
        <v>968</v>
      </c>
      <c r="H509" s="4"/>
      <c r="I509" s="4"/>
      <c r="J509" s="4"/>
      <c r="K509" s="4"/>
      <c r="L509" s="1"/>
    </row>
    <row r="510" spans="1:12">
      <c r="A510" s="8" t="s">
        <v>991</v>
      </c>
      <c r="B510" s="8">
        <v>59176175296</v>
      </c>
      <c r="C510" s="8" t="s">
        <v>992</v>
      </c>
      <c r="D510" s="3" t="s">
        <v>786</v>
      </c>
      <c r="E510" s="3" t="s">
        <v>789</v>
      </c>
      <c r="F510" s="4"/>
      <c r="G510" s="3" t="s">
        <v>968</v>
      </c>
      <c r="H510" s="4"/>
      <c r="I510" s="4"/>
      <c r="J510" s="4"/>
      <c r="K510" s="4"/>
      <c r="L510" s="1"/>
    </row>
    <row r="511" spans="1:12">
      <c r="A511" s="8" t="s">
        <v>993</v>
      </c>
      <c r="B511" s="8">
        <v>59177487888</v>
      </c>
      <c r="C511" s="8" t="s">
        <v>994</v>
      </c>
      <c r="D511" s="3" t="s">
        <v>786</v>
      </c>
      <c r="E511" s="3" t="s">
        <v>789</v>
      </c>
      <c r="F511" s="4"/>
      <c r="G511" s="3" t="s">
        <v>968</v>
      </c>
      <c r="H511" s="4"/>
      <c r="I511" s="4"/>
      <c r="J511" s="4"/>
      <c r="K511" s="4"/>
      <c r="L511" s="1"/>
    </row>
    <row r="512" spans="1:12">
      <c r="A512" s="8" t="s">
        <v>995</v>
      </c>
      <c r="B512" s="8">
        <v>542945335610</v>
      </c>
      <c r="C512" s="8" t="s">
        <v>996</v>
      </c>
      <c r="D512" s="3" t="s">
        <v>786</v>
      </c>
      <c r="E512" s="3" t="s">
        <v>789</v>
      </c>
      <c r="F512" s="4"/>
      <c r="G512" s="3" t="s">
        <v>968</v>
      </c>
      <c r="H512" s="4"/>
      <c r="I512" s="4"/>
      <c r="J512" s="4"/>
      <c r="K512" s="4"/>
      <c r="L512" s="1"/>
    </row>
    <row r="513" spans="1:12">
      <c r="A513" s="8" t="s">
        <v>997</v>
      </c>
      <c r="B513" s="8">
        <v>5493329603830</v>
      </c>
      <c r="C513" s="8" t="s">
        <v>998</v>
      </c>
      <c r="D513" s="3" t="s">
        <v>786</v>
      </c>
      <c r="E513" s="3" t="s">
        <v>789</v>
      </c>
      <c r="F513" s="4"/>
      <c r="G513" s="3" t="s">
        <v>968</v>
      </c>
      <c r="H513" s="4"/>
      <c r="I513" s="4"/>
      <c r="J513" s="4"/>
      <c r="K513" s="4"/>
      <c r="L513" s="1"/>
    </row>
    <row r="514" spans="1:12">
      <c r="A514" s="8" t="s">
        <v>999</v>
      </c>
      <c r="B514" s="8">
        <v>59160096336</v>
      </c>
      <c r="C514" s="8" t="s">
        <v>1000</v>
      </c>
      <c r="D514" s="3" t="s">
        <v>786</v>
      </c>
      <c r="E514" s="3" t="s">
        <v>789</v>
      </c>
      <c r="F514" s="4"/>
      <c r="G514" s="3" t="s">
        <v>968</v>
      </c>
      <c r="H514" s="4"/>
      <c r="I514" s="4"/>
      <c r="J514" s="4"/>
      <c r="K514" s="4"/>
      <c r="L514" s="1"/>
    </row>
    <row r="515" spans="1:12">
      <c r="A515" s="8" t="s">
        <v>1001</v>
      </c>
      <c r="B515" s="8">
        <v>595976365995</v>
      </c>
      <c r="C515" s="8" t="s">
        <v>1002</v>
      </c>
      <c r="D515" s="3" t="s">
        <v>786</v>
      </c>
      <c r="E515" s="3" t="s">
        <v>789</v>
      </c>
      <c r="F515" s="4"/>
      <c r="G515" s="3" t="s">
        <v>968</v>
      </c>
      <c r="H515" s="4"/>
      <c r="I515" s="4"/>
      <c r="J515" s="4"/>
      <c r="K515" s="4"/>
      <c r="L515" s="1"/>
    </row>
    <row r="516" spans="1:12">
      <c r="A516" s="8" t="s">
        <v>1003</v>
      </c>
      <c r="B516" s="8">
        <v>56984887694</v>
      </c>
      <c r="C516" s="8" t="s">
        <v>1004</v>
      </c>
      <c r="D516" s="3" t="s">
        <v>786</v>
      </c>
      <c r="E516" s="3" t="s">
        <v>789</v>
      </c>
      <c r="F516" s="4"/>
      <c r="G516" s="3" t="s">
        <v>968</v>
      </c>
      <c r="H516" s="4"/>
      <c r="I516" s="4"/>
      <c r="J516" s="4"/>
      <c r="K516" s="4"/>
      <c r="L516" s="1"/>
    </row>
    <row r="517" spans="1:12">
      <c r="A517" s="8" t="s">
        <v>1005</v>
      </c>
      <c r="B517" s="8">
        <v>595973547604</v>
      </c>
      <c r="C517" s="8" t="s">
        <v>1006</v>
      </c>
      <c r="D517" s="3" t="s">
        <v>786</v>
      </c>
      <c r="E517" s="3" t="s">
        <v>789</v>
      </c>
      <c r="F517" s="4"/>
      <c r="G517" s="3" t="s">
        <v>968</v>
      </c>
      <c r="H517" s="4"/>
      <c r="I517" s="4"/>
      <c r="J517" s="4"/>
      <c r="K517" s="4"/>
      <c r="L517" s="1"/>
    </row>
    <row r="518" spans="1:12">
      <c r="A518" s="8" t="s">
        <v>1007</v>
      </c>
      <c r="B518" s="8">
        <v>59899121190</v>
      </c>
      <c r="C518" s="8" t="s">
        <v>1008</v>
      </c>
      <c r="D518" s="3" t="s">
        <v>786</v>
      </c>
      <c r="E518" s="3" t="s">
        <v>789</v>
      </c>
      <c r="F518" s="4"/>
      <c r="G518" s="3" t="s">
        <v>968</v>
      </c>
      <c r="H518" s="4"/>
      <c r="I518" s="4"/>
      <c r="J518" s="4"/>
      <c r="K518" s="4"/>
      <c r="L518" s="1"/>
    </row>
    <row r="519" spans="1:12">
      <c r="A519" s="8" t="s">
        <v>1009</v>
      </c>
      <c r="B519" s="8">
        <v>542995133257</v>
      </c>
      <c r="C519" s="8" t="s">
        <v>1010</v>
      </c>
      <c r="D519" s="3" t="s">
        <v>786</v>
      </c>
      <c r="E519" s="3" t="s">
        <v>789</v>
      </c>
      <c r="F519" s="4"/>
      <c r="G519" s="3" t="s">
        <v>968</v>
      </c>
      <c r="H519" s="4"/>
      <c r="I519" s="4"/>
      <c r="J519" s="4"/>
      <c r="K519" s="4"/>
      <c r="L519" s="1"/>
    </row>
    <row r="520" spans="1:12">
      <c r="A520" s="8" t="s">
        <v>1011</v>
      </c>
      <c r="B520" s="8">
        <v>595983104787</v>
      </c>
      <c r="C520" s="8" t="s">
        <v>1012</v>
      </c>
      <c r="D520" s="3" t="s">
        <v>786</v>
      </c>
      <c r="E520" s="3" t="s">
        <v>789</v>
      </c>
      <c r="F520" s="4"/>
      <c r="G520" s="3" t="s">
        <v>968</v>
      </c>
      <c r="H520" s="4"/>
      <c r="I520" s="4"/>
      <c r="J520" s="4"/>
      <c r="K520" s="4"/>
      <c r="L520" s="1"/>
    </row>
    <row r="521" spans="1:12">
      <c r="A521" s="8" t="s">
        <v>1013</v>
      </c>
      <c r="B521" s="8">
        <v>595981252876</v>
      </c>
      <c r="C521" s="8" t="s">
        <v>1014</v>
      </c>
      <c r="D521" s="3" t="s">
        <v>786</v>
      </c>
      <c r="E521" s="3" t="s">
        <v>789</v>
      </c>
      <c r="F521" s="4"/>
      <c r="G521" s="3" t="s">
        <v>968</v>
      </c>
      <c r="H521" s="4"/>
      <c r="I521" s="4"/>
      <c r="J521" s="4"/>
      <c r="K521" s="4"/>
      <c r="L521" s="1"/>
    </row>
    <row r="522" spans="1:12">
      <c r="A522" s="8" t="s">
        <v>1015</v>
      </c>
      <c r="B522" s="8">
        <v>59172689515</v>
      </c>
      <c r="C522" s="8" t="s">
        <v>1016</v>
      </c>
      <c r="D522" s="3" t="s">
        <v>786</v>
      </c>
      <c r="E522" s="3" t="s">
        <v>789</v>
      </c>
      <c r="F522" s="4"/>
      <c r="G522" s="3" t="s">
        <v>968</v>
      </c>
      <c r="H522" s="4"/>
      <c r="I522" s="4"/>
      <c r="J522" s="4"/>
      <c r="K522" s="4"/>
      <c r="L522" s="1"/>
    </row>
    <row r="523" spans="1:12">
      <c r="A523" s="8" t="s">
        <v>1017</v>
      </c>
      <c r="B523" s="8">
        <v>543786616485</v>
      </c>
      <c r="C523" s="8" t="s">
        <v>1018</v>
      </c>
      <c r="D523" s="3" t="s">
        <v>786</v>
      </c>
      <c r="E523" s="3" t="s">
        <v>789</v>
      </c>
      <c r="F523" s="4"/>
      <c r="G523" s="3" t="s">
        <v>968</v>
      </c>
      <c r="H523" s="4"/>
      <c r="I523" s="4"/>
      <c r="J523" s="4"/>
      <c r="K523" s="4"/>
      <c r="L523" s="1"/>
    </row>
    <row r="524" spans="1:12">
      <c r="A524" s="8" t="s">
        <v>1019</v>
      </c>
      <c r="B524" s="8">
        <v>264511837</v>
      </c>
      <c r="C524" s="8" t="s">
        <v>1020</v>
      </c>
      <c r="D524" s="3" t="s">
        <v>786</v>
      </c>
      <c r="E524" s="3" t="s">
        <v>789</v>
      </c>
      <c r="F524" s="4"/>
      <c r="G524" s="3" t="s">
        <v>968</v>
      </c>
      <c r="H524" s="4"/>
      <c r="I524" s="4"/>
      <c r="J524" s="4"/>
      <c r="K524" s="4"/>
      <c r="L524" s="1"/>
    </row>
    <row r="525" spans="1:12">
      <c r="A525" s="8" t="s">
        <v>1021</v>
      </c>
      <c r="B525" s="8">
        <v>59175921493</v>
      </c>
      <c r="C525" s="8" t="s">
        <v>1022</v>
      </c>
      <c r="D525" s="3" t="s">
        <v>786</v>
      </c>
      <c r="E525" s="3" t="s">
        <v>789</v>
      </c>
      <c r="F525" s="4"/>
      <c r="G525" s="3" t="s">
        <v>968</v>
      </c>
      <c r="H525" s="4"/>
      <c r="I525" s="4"/>
      <c r="J525" s="4"/>
      <c r="K525" s="4"/>
      <c r="L525" s="1"/>
    </row>
    <row r="526" spans="1:12">
      <c r="A526" s="8" t="s">
        <v>1023</v>
      </c>
      <c r="B526" s="8">
        <v>59179580704</v>
      </c>
      <c r="C526" s="8" t="s">
        <v>1024</v>
      </c>
      <c r="D526" s="3" t="s">
        <v>786</v>
      </c>
      <c r="E526" s="3" t="s">
        <v>789</v>
      </c>
      <c r="F526" s="4"/>
      <c r="G526" s="3" t="s">
        <v>968</v>
      </c>
      <c r="H526" s="4"/>
      <c r="I526" s="4"/>
      <c r="J526" s="4"/>
      <c r="K526" s="4"/>
      <c r="L526" s="1"/>
    </row>
    <row r="527" spans="1:12">
      <c r="A527" s="8" t="s">
        <v>1025</v>
      </c>
      <c r="B527" s="8">
        <v>59178676692</v>
      </c>
      <c r="C527" s="8" t="s">
        <v>1026</v>
      </c>
      <c r="D527" s="3" t="s">
        <v>786</v>
      </c>
      <c r="E527" s="3" t="s">
        <v>789</v>
      </c>
      <c r="F527" s="4"/>
      <c r="G527" s="3" t="s">
        <v>968</v>
      </c>
      <c r="H527" s="4"/>
      <c r="I527" s="4"/>
      <c r="J527" s="4"/>
      <c r="K527" s="4"/>
      <c r="L527" s="1"/>
    </row>
    <row r="528" spans="1:12">
      <c r="A528" s="8" t="s">
        <v>1027</v>
      </c>
      <c r="B528" s="8">
        <v>595983172937</v>
      </c>
      <c r="C528" s="8" t="s">
        <v>1028</v>
      </c>
      <c r="D528" s="3" t="s">
        <v>786</v>
      </c>
      <c r="E528" s="3" t="s">
        <v>789</v>
      </c>
      <c r="F528" s="4"/>
      <c r="G528" s="3" t="s">
        <v>968</v>
      </c>
      <c r="H528" s="4"/>
      <c r="I528" s="4"/>
      <c r="J528" s="4"/>
      <c r="K528" s="4"/>
      <c r="L528" s="1"/>
    </row>
    <row r="529" spans="1:12">
      <c r="A529" s="8" t="s">
        <v>1029</v>
      </c>
      <c r="B529" s="8">
        <v>59176074936</v>
      </c>
      <c r="C529" s="8" t="s">
        <v>1030</v>
      </c>
      <c r="D529" s="3" t="s">
        <v>786</v>
      </c>
      <c r="E529" s="3" t="s">
        <v>789</v>
      </c>
      <c r="F529" s="4"/>
      <c r="G529" s="3" t="s">
        <v>968</v>
      </c>
      <c r="H529" s="4"/>
      <c r="I529" s="4"/>
      <c r="J529" s="4"/>
      <c r="K529" s="4"/>
      <c r="L529" s="1"/>
    </row>
    <row r="530" spans="1:12">
      <c r="A530" s="8" t="s">
        <v>1031</v>
      </c>
      <c r="B530" s="8">
        <v>59169599920</v>
      </c>
      <c r="C530" s="8" t="s">
        <v>1032</v>
      </c>
      <c r="D530" s="3" t="s">
        <v>786</v>
      </c>
      <c r="E530" s="3" t="s">
        <v>789</v>
      </c>
      <c r="F530" s="4"/>
      <c r="G530" s="3" t="s">
        <v>968</v>
      </c>
      <c r="H530" s="4"/>
      <c r="I530" s="4"/>
      <c r="J530" s="4"/>
      <c r="K530" s="4"/>
      <c r="L530" s="1"/>
    </row>
    <row r="531" spans="1:12">
      <c r="A531" s="8" t="s">
        <v>1033</v>
      </c>
      <c r="B531" s="8">
        <v>59173981304</v>
      </c>
      <c r="C531" s="8" t="s">
        <v>1034</v>
      </c>
      <c r="D531" s="3" t="s">
        <v>786</v>
      </c>
      <c r="E531" s="3" t="s">
        <v>789</v>
      </c>
      <c r="F531" s="4"/>
      <c r="G531" s="3" t="s">
        <v>968</v>
      </c>
      <c r="H531" s="4"/>
      <c r="I531" s="4"/>
      <c r="J531" s="4"/>
      <c r="K531" s="4"/>
      <c r="L531" s="1"/>
    </row>
    <row r="532" spans="1:12">
      <c r="A532" s="8" t="s">
        <v>1035</v>
      </c>
      <c r="B532" s="8">
        <v>2267453025</v>
      </c>
      <c r="C532" s="8" t="s">
        <v>1036</v>
      </c>
      <c r="D532" s="3" t="s">
        <v>786</v>
      </c>
      <c r="E532" s="3" t="s">
        <v>789</v>
      </c>
      <c r="F532" s="4"/>
      <c r="G532" s="3" t="s">
        <v>968</v>
      </c>
      <c r="H532" s="4"/>
      <c r="I532" s="4"/>
      <c r="J532" s="4"/>
      <c r="K532" s="4"/>
      <c r="L532" s="1"/>
    </row>
    <row r="533" spans="1:12">
      <c r="A533" s="8" t="s">
        <v>1037</v>
      </c>
      <c r="B533" s="8">
        <v>541135630257</v>
      </c>
      <c r="C533" s="8" t="s">
        <v>1038</v>
      </c>
      <c r="D533" s="3" t="s">
        <v>786</v>
      </c>
      <c r="E533" s="3" t="s">
        <v>789</v>
      </c>
      <c r="F533" s="4"/>
      <c r="G533" s="3" t="s">
        <v>968</v>
      </c>
      <c r="H533" s="4"/>
      <c r="I533" s="4"/>
      <c r="J533" s="4"/>
      <c r="K533" s="4"/>
      <c r="L533" s="1"/>
    </row>
    <row r="534" spans="1:12">
      <c r="A534" s="8" t="s">
        <v>1039</v>
      </c>
      <c r="B534" s="8">
        <v>542215370186</v>
      </c>
      <c r="C534" s="8" t="s">
        <v>1040</v>
      </c>
      <c r="D534" s="3" t="s">
        <v>786</v>
      </c>
      <c r="E534" s="3" t="s">
        <v>789</v>
      </c>
      <c r="F534" s="4"/>
      <c r="G534" s="3" t="s">
        <v>968</v>
      </c>
      <c r="H534" s="4"/>
      <c r="I534" s="4"/>
      <c r="J534" s="4"/>
      <c r="K534" s="4"/>
      <c r="L534" s="1"/>
    </row>
    <row r="535" spans="1:12">
      <c r="A535" s="8" t="s">
        <v>1041</v>
      </c>
      <c r="B535" s="8">
        <v>59171205795</v>
      </c>
      <c r="C535" s="8" t="s">
        <v>1042</v>
      </c>
      <c r="D535" s="3" t="s">
        <v>786</v>
      </c>
      <c r="E535" s="3" t="s">
        <v>789</v>
      </c>
      <c r="F535" s="4"/>
      <c r="G535" s="3" t="s">
        <v>968</v>
      </c>
      <c r="H535" s="4"/>
      <c r="I535" s="4"/>
      <c r="J535" s="4"/>
      <c r="K535" s="4"/>
      <c r="L535" s="1"/>
    </row>
    <row r="536" spans="1:12">
      <c r="A536" s="8" t="s">
        <v>1043</v>
      </c>
      <c r="B536" s="8">
        <v>59174204165</v>
      </c>
      <c r="C536" s="8" t="s">
        <v>1044</v>
      </c>
      <c r="D536" s="3" t="s">
        <v>786</v>
      </c>
      <c r="E536" s="3" t="s">
        <v>789</v>
      </c>
      <c r="F536" s="4"/>
      <c r="G536" s="3" t="s">
        <v>968</v>
      </c>
      <c r="H536" s="4"/>
      <c r="I536" s="4"/>
      <c r="J536" s="4"/>
      <c r="K536" s="4"/>
      <c r="L536" s="1"/>
    </row>
    <row r="537" spans="1:12">
      <c r="A537" s="8" t="s">
        <v>1045</v>
      </c>
      <c r="B537" s="8">
        <v>59170218193</v>
      </c>
      <c r="C537" s="8" t="s">
        <v>1046</v>
      </c>
      <c r="D537" s="3" t="s">
        <v>786</v>
      </c>
      <c r="E537" s="3" t="s">
        <v>789</v>
      </c>
      <c r="F537" s="4"/>
      <c r="G537" s="3" t="s">
        <v>968</v>
      </c>
      <c r="H537" s="4"/>
      <c r="I537" s="4"/>
      <c r="J537" s="4"/>
      <c r="K537" s="4"/>
      <c r="L537" s="1"/>
    </row>
    <row r="538" spans="1:12">
      <c r="A538" s="8" t="s">
        <v>1047</v>
      </c>
      <c r="B538" s="8">
        <v>543489637868</v>
      </c>
      <c r="C538" s="8" t="s">
        <v>1048</v>
      </c>
      <c r="D538" s="3" t="s">
        <v>786</v>
      </c>
      <c r="E538" s="3" t="s">
        <v>789</v>
      </c>
      <c r="F538" s="4"/>
      <c r="G538" s="3" t="s">
        <v>968</v>
      </c>
      <c r="H538" s="4"/>
      <c r="I538" s="4"/>
      <c r="J538" s="4"/>
      <c r="K538" s="4"/>
      <c r="L538" s="1"/>
    </row>
    <row r="539" spans="1:12">
      <c r="A539" s="8" t="s">
        <v>1049</v>
      </c>
      <c r="B539" s="8">
        <v>543815870972</v>
      </c>
      <c r="C539" s="8" t="s">
        <v>1050</v>
      </c>
      <c r="D539" s="3" t="s">
        <v>786</v>
      </c>
      <c r="E539" s="3" t="s">
        <v>789</v>
      </c>
      <c r="F539" s="4"/>
      <c r="G539" s="3" t="s">
        <v>968</v>
      </c>
      <c r="H539" s="4"/>
      <c r="I539" s="4"/>
      <c r="J539" s="4"/>
      <c r="K539" s="4"/>
      <c r="L539" s="1"/>
    </row>
    <row r="540" spans="1:12">
      <c r="A540" s="8" t="s">
        <v>1051</v>
      </c>
      <c r="B540" s="8">
        <v>595995637242</v>
      </c>
      <c r="C540" s="8" t="s">
        <v>1052</v>
      </c>
      <c r="D540" s="3" t="s">
        <v>786</v>
      </c>
      <c r="E540" s="3" t="s">
        <v>789</v>
      </c>
      <c r="F540" s="4"/>
      <c r="G540" s="3" t="s">
        <v>968</v>
      </c>
      <c r="H540" s="4"/>
      <c r="I540" s="4"/>
      <c r="J540" s="4"/>
      <c r="K540" s="4"/>
      <c r="L540" s="1"/>
    </row>
    <row r="541" spans="1:12">
      <c r="A541" s="8" t="s">
        <v>1053</v>
      </c>
      <c r="B541" s="8">
        <v>542944296329</v>
      </c>
      <c r="C541" s="8" t="s">
        <v>1054</v>
      </c>
      <c r="D541" s="3" t="s">
        <v>786</v>
      </c>
      <c r="E541" s="3" t="s">
        <v>789</v>
      </c>
      <c r="F541" s="4"/>
      <c r="G541" s="3" t="s">
        <v>968</v>
      </c>
      <c r="H541" s="4"/>
      <c r="I541" s="4"/>
      <c r="J541" s="4"/>
      <c r="K541" s="4"/>
      <c r="L541" s="1"/>
    </row>
    <row r="542" spans="1:12">
      <c r="A542" s="8" t="s">
        <v>1055</v>
      </c>
      <c r="B542" s="8">
        <v>5917901460</v>
      </c>
      <c r="C542" s="8" t="s">
        <v>1056</v>
      </c>
      <c r="D542" s="3" t="s">
        <v>786</v>
      </c>
      <c r="E542" s="3" t="s">
        <v>789</v>
      </c>
      <c r="F542" s="4"/>
      <c r="G542" s="3" t="s">
        <v>968</v>
      </c>
      <c r="H542" s="4"/>
      <c r="I542" s="4"/>
      <c r="J542" s="4"/>
      <c r="K542" s="4"/>
      <c r="L542" s="1"/>
    </row>
    <row r="543" spans="1:12">
      <c r="A543" s="8" t="s">
        <v>1057</v>
      </c>
      <c r="B543" s="8">
        <v>59165561181</v>
      </c>
      <c r="C543" s="8" t="s">
        <v>1058</v>
      </c>
      <c r="D543" s="3" t="s">
        <v>786</v>
      </c>
      <c r="E543" s="3" t="s">
        <v>789</v>
      </c>
      <c r="F543" s="4"/>
      <c r="G543" s="3" t="s">
        <v>968</v>
      </c>
      <c r="H543" s="4"/>
      <c r="I543" s="4"/>
      <c r="J543" s="4"/>
      <c r="K543" s="4"/>
      <c r="L543" s="1"/>
    </row>
    <row r="544" spans="1:12">
      <c r="A544" s="8" t="s">
        <v>1059</v>
      </c>
      <c r="B544" s="8">
        <v>59160745718</v>
      </c>
      <c r="C544" s="8" t="s">
        <v>1060</v>
      </c>
      <c r="D544" s="3" t="s">
        <v>786</v>
      </c>
      <c r="E544" s="3" t="s">
        <v>789</v>
      </c>
      <c r="F544" s="4"/>
      <c r="G544" s="3" t="s">
        <v>968</v>
      </c>
      <c r="H544" s="4"/>
      <c r="I544" s="4"/>
      <c r="J544" s="4"/>
      <c r="K544" s="4"/>
      <c r="L544" s="1"/>
    </row>
    <row r="545" spans="1:12">
      <c r="A545" s="8" t="s">
        <v>1061</v>
      </c>
      <c r="B545" s="8">
        <v>56989921525</v>
      </c>
      <c r="C545" s="8" t="s">
        <v>1062</v>
      </c>
      <c r="D545" s="3" t="s">
        <v>786</v>
      </c>
      <c r="E545" s="3" t="s">
        <v>789</v>
      </c>
      <c r="F545" s="4"/>
      <c r="G545" s="3" t="s">
        <v>968</v>
      </c>
      <c r="H545" s="4"/>
      <c r="I545" s="4"/>
      <c r="J545" s="4"/>
      <c r="K545" s="4"/>
      <c r="L545" s="1"/>
    </row>
    <row r="546" spans="1:12">
      <c r="A546" s="8" t="s">
        <v>1063</v>
      </c>
      <c r="B546" s="8">
        <v>595981492728</v>
      </c>
      <c r="C546" s="8" t="s">
        <v>1064</v>
      </c>
      <c r="D546" s="3" t="s">
        <v>786</v>
      </c>
      <c r="E546" s="3" t="s">
        <v>789</v>
      </c>
      <c r="F546" s="4"/>
      <c r="G546" s="3" t="s">
        <v>968</v>
      </c>
      <c r="H546" s="4"/>
      <c r="I546" s="4"/>
      <c r="J546" s="4"/>
      <c r="K546" s="4"/>
      <c r="L546" s="1"/>
    </row>
    <row r="547" spans="1:12">
      <c r="A547" s="8" t="s">
        <v>1065</v>
      </c>
      <c r="B547" s="8">
        <v>59172707246</v>
      </c>
      <c r="C547" s="8" t="s">
        <v>1066</v>
      </c>
      <c r="D547" s="3" t="s">
        <v>786</v>
      </c>
      <c r="E547" s="3" t="s">
        <v>789</v>
      </c>
      <c r="F547" s="4"/>
      <c r="G547" s="3" t="s">
        <v>968</v>
      </c>
      <c r="H547" s="4"/>
      <c r="I547" s="4"/>
      <c r="J547" s="4"/>
      <c r="K547" s="4"/>
      <c r="L547" s="1"/>
    </row>
    <row r="548" spans="1:12">
      <c r="A548" s="8" t="s">
        <v>1067</v>
      </c>
      <c r="B548" s="22" t="s">
        <v>1068</v>
      </c>
      <c r="C548" s="8" t="s">
        <v>1069</v>
      </c>
      <c r="D548" s="3" t="s">
        <v>1070</v>
      </c>
      <c r="E548" s="3" t="s">
        <v>216</v>
      </c>
      <c r="F548" s="3" t="s">
        <v>217</v>
      </c>
      <c r="G548" s="23">
        <v>44275</v>
      </c>
      <c r="H548" s="4"/>
      <c r="I548" s="4"/>
      <c r="J548" s="4"/>
      <c r="K548" s="4"/>
      <c r="L548" s="1"/>
    </row>
    <row r="549" spans="1:12">
      <c r="A549" s="8" t="s">
        <v>1071</v>
      </c>
      <c r="B549" s="22" t="s">
        <v>1072</v>
      </c>
      <c r="C549" s="8" t="s">
        <v>1073</v>
      </c>
      <c r="D549" s="3" t="s">
        <v>1070</v>
      </c>
      <c r="E549" s="3" t="s">
        <v>216</v>
      </c>
      <c r="F549" s="3" t="s">
        <v>217</v>
      </c>
      <c r="G549" s="23">
        <v>44276</v>
      </c>
      <c r="H549" s="4"/>
      <c r="I549" s="4"/>
      <c r="J549" s="4"/>
      <c r="K549" s="4"/>
      <c r="L549" s="1"/>
    </row>
    <row r="550" spans="1:12">
      <c r="A550" s="8" t="s">
        <v>1074</v>
      </c>
      <c r="B550" s="22" t="s">
        <v>1075</v>
      </c>
      <c r="C550" s="8" t="s">
        <v>1076</v>
      </c>
      <c r="D550" s="3" t="s">
        <v>1070</v>
      </c>
      <c r="E550" s="3" t="s">
        <v>216</v>
      </c>
      <c r="F550" s="3" t="s">
        <v>217</v>
      </c>
      <c r="G550" s="23">
        <v>44277</v>
      </c>
      <c r="H550" s="4"/>
      <c r="I550" s="4"/>
      <c r="J550" s="4"/>
      <c r="K550" s="4"/>
      <c r="L550" s="1"/>
    </row>
    <row r="551" spans="1:12">
      <c r="A551" s="8" t="s">
        <v>386</v>
      </c>
      <c r="B551" s="22" t="s">
        <v>387</v>
      </c>
      <c r="C551" s="8" t="s">
        <v>388</v>
      </c>
      <c r="D551" s="3" t="s">
        <v>1070</v>
      </c>
      <c r="E551" s="3" t="s">
        <v>216</v>
      </c>
      <c r="F551" s="3" t="s">
        <v>217</v>
      </c>
      <c r="G551" s="23">
        <v>44278</v>
      </c>
      <c r="H551" s="4"/>
      <c r="I551" s="4"/>
      <c r="J551" s="4"/>
      <c r="K551" s="4"/>
      <c r="L551" s="1"/>
    </row>
    <row r="552" spans="1:12">
      <c r="A552" s="8" t="s">
        <v>1077</v>
      </c>
      <c r="B552" s="22" t="s">
        <v>1078</v>
      </c>
      <c r="C552" s="8" t="s">
        <v>1079</v>
      </c>
      <c r="D552" s="3" t="s">
        <v>1070</v>
      </c>
      <c r="E552" s="3" t="s">
        <v>216</v>
      </c>
      <c r="F552" s="4"/>
      <c r="G552" s="23">
        <v>44284</v>
      </c>
      <c r="H552" s="4"/>
      <c r="I552" s="4"/>
      <c r="J552" s="4"/>
      <c r="K552" s="4"/>
      <c r="L552" s="1"/>
    </row>
    <row r="553" spans="1:12">
      <c r="A553" s="8" t="s">
        <v>1080</v>
      </c>
      <c r="B553" s="22" t="s">
        <v>1081</v>
      </c>
      <c r="C553" s="8" t="s">
        <v>1082</v>
      </c>
      <c r="D553" s="3" t="s">
        <v>1070</v>
      </c>
      <c r="E553" s="3" t="s">
        <v>216</v>
      </c>
      <c r="F553" s="4"/>
      <c r="G553" s="23">
        <v>44284</v>
      </c>
      <c r="H553" s="4"/>
      <c r="I553" s="4"/>
      <c r="J553" s="4"/>
      <c r="K553" s="4"/>
      <c r="L553" s="1"/>
    </row>
    <row r="554" spans="1:12">
      <c r="A554" s="8" t="s">
        <v>1083</v>
      </c>
      <c r="B554" s="24" t="s">
        <v>1084</v>
      </c>
      <c r="C554" s="8" t="s">
        <v>1085</v>
      </c>
      <c r="D554" s="3" t="s">
        <v>1070</v>
      </c>
      <c r="E554" s="3" t="s">
        <v>216</v>
      </c>
      <c r="F554" s="4"/>
      <c r="G554" s="23">
        <v>44284</v>
      </c>
      <c r="H554" s="4"/>
      <c r="I554" s="4"/>
      <c r="J554" s="4"/>
      <c r="K554" s="4"/>
      <c r="L554" s="1"/>
    </row>
    <row r="555" spans="1:12">
      <c r="A555" s="8" t="s">
        <v>606</v>
      </c>
      <c r="B555" s="22" t="s">
        <v>607</v>
      </c>
      <c r="C555" s="8" t="s">
        <v>608</v>
      </c>
      <c r="D555" s="3" t="s">
        <v>1070</v>
      </c>
      <c r="E555" s="3" t="s">
        <v>216</v>
      </c>
      <c r="F555" s="4"/>
      <c r="G555" s="23">
        <v>44284</v>
      </c>
      <c r="H555" s="4"/>
      <c r="I555" s="4"/>
      <c r="J555" s="4"/>
      <c r="K555" s="4"/>
      <c r="L555" s="1"/>
    </row>
    <row r="556" spans="1:12">
      <c r="A556" s="8" t="s">
        <v>1086</v>
      </c>
      <c r="B556" s="22" t="s">
        <v>1087</v>
      </c>
      <c r="C556" s="8" t="s">
        <v>1088</v>
      </c>
      <c r="D556" s="3" t="s">
        <v>1070</v>
      </c>
      <c r="E556" s="3" t="s">
        <v>216</v>
      </c>
      <c r="F556" s="4"/>
      <c r="G556" s="23">
        <v>44284</v>
      </c>
      <c r="H556" s="4"/>
      <c r="I556" s="4"/>
      <c r="J556" s="4"/>
      <c r="K556" s="4"/>
      <c r="L556" s="1"/>
    </row>
    <row r="557" spans="1:12">
      <c r="A557" s="8" t="s">
        <v>1089</v>
      </c>
      <c r="B557" s="22" t="s">
        <v>1090</v>
      </c>
      <c r="C557" s="8" t="s">
        <v>1091</v>
      </c>
      <c r="D557" s="3" t="s">
        <v>1070</v>
      </c>
      <c r="E557" s="3" t="s">
        <v>216</v>
      </c>
      <c r="F557" s="4"/>
      <c r="G557" s="23">
        <v>44284</v>
      </c>
      <c r="H557" s="4"/>
      <c r="I557" s="4"/>
      <c r="J557" s="4"/>
      <c r="K557" s="4"/>
      <c r="L557" s="1"/>
    </row>
    <row r="558" spans="1:12">
      <c r="A558" s="8" t="s">
        <v>1092</v>
      </c>
      <c r="B558" s="22" t="s">
        <v>1093</v>
      </c>
      <c r="C558" s="8" t="s">
        <v>1094</v>
      </c>
      <c r="D558" s="3" t="s">
        <v>1070</v>
      </c>
      <c r="E558" s="3" t="s">
        <v>216</v>
      </c>
      <c r="F558" s="4"/>
      <c r="G558" s="23">
        <v>44284</v>
      </c>
      <c r="H558" s="4"/>
      <c r="I558" s="4"/>
      <c r="J558" s="4"/>
      <c r="K558" s="4"/>
      <c r="L558" s="1"/>
    </row>
    <row r="559" spans="1:12">
      <c r="A559" s="8" t="s">
        <v>1095</v>
      </c>
      <c r="B559" s="22" t="s">
        <v>1096</v>
      </c>
      <c r="C559" s="8" t="s">
        <v>1097</v>
      </c>
      <c r="D559" s="3" t="s">
        <v>1070</v>
      </c>
      <c r="E559" s="3" t="s">
        <v>216</v>
      </c>
      <c r="F559" s="4"/>
      <c r="G559" s="23">
        <v>44284</v>
      </c>
      <c r="H559" s="4"/>
      <c r="I559" s="4"/>
      <c r="J559" s="4"/>
      <c r="K559" s="4"/>
      <c r="L559" s="1"/>
    </row>
    <row r="560" spans="1:12">
      <c r="A560" s="8" t="s">
        <v>1098</v>
      </c>
      <c r="B560" s="22" t="s">
        <v>1099</v>
      </c>
      <c r="C560" s="8" t="s">
        <v>1100</v>
      </c>
      <c r="D560" s="3" t="s">
        <v>1070</v>
      </c>
      <c r="E560" s="3" t="s">
        <v>216</v>
      </c>
      <c r="F560" s="4"/>
      <c r="G560" s="23">
        <v>44284</v>
      </c>
      <c r="H560" s="4"/>
      <c r="I560" s="4"/>
      <c r="J560" s="4"/>
      <c r="K560" s="4"/>
      <c r="L560" s="1"/>
    </row>
    <row r="561" spans="1:12">
      <c r="A561" s="8" t="s">
        <v>677</v>
      </c>
      <c r="B561" s="22" t="s">
        <v>678</v>
      </c>
      <c r="C561" s="8" t="s">
        <v>679</v>
      </c>
      <c r="D561" s="3" t="s">
        <v>1070</v>
      </c>
      <c r="E561" s="3" t="s">
        <v>216</v>
      </c>
      <c r="F561" s="4"/>
      <c r="G561" s="23">
        <v>44284</v>
      </c>
      <c r="H561" s="4"/>
      <c r="I561" s="4"/>
      <c r="J561" s="4"/>
      <c r="K561" s="4"/>
      <c r="L561" s="1"/>
    </row>
    <row r="562" spans="1:12">
      <c r="A562" s="8" t="s">
        <v>1101</v>
      </c>
      <c r="B562" s="22" t="s">
        <v>1102</v>
      </c>
      <c r="C562" s="8" t="s">
        <v>1103</v>
      </c>
      <c r="D562" s="3" t="s">
        <v>1070</v>
      </c>
      <c r="E562" s="3" t="s">
        <v>216</v>
      </c>
      <c r="F562" s="4"/>
      <c r="G562" s="23">
        <v>44284</v>
      </c>
      <c r="H562" s="4"/>
      <c r="I562" s="4"/>
      <c r="J562" s="4"/>
      <c r="K562" s="4"/>
      <c r="L562" s="1"/>
    </row>
    <row r="563" spans="1:12">
      <c r="A563" s="8" t="s">
        <v>1104</v>
      </c>
      <c r="B563" s="22" t="s">
        <v>1105</v>
      </c>
      <c r="C563" s="8" t="s">
        <v>1106</v>
      </c>
      <c r="D563" s="3" t="s">
        <v>1070</v>
      </c>
      <c r="E563" s="3" t="s">
        <v>216</v>
      </c>
      <c r="F563" s="4"/>
      <c r="G563" s="23">
        <v>44284</v>
      </c>
      <c r="H563" s="4"/>
      <c r="I563" s="4"/>
      <c r="J563" s="4"/>
      <c r="K563" s="4"/>
      <c r="L563" s="1"/>
    </row>
    <row r="564" spans="1:12">
      <c r="A564" s="8" t="s">
        <v>1107</v>
      </c>
      <c r="B564" s="22" t="s">
        <v>1108</v>
      </c>
      <c r="C564" s="8" t="s">
        <v>1109</v>
      </c>
      <c r="D564" s="3" t="s">
        <v>1070</v>
      </c>
      <c r="E564" s="3" t="s">
        <v>216</v>
      </c>
      <c r="F564" s="4"/>
      <c r="G564" s="23">
        <v>44284</v>
      </c>
      <c r="H564" s="4"/>
      <c r="I564" s="4"/>
      <c r="J564" s="4"/>
      <c r="K564" s="4"/>
      <c r="L564" s="1"/>
    </row>
    <row r="565" spans="1:12">
      <c r="A565" s="8" t="s">
        <v>1110</v>
      </c>
      <c r="B565" s="22" t="s">
        <v>1111</v>
      </c>
      <c r="C565" s="8" t="s">
        <v>1112</v>
      </c>
      <c r="D565" s="3" t="s">
        <v>1070</v>
      </c>
      <c r="E565" s="3" t="s">
        <v>216</v>
      </c>
      <c r="F565" s="4"/>
      <c r="G565" s="23">
        <v>44284</v>
      </c>
      <c r="H565" s="4"/>
      <c r="I565" s="4"/>
      <c r="J565" s="4"/>
      <c r="K565" s="4"/>
      <c r="L565" s="1"/>
    </row>
    <row r="566" spans="1:12">
      <c r="A566" s="8" t="s">
        <v>1113</v>
      </c>
      <c r="B566" s="22" t="s">
        <v>1114</v>
      </c>
      <c r="C566" s="8" t="s">
        <v>1115</v>
      </c>
      <c r="D566" s="3" t="s">
        <v>1070</v>
      </c>
      <c r="E566" s="3" t="s">
        <v>216</v>
      </c>
      <c r="F566" s="4"/>
      <c r="G566" s="23">
        <v>44284</v>
      </c>
      <c r="H566" s="4"/>
      <c r="I566" s="4"/>
      <c r="J566" s="4"/>
      <c r="K566" s="4"/>
      <c r="L566" s="1"/>
    </row>
    <row r="567" spans="1:12">
      <c r="A567" s="8" t="s">
        <v>1116</v>
      </c>
      <c r="B567" s="22" t="s">
        <v>1117</v>
      </c>
      <c r="C567" s="8" t="s">
        <v>1118</v>
      </c>
      <c r="D567" s="3" t="s">
        <v>1070</v>
      </c>
      <c r="E567" s="3" t="s">
        <v>216</v>
      </c>
      <c r="F567" s="4"/>
      <c r="G567" s="23">
        <v>44284</v>
      </c>
      <c r="H567" s="4"/>
      <c r="I567" s="4"/>
      <c r="J567" s="4"/>
      <c r="K567" s="4"/>
      <c r="L567" s="1"/>
    </row>
    <row r="568" spans="1:12">
      <c r="A568" s="8" t="s">
        <v>1119</v>
      </c>
      <c r="B568" s="22" t="s">
        <v>1120</v>
      </c>
      <c r="C568" s="8" t="s">
        <v>1121</v>
      </c>
      <c r="D568" s="3" t="s">
        <v>1070</v>
      </c>
      <c r="E568" s="3" t="s">
        <v>216</v>
      </c>
      <c r="F568" s="4"/>
      <c r="G568" s="23">
        <v>44284</v>
      </c>
      <c r="H568" s="4"/>
      <c r="I568" s="4"/>
      <c r="J568" s="4"/>
      <c r="K568" s="4"/>
      <c r="L568" s="1"/>
    </row>
    <row r="569" spans="1:12">
      <c r="A569" s="8" t="s">
        <v>1122</v>
      </c>
      <c r="B569" s="22" t="s">
        <v>1123</v>
      </c>
      <c r="C569" s="8" t="s">
        <v>1124</v>
      </c>
      <c r="D569" s="3" t="s">
        <v>1070</v>
      </c>
      <c r="E569" s="3" t="s">
        <v>216</v>
      </c>
      <c r="F569" s="4"/>
      <c r="G569" s="23">
        <v>44284</v>
      </c>
      <c r="H569" s="4"/>
      <c r="I569" s="4"/>
      <c r="J569" s="4"/>
      <c r="K569" s="4"/>
      <c r="L569" s="1"/>
    </row>
    <row r="570" spans="1:12">
      <c r="A570" s="8" t="s">
        <v>1125</v>
      </c>
      <c r="B570" s="22" t="s">
        <v>1126</v>
      </c>
      <c r="C570" s="8" t="s">
        <v>1127</v>
      </c>
      <c r="D570" s="3" t="s">
        <v>1070</v>
      </c>
      <c r="E570" s="3" t="s">
        <v>216</v>
      </c>
      <c r="F570" s="4"/>
      <c r="G570" s="23">
        <v>44284</v>
      </c>
      <c r="H570" s="4"/>
      <c r="I570" s="4"/>
      <c r="J570" s="4"/>
      <c r="K570" s="4"/>
      <c r="L570" s="1"/>
    </row>
    <row r="571" spans="1:12">
      <c r="A571" s="8" t="s">
        <v>1128</v>
      </c>
      <c r="B571" s="22" t="s">
        <v>1129</v>
      </c>
      <c r="C571" s="8" t="s">
        <v>1130</v>
      </c>
      <c r="D571" s="3" t="s">
        <v>1070</v>
      </c>
      <c r="E571" s="3" t="s">
        <v>216</v>
      </c>
      <c r="F571" s="4"/>
      <c r="G571" s="23">
        <v>44284</v>
      </c>
      <c r="H571" s="4"/>
      <c r="I571" s="4"/>
      <c r="J571" s="4"/>
      <c r="K571" s="4"/>
      <c r="L571" s="1"/>
    </row>
    <row r="572" spans="1:12">
      <c r="A572" s="8" t="s">
        <v>1131</v>
      </c>
      <c r="B572" s="22" t="s">
        <v>1132</v>
      </c>
      <c r="C572" s="8" t="s">
        <v>1133</v>
      </c>
      <c r="D572" s="3" t="s">
        <v>1070</v>
      </c>
      <c r="E572" s="3" t="s">
        <v>216</v>
      </c>
      <c r="F572" s="4"/>
      <c r="G572" s="23">
        <v>44284</v>
      </c>
      <c r="H572" s="4"/>
      <c r="I572" s="4"/>
      <c r="J572" s="4"/>
      <c r="K572" s="4"/>
      <c r="L572" s="1"/>
    </row>
    <row r="573" spans="1:12">
      <c r="A573" s="8" t="s">
        <v>1134</v>
      </c>
      <c r="B573" s="22" t="s">
        <v>1135</v>
      </c>
      <c r="C573" s="8" t="s">
        <v>1136</v>
      </c>
      <c r="D573" s="3" t="s">
        <v>1070</v>
      </c>
      <c r="E573" s="3" t="s">
        <v>216</v>
      </c>
      <c r="F573" s="4"/>
      <c r="G573" s="23">
        <v>44284</v>
      </c>
      <c r="H573" s="4"/>
      <c r="I573" s="4"/>
      <c r="J573" s="4"/>
      <c r="K573" s="4"/>
      <c r="L573" s="1"/>
    </row>
    <row r="574" spans="1:12">
      <c r="A574" s="8" t="s">
        <v>1137</v>
      </c>
      <c r="B574" s="22" t="s">
        <v>1138</v>
      </c>
      <c r="C574" s="8" t="s">
        <v>1139</v>
      </c>
      <c r="D574" s="3" t="s">
        <v>1070</v>
      </c>
      <c r="E574" s="3" t="s">
        <v>216</v>
      </c>
      <c r="F574" s="4"/>
      <c r="G574" s="23">
        <v>44284</v>
      </c>
      <c r="H574" s="4"/>
      <c r="I574" s="4"/>
      <c r="J574" s="4"/>
      <c r="K574" s="4"/>
      <c r="L574" s="1"/>
    </row>
    <row r="575" spans="1:12">
      <c r="A575" s="8" t="s">
        <v>1140</v>
      </c>
      <c r="B575" s="22" t="s">
        <v>1141</v>
      </c>
      <c r="C575" s="8" t="s">
        <v>1142</v>
      </c>
      <c r="D575" s="3" t="s">
        <v>1070</v>
      </c>
      <c r="E575" s="3" t="s">
        <v>216</v>
      </c>
      <c r="F575" s="4"/>
      <c r="G575" s="23">
        <v>44284</v>
      </c>
      <c r="H575" s="4"/>
      <c r="I575" s="4"/>
      <c r="J575" s="4"/>
      <c r="K575" s="4"/>
      <c r="L575" s="1"/>
    </row>
    <row r="576" spans="1:12">
      <c r="A576" s="8" t="s">
        <v>1143</v>
      </c>
      <c r="B576" s="22" t="s">
        <v>1144</v>
      </c>
      <c r="C576" s="8" t="s">
        <v>1145</v>
      </c>
      <c r="D576" s="3" t="s">
        <v>1070</v>
      </c>
      <c r="E576" s="3" t="s">
        <v>216</v>
      </c>
      <c r="F576" s="4"/>
      <c r="G576" s="23">
        <v>44284</v>
      </c>
      <c r="H576" s="4"/>
      <c r="I576" s="4"/>
      <c r="J576" s="4"/>
      <c r="K576" s="4"/>
      <c r="L576" s="1"/>
    </row>
    <row r="577" spans="1:12">
      <c r="A577" s="8" t="s">
        <v>1146</v>
      </c>
      <c r="B577" s="22" t="s">
        <v>1147</v>
      </c>
      <c r="C577" s="8" t="s">
        <v>1148</v>
      </c>
      <c r="D577" s="3" t="s">
        <v>1070</v>
      </c>
      <c r="E577" s="3" t="s">
        <v>216</v>
      </c>
      <c r="F577" s="4"/>
      <c r="G577" s="23">
        <v>44284</v>
      </c>
      <c r="H577" s="4"/>
      <c r="I577" s="4"/>
      <c r="J577" s="4"/>
      <c r="K577" s="4"/>
      <c r="L577" s="1"/>
    </row>
    <row r="578" spans="1:12">
      <c r="A578" s="8" t="s">
        <v>1149</v>
      </c>
      <c r="B578" s="22" t="s">
        <v>1150</v>
      </c>
      <c r="C578" s="8" t="s">
        <v>1151</v>
      </c>
      <c r="D578" s="3" t="s">
        <v>1070</v>
      </c>
      <c r="E578" s="3" t="s">
        <v>216</v>
      </c>
      <c r="F578" s="4"/>
      <c r="G578" s="23">
        <v>44284</v>
      </c>
      <c r="H578" s="4"/>
      <c r="I578" s="4"/>
      <c r="J578" s="4"/>
      <c r="K578" s="4"/>
      <c r="L578" s="1"/>
    </row>
    <row r="579" spans="1:12">
      <c r="A579" s="8" t="s">
        <v>1152</v>
      </c>
      <c r="B579" s="24" t="s">
        <v>1153</v>
      </c>
      <c r="C579" s="8" t="s">
        <v>1154</v>
      </c>
      <c r="D579" s="3" t="s">
        <v>1070</v>
      </c>
      <c r="E579" s="3" t="s">
        <v>216</v>
      </c>
      <c r="F579" s="4"/>
      <c r="G579" s="23">
        <v>44284</v>
      </c>
      <c r="H579" s="4"/>
      <c r="I579" s="4"/>
      <c r="J579" s="4"/>
      <c r="K579" s="4"/>
      <c r="L579" s="1"/>
    </row>
    <row r="580" spans="1:12">
      <c r="A580" s="8" t="s">
        <v>716</v>
      </c>
      <c r="B580" s="22" t="s">
        <v>717</v>
      </c>
      <c r="C580" s="8" t="s">
        <v>718</v>
      </c>
      <c r="D580" s="3" t="s">
        <v>1070</v>
      </c>
      <c r="E580" s="3" t="s">
        <v>216</v>
      </c>
      <c r="F580" s="4"/>
      <c r="G580" s="23">
        <v>44284</v>
      </c>
      <c r="H580" s="4"/>
      <c r="I580" s="4"/>
      <c r="J580" s="4"/>
      <c r="K580" s="4"/>
      <c r="L580" s="1"/>
    </row>
    <row r="581" spans="1:12">
      <c r="A581" s="8" t="s">
        <v>1155</v>
      </c>
      <c r="B581" s="22" t="s">
        <v>1156</v>
      </c>
      <c r="C581" s="8" t="s">
        <v>1157</v>
      </c>
      <c r="D581" s="3" t="s">
        <v>1070</v>
      </c>
      <c r="E581" s="3" t="s">
        <v>216</v>
      </c>
      <c r="F581" s="4"/>
      <c r="G581" s="23">
        <v>44284</v>
      </c>
      <c r="H581" s="4"/>
      <c r="I581" s="4"/>
      <c r="J581" s="4"/>
      <c r="K581" s="4"/>
      <c r="L581" s="1"/>
    </row>
    <row r="582" spans="1:12">
      <c r="A582" s="8" t="s">
        <v>1158</v>
      </c>
      <c r="B582" s="22" t="s">
        <v>1159</v>
      </c>
      <c r="C582" s="8" t="s">
        <v>1160</v>
      </c>
      <c r="D582" s="3" t="s">
        <v>1070</v>
      </c>
      <c r="E582" s="3" t="s">
        <v>216</v>
      </c>
      <c r="F582" s="4"/>
      <c r="G582" s="23">
        <v>44284</v>
      </c>
      <c r="H582" s="4"/>
      <c r="I582" s="4"/>
      <c r="J582" s="4"/>
      <c r="K582" s="4"/>
      <c r="L582" s="1"/>
    </row>
    <row r="583" spans="1:12">
      <c r="A583" s="8" t="s">
        <v>1161</v>
      </c>
      <c r="B583" s="22" t="s">
        <v>1162</v>
      </c>
      <c r="C583" s="8" t="s">
        <v>1163</v>
      </c>
      <c r="D583" s="3" t="s">
        <v>1070</v>
      </c>
      <c r="E583" s="3" t="s">
        <v>216</v>
      </c>
      <c r="F583" s="4"/>
      <c r="G583" s="23">
        <v>44284</v>
      </c>
      <c r="H583" s="4"/>
      <c r="I583" s="4"/>
      <c r="J583" s="4"/>
      <c r="K583" s="4"/>
      <c r="L583" s="1"/>
    </row>
    <row r="584" spans="1:12">
      <c r="A584" s="8" t="s">
        <v>1164</v>
      </c>
      <c r="B584" s="22" t="s">
        <v>1165</v>
      </c>
      <c r="C584" s="8" t="s">
        <v>1166</v>
      </c>
      <c r="D584" s="3" t="s">
        <v>1070</v>
      </c>
      <c r="E584" s="3" t="s">
        <v>216</v>
      </c>
      <c r="F584" s="4"/>
      <c r="G584" s="23">
        <v>44284</v>
      </c>
      <c r="H584" s="4"/>
      <c r="I584" s="4"/>
      <c r="J584" s="4"/>
      <c r="K584" s="4"/>
      <c r="L584" s="1"/>
    </row>
    <row r="585" spans="1:12">
      <c r="A585" s="8" t="s">
        <v>1167</v>
      </c>
      <c r="B585" s="22" t="s">
        <v>1168</v>
      </c>
      <c r="C585" s="8" t="s">
        <v>1169</v>
      </c>
      <c r="D585" s="3" t="s">
        <v>1070</v>
      </c>
      <c r="E585" s="3" t="s">
        <v>216</v>
      </c>
      <c r="F585" s="4"/>
      <c r="G585" s="23">
        <v>44284</v>
      </c>
      <c r="H585" s="4"/>
      <c r="I585" s="4"/>
      <c r="J585" s="4"/>
      <c r="K585" s="4"/>
      <c r="L585" s="1"/>
    </row>
    <row r="586" spans="1:12">
      <c r="A586" s="8" t="s">
        <v>1170</v>
      </c>
      <c r="B586" s="22" t="s">
        <v>1171</v>
      </c>
      <c r="C586" s="8" t="s">
        <v>1172</v>
      </c>
      <c r="D586" s="3" t="s">
        <v>1070</v>
      </c>
      <c r="E586" s="3" t="s">
        <v>216</v>
      </c>
      <c r="F586" s="4"/>
      <c r="G586" s="23">
        <v>44284</v>
      </c>
      <c r="H586" s="4"/>
      <c r="I586" s="4"/>
      <c r="J586" s="4"/>
      <c r="K586" s="4"/>
      <c r="L586" s="1"/>
    </row>
    <row r="587" spans="1:12">
      <c r="A587" s="8" t="s">
        <v>386</v>
      </c>
      <c r="B587" s="22" t="s">
        <v>387</v>
      </c>
      <c r="C587" s="8" t="s">
        <v>388</v>
      </c>
      <c r="D587" s="3" t="s">
        <v>1070</v>
      </c>
      <c r="E587" s="3" t="s">
        <v>216</v>
      </c>
      <c r="F587" s="4"/>
      <c r="G587" s="23">
        <v>44284</v>
      </c>
      <c r="H587" s="4"/>
      <c r="I587" s="4"/>
      <c r="J587" s="4"/>
      <c r="K587" s="4"/>
      <c r="L587" s="1"/>
    </row>
    <row r="588" spans="1:12">
      <c r="A588" s="8" t="s">
        <v>1173</v>
      </c>
      <c r="B588" s="22" t="s">
        <v>1174</v>
      </c>
      <c r="C588" s="8" t="s">
        <v>1175</v>
      </c>
      <c r="D588" s="3" t="s">
        <v>1070</v>
      </c>
      <c r="E588" s="3" t="s">
        <v>216</v>
      </c>
      <c r="F588" s="4"/>
      <c r="G588" s="23">
        <v>44284</v>
      </c>
      <c r="H588" s="4"/>
      <c r="I588" s="4"/>
      <c r="J588" s="4"/>
      <c r="K588" s="4"/>
      <c r="L588" s="1"/>
    </row>
    <row r="589" spans="1:12">
      <c r="A589" s="8" t="s">
        <v>1176</v>
      </c>
      <c r="B589" s="8" t="s">
        <v>1177</v>
      </c>
      <c r="C589" s="8" t="s">
        <v>1178</v>
      </c>
      <c r="D589" s="3" t="s">
        <v>1070</v>
      </c>
      <c r="E589" s="3" t="s">
        <v>216</v>
      </c>
      <c r="F589" s="4"/>
      <c r="G589" s="23">
        <v>44284</v>
      </c>
      <c r="H589" s="4"/>
      <c r="I589" s="4"/>
      <c r="J589" s="4"/>
      <c r="K589" s="4"/>
      <c r="L589" s="1"/>
    </row>
    <row r="590" spans="1:12">
      <c r="A590" s="8" t="s">
        <v>1179</v>
      </c>
      <c r="B590" s="22" t="s">
        <v>1180</v>
      </c>
      <c r="C590" s="8" t="s">
        <v>1181</v>
      </c>
      <c r="D590" s="3" t="s">
        <v>1070</v>
      </c>
      <c r="E590" s="3" t="s">
        <v>216</v>
      </c>
      <c r="F590" s="4"/>
      <c r="G590" s="23">
        <v>44284</v>
      </c>
      <c r="H590" s="4"/>
      <c r="I590" s="4"/>
      <c r="J590" s="4"/>
      <c r="K590" s="4"/>
      <c r="L590" s="1"/>
    </row>
    <row r="591" spans="1:12">
      <c r="A591" s="8" t="s">
        <v>1182</v>
      </c>
      <c r="B591" s="22" t="s">
        <v>1183</v>
      </c>
      <c r="C591" s="8" t="s">
        <v>1184</v>
      </c>
      <c r="D591" s="3" t="s">
        <v>1070</v>
      </c>
      <c r="E591" s="3" t="s">
        <v>216</v>
      </c>
      <c r="F591" s="4"/>
      <c r="G591" s="23">
        <v>44284</v>
      </c>
      <c r="H591" s="4"/>
      <c r="I591" s="4"/>
      <c r="J591" s="4"/>
      <c r="K591" s="4"/>
      <c r="L591" s="1"/>
    </row>
    <row r="592" spans="1:12">
      <c r="A592" s="8" t="s">
        <v>1128</v>
      </c>
      <c r="B592" s="22" t="s">
        <v>1129</v>
      </c>
      <c r="C592" s="8" t="s">
        <v>1130</v>
      </c>
      <c r="D592" s="3" t="s">
        <v>1070</v>
      </c>
      <c r="E592" s="3" t="s">
        <v>216</v>
      </c>
      <c r="F592" s="4"/>
      <c r="G592" s="23">
        <v>44284</v>
      </c>
      <c r="H592" s="4"/>
      <c r="I592" s="4"/>
      <c r="J592" s="4"/>
      <c r="K592" s="4"/>
      <c r="L592" s="1"/>
    </row>
    <row r="593" spans="1:12">
      <c r="A593" s="8" t="s">
        <v>1185</v>
      </c>
      <c r="B593" s="22" t="s">
        <v>1186</v>
      </c>
      <c r="C593" s="8" t="s">
        <v>1187</v>
      </c>
      <c r="D593" s="3" t="s">
        <v>1070</v>
      </c>
      <c r="E593" s="3" t="s">
        <v>216</v>
      </c>
      <c r="F593" s="4"/>
      <c r="G593" s="23">
        <v>44284</v>
      </c>
      <c r="H593" s="4"/>
      <c r="I593" s="4"/>
      <c r="J593" s="4"/>
      <c r="K593" s="4"/>
      <c r="L593" s="1"/>
    </row>
    <row r="594" spans="1:12">
      <c r="A594" s="8" t="s">
        <v>1080</v>
      </c>
      <c r="B594" s="22" t="s">
        <v>1081</v>
      </c>
      <c r="C594" s="8" t="s">
        <v>1188</v>
      </c>
      <c r="D594" s="3" t="s">
        <v>1070</v>
      </c>
      <c r="E594" s="3" t="s">
        <v>216</v>
      </c>
      <c r="F594" s="4"/>
      <c r="G594" s="23">
        <v>44284</v>
      </c>
      <c r="H594" s="4"/>
      <c r="I594" s="4"/>
      <c r="J594" s="4"/>
      <c r="K594" s="4"/>
      <c r="L594" s="1"/>
    </row>
    <row r="595" spans="1:12">
      <c r="A595" s="8" t="s">
        <v>1189</v>
      </c>
      <c r="B595" s="22" t="s">
        <v>1190</v>
      </c>
      <c r="C595" s="8" t="s">
        <v>1191</v>
      </c>
      <c r="D595" s="3" t="s">
        <v>1070</v>
      </c>
      <c r="E595" s="3" t="s">
        <v>216</v>
      </c>
      <c r="F595" s="4"/>
      <c r="G595" s="23">
        <v>44284</v>
      </c>
      <c r="H595" s="4"/>
      <c r="I595" s="4"/>
      <c r="J595" s="4"/>
      <c r="K595" s="4"/>
      <c r="L595" s="1"/>
    </row>
    <row r="596" spans="1:12">
      <c r="A596" s="8" t="s">
        <v>1192</v>
      </c>
      <c r="B596" s="8">
        <v>59176484248</v>
      </c>
      <c r="C596" s="8" t="s">
        <v>1193</v>
      </c>
      <c r="D596" s="3" t="s">
        <v>1194</v>
      </c>
      <c r="E596" s="3" t="s">
        <v>789</v>
      </c>
      <c r="F596" s="12" t="s">
        <v>730</v>
      </c>
      <c r="G596" s="4"/>
      <c r="H596" s="4"/>
      <c r="I596" s="4"/>
      <c r="J596" s="4"/>
      <c r="K596" s="4"/>
      <c r="L596" s="1"/>
    </row>
    <row r="597" spans="1:12">
      <c r="A597" s="8" t="s">
        <v>1195</v>
      </c>
      <c r="B597" s="8">
        <v>59171961646</v>
      </c>
      <c r="C597" s="8" t="s">
        <v>1196</v>
      </c>
      <c r="D597" s="3" t="s">
        <v>1194</v>
      </c>
      <c r="E597" s="3" t="s">
        <v>789</v>
      </c>
      <c r="F597" s="13" t="s">
        <v>733</v>
      </c>
      <c r="G597" s="4"/>
      <c r="H597" s="4"/>
      <c r="I597" s="4"/>
      <c r="J597" s="4"/>
      <c r="K597" s="4"/>
      <c r="L597" s="1"/>
    </row>
    <row r="598" spans="1:12">
      <c r="A598" s="8" t="s">
        <v>1197</v>
      </c>
      <c r="B598" s="8">
        <v>541123505308</v>
      </c>
      <c r="C598" s="8" t="s">
        <v>1198</v>
      </c>
      <c r="D598" s="3" t="s">
        <v>1194</v>
      </c>
      <c r="E598" s="3" t="s">
        <v>789</v>
      </c>
      <c r="F598" s="4"/>
      <c r="G598" s="4"/>
      <c r="H598" s="4"/>
      <c r="I598" s="4"/>
      <c r="J598" s="4"/>
      <c r="K598" s="4"/>
      <c r="L598" s="1"/>
    </row>
    <row r="599" spans="1:12">
      <c r="A599" s="8" t="s">
        <v>1199</v>
      </c>
      <c r="B599" s="8" t="s">
        <v>1200</v>
      </c>
      <c r="C599" s="40" t="s">
        <v>2394</v>
      </c>
      <c r="D599" s="3" t="s">
        <v>1194</v>
      </c>
      <c r="E599" s="3" t="s">
        <v>1201</v>
      </c>
      <c r="F599" s="4"/>
      <c r="G599" s="4"/>
      <c r="H599" s="4"/>
      <c r="I599" s="4"/>
      <c r="J599" s="4"/>
      <c r="K599" s="4"/>
      <c r="L599" s="1"/>
    </row>
    <row r="600" spans="1:12">
      <c r="A600" s="8" t="s">
        <v>1202</v>
      </c>
      <c r="B600" s="8">
        <v>541137648098</v>
      </c>
      <c r="C600" s="8" t="s">
        <v>1203</v>
      </c>
      <c r="D600" s="3" t="s">
        <v>1194</v>
      </c>
      <c r="E600" s="3" t="s">
        <v>789</v>
      </c>
      <c r="F600" s="4"/>
      <c r="G600" s="3"/>
      <c r="H600" s="4"/>
      <c r="I600" s="4"/>
      <c r="J600" s="4"/>
      <c r="K600" s="4"/>
      <c r="L600" s="1"/>
    </row>
    <row r="601" spans="1:12">
      <c r="A601" s="8" t="s">
        <v>1204</v>
      </c>
      <c r="B601" s="8">
        <v>5493400419349</v>
      </c>
      <c r="C601" s="8" t="s">
        <v>1205</v>
      </c>
      <c r="D601" s="3" t="s">
        <v>1194</v>
      </c>
      <c r="E601" s="3" t="s">
        <v>789</v>
      </c>
      <c r="F601" s="4"/>
      <c r="G601" s="3"/>
      <c r="H601" s="4"/>
      <c r="I601" s="4"/>
      <c r="J601" s="4"/>
      <c r="K601" s="4"/>
      <c r="L601" s="1"/>
    </row>
    <row r="602" spans="1:12">
      <c r="A602" s="8" t="s">
        <v>1206</v>
      </c>
      <c r="B602" s="8">
        <v>1137641993</v>
      </c>
      <c r="C602" s="8" t="s">
        <v>1207</v>
      </c>
      <c r="D602" s="3" t="s">
        <v>1194</v>
      </c>
      <c r="E602" s="3" t="s">
        <v>789</v>
      </c>
      <c r="F602" s="4"/>
      <c r="G602" s="3"/>
      <c r="H602" s="4"/>
      <c r="I602" s="4"/>
      <c r="J602" s="4"/>
      <c r="K602" s="4"/>
      <c r="L602" s="1"/>
    </row>
    <row r="603" spans="1:12">
      <c r="A603" s="8" t="s">
        <v>1208</v>
      </c>
      <c r="B603" s="8">
        <v>541149471504</v>
      </c>
      <c r="C603" s="8" t="s">
        <v>1209</v>
      </c>
      <c r="D603" s="3" t="s">
        <v>1194</v>
      </c>
      <c r="E603" s="3" t="s">
        <v>789</v>
      </c>
      <c r="F603" s="4"/>
      <c r="G603" s="3"/>
      <c r="H603" s="4"/>
      <c r="I603" s="4"/>
      <c r="J603" s="4"/>
      <c r="K603" s="4"/>
      <c r="L603" s="1"/>
    </row>
    <row r="604" spans="1:12">
      <c r="A604" s="8" t="s">
        <v>1210</v>
      </c>
      <c r="B604" s="8">
        <v>59176709534</v>
      </c>
      <c r="C604" s="8" t="s">
        <v>1211</v>
      </c>
      <c r="D604" s="3" t="s">
        <v>1194</v>
      </c>
      <c r="E604" s="3" t="s">
        <v>789</v>
      </c>
      <c r="F604" s="4"/>
      <c r="G604" s="3"/>
      <c r="H604" s="4"/>
      <c r="I604" s="4"/>
      <c r="J604" s="4"/>
      <c r="K604" s="4"/>
      <c r="L604" s="1"/>
    </row>
    <row r="605" spans="1:12">
      <c r="A605" s="8" t="s">
        <v>1212</v>
      </c>
      <c r="B605" s="8">
        <v>5493884966297</v>
      </c>
      <c r="C605" s="8" t="s">
        <v>1213</v>
      </c>
      <c r="D605" s="3" t="s">
        <v>1194</v>
      </c>
      <c r="E605" s="3" t="s">
        <v>789</v>
      </c>
      <c r="F605" s="4"/>
      <c r="G605" s="3"/>
      <c r="H605" s="4"/>
      <c r="I605" s="4"/>
      <c r="J605" s="4"/>
      <c r="K605" s="4"/>
      <c r="L605" s="1"/>
    </row>
    <row r="606" spans="1:12">
      <c r="A606" s="8" t="s">
        <v>1214</v>
      </c>
      <c r="B606" s="8">
        <v>92772364</v>
      </c>
      <c r="C606" s="8" t="s">
        <v>1215</v>
      </c>
      <c r="D606" s="3" t="s">
        <v>1194</v>
      </c>
      <c r="E606" s="3" t="s">
        <v>789</v>
      </c>
      <c r="F606" s="4"/>
      <c r="G606" s="3"/>
      <c r="H606" s="4"/>
      <c r="I606" s="4"/>
      <c r="J606" s="4"/>
      <c r="K606" s="4"/>
      <c r="L606" s="1"/>
    </row>
    <row r="607" spans="1:12">
      <c r="A607" s="8" t="s">
        <v>1216</v>
      </c>
      <c r="B607" s="8">
        <v>3434255607</v>
      </c>
      <c r="C607" s="8" t="s">
        <v>1217</v>
      </c>
      <c r="D607" s="3" t="s">
        <v>1194</v>
      </c>
      <c r="E607" s="3" t="s">
        <v>789</v>
      </c>
      <c r="F607" s="4"/>
      <c r="G607" s="3"/>
      <c r="H607" s="4"/>
      <c r="I607" s="4"/>
      <c r="J607" s="4"/>
      <c r="K607" s="4"/>
      <c r="L607" s="1"/>
    </row>
    <row r="608" spans="1:12">
      <c r="A608" s="8" t="s">
        <v>1218</v>
      </c>
      <c r="B608" s="8">
        <v>59179702825</v>
      </c>
      <c r="C608" s="8" t="s">
        <v>1219</v>
      </c>
      <c r="D608" s="3" t="s">
        <v>1194</v>
      </c>
      <c r="E608" s="3" t="s">
        <v>789</v>
      </c>
      <c r="F608" s="4"/>
      <c r="G608" s="3"/>
      <c r="H608" s="4"/>
      <c r="I608" s="4"/>
      <c r="J608" s="4"/>
      <c r="K608" s="4"/>
      <c r="L608" s="1"/>
    </row>
    <row r="609" spans="1:12">
      <c r="A609" s="8" t="s">
        <v>1220</v>
      </c>
      <c r="B609" s="8">
        <v>595982739294</v>
      </c>
      <c r="C609" s="8" t="s">
        <v>1221</v>
      </c>
      <c r="D609" s="3" t="s">
        <v>1194</v>
      </c>
      <c r="E609" s="3" t="s">
        <v>789</v>
      </c>
      <c r="F609" s="4"/>
      <c r="G609" s="3"/>
      <c r="H609" s="4"/>
      <c r="I609" s="4"/>
      <c r="J609" s="4"/>
      <c r="K609" s="4"/>
      <c r="L609" s="1"/>
    </row>
    <row r="610" spans="1:12">
      <c r="A610" s="8" t="s">
        <v>1222</v>
      </c>
      <c r="B610" s="8">
        <v>595972508110</v>
      </c>
      <c r="C610" s="8" t="s">
        <v>1223</v>
      </c>
      <c r="D610" s="3" t="s">
        <v>1194</v>
      </c>
      <c r="E610" s="3" t="s">
        <v>789</v>
      </c>
      <c r="F610" s="4"/>
      <c r="G610" s="3"/>
      <c r="H610" s="4"/>
      <c r="I610" s="4"/>
      <c r="J610" s="4"/>
      <c r="K610" s="4"/>
      <c r="L610" s="1"/>
    </row>
    <row r="611" spans="1:12">
      <c r="A611" s="8" t="s">
        <v>1224</v>
      </c>
      <c r="B611" s="8">
        <v>59167912112</v>
      </c>
      <c r="C611" s="8" t="s">
        <v>1225</v>
      </c>
      <c r="D611" s="3" t="s">
        <v>1194</v>
      </c>
      <c r="E611" s="3" t="s">
        <v>789</v>
      </c>
      <c r="F611" s="4"/>
      <c r="G611" s="3"/>
      <c r="H611" s="4"/>
      <c r="I611" s="4"/>
      <c r="J611" s="4"/>
      <c r="K611" s="4"/>
      <c r="L611" s="1"/>
    </row>
    <row r="612" spans="1:12">
      <c r="A612" s="8" t="s">
        <v>1226</v>
      </c>
      <c r="B612" s="8">
        <v>595982253888</v>
      </c>
      <c r="C612" s="8" t="s">
        <v>1227</v>
      </c>
      <c r="D612" s="3" t="s">
        <v>1194</v>
      </c>
      <c r="E612" s="3" t="s">
        <v>789</v>
      </c>
      <c r="F612" s="4"/>
      <c r="G612" s="3"/>
      <c r="H612" s="4"/>
      <c r="I612" s="4"/>
      <c r="J612" s="4"/>
      <c r="K612" s="4"/>
      <c r="L612" s="1"/>
    </row>
    <row r="613" spans="1:12">
      <c r="A613" s="8" t="s">
        <v>1228</v>
      </c>
      <c r="B613" s="8">
        <v>59175915749</v>
      </c>
      <c r="C613" s="8" t="s">
        <v>1229</v>
      </c>
      <c r="D613" s="3" t="s">
        <v>1194</v>
      </c>
      <c r="E613" s="3" t="s">
        <v>789</v>
      </c>
      <c r="F613" s="4"/>
      <c r="G613" s="3"/>
      <c r="H613" s="4"/>
      <c r="I613" s="4"/>
      <c r="J613" s="4"/>
      <c r="K613" s="4"/>
      <c r="L613" s="1"/>
    </row>
    <row r="614" spans="1:12">
      <c r="A614" s="8" t="s">
        <v>1230</v>
      </c>
      <c r="B614" s="8">
        <v>51960590261</v>
      </c>
      <c r="C614" s="8" t="s">
        <v>1231</v>
      </c>
      <c r="D614" s="3" t="s">
        <v>1194</v>
      </c>
      <c r="E614" s="3" t="s">
        <v>789</v>
      </c>
      <c r="F614" s="4"/>
      <c r="G614" s="3"/>
      <c r="H614" s="4"/>
      <c r="I614" s="4"/>
      <c r="J614" s="4"/>
      <c r="K614" s="4"/>
      <c r="L614" s="1"/>
    </row>
    <row r="615" spans="1:12">
      <c r="A615" s="8" t="s">
        <v>1232</v>
      </c>
      <c r="B615" s="8">
        <v>541167447388</v>
      </c>
      <c r="C615" s="8" t="s">
        <v>1233</v>
      </c>
      <c r="D615" s="3" t="s">
        <v>1194</v>
      </c>
      <c r="E615" s="3" t="s">
        <v>789</v>
      </c>
      <c r="F615" s="4"/>
      <c r="G615" s="3"/>
      <c r="H615" s="4"/>
      <c r="I615" s="4"/>
      <c r="J615" s="4"/>
      <c r="K615" s="4"/>
      <c r="L615" s="1"/>
    </row>
    <row r="616" spans="1:12">
      <c r="A616" s="8" t="s">
        <v>1234</v>
      </c>
      <c r="B616" s="8">
        <v>59169767927</v>
      </c>
      <c r="C616" s="8" t="s">
        <v>1235</v>
      </c>
      <c r="D616" s="3" t="s">
        <v>1194</v>
      </c>
      <c r="E616" s="3" t="s">
        <v>789</v>
      </c>
      <c r="F616" s="4"/>
      <c r="G616" s="3"/>
      <c r="H616" s="4"/>
      <c r="I616" s="4"/>
      <c r="J616" s="4"/>
      <c r="K616" s="4"/>
      <c r="L616" s="1"/>
    </row>
    <row r="617" spans="1:12">
      <c r="A617" s="25" t="s">
        <v>1236</v>
      </c>
      <c r="B617" s="25">
        <v>3515390263</v>
      </c>
      <c r="C617" s="25" t="s">
        <v>1237</v>
      </c>
      <c r="D617" s="26" t="s">
        <v>1194</v>
      </c>
      <c r="E617" s="26" t="s">
        <v>789</v>
      </c>
      <c r="F617" s="26" t="s">
        <v>1238</v>
      </c>
      <c r="G617" s="4"/>
      <c r="H617" s="4"/>
      <c r="I617" s="4"/>
      <c r="J617" s="4"/>
      <c r="K617" s="4"/>
      <c r="L617" s="1"/>
    </row>
    <row r="618" spans="1:12">
      <c r="A618" s="8" t="s">
        <v>1239</v>
      </c>
      <c r="B618" s="8">
        <v>542994214849</v>
      </c>
      <c r="C618" s="8" t="s">
        <v>1240</v>
      </c>
      <c r="D618" s="3" t="s">
        <v>1194</v>
      </c>
      <c r="E618" s="3" t="s">
        <v>789</v>
      </c>
      <c r="F618" s="4"/>
      <c r="G618" s="3"/>
      <c r="H618" s="4"/>
      <c r="I618" s="4"/>
      <c r="J618" s="4"/>
      <c r="K618" s="4"/>
      <c r="L618" s="1"/>
    </row>
    <row r="619" spans="1:12">
      <c r="A619" s="8" t="s">
        <v>1241</v>
      </c>
      <c r="B619" s="8">
        <v>56953827898</v>
      </c>
      <c r="C619" s="8" t="s">
        <v>1242</v>
      </c>
      <c r="D619" s="3" t="s">
        <v>1194</v>
      </c>
      <c r="E619" s="3" t="s">
        <v>789</v>
      </c>
      <c r="F619" s="4"/>
      <c r="G619" s="3"/>
      <c r="H619" s="4"/>
      <c r="I619" s="4"/>
      <c r="J619" s="4"/>
      <c r="K619" s="4"/>
      <c r="L619" s="1"/>
    </row>
    <row r="620" spans="1:12">
      <c r="A620" s="8" t="s">
        <v>1243</v>
      </c>
      <c r="B620" s="8">
        <v>543416868375</v>
      </c>
      <c r="C620" s="8" t="s">
        <v>1244</v>
      </c>
      <c r="D620" s="3" t="s">
        <v>1194</v>
      </c>
      <c r="E620" s="3" t="s">
        <v>789</v>
      </c>
      <c r="F620" s="4"/>
      <c r="G620" s="3"/>
      <c r="H620" s="4"/>
      <c r="I620" s="4"/>
      <c r="J620" s="4"/>
      <c r="K620" s="4"/>
      <c r="L620" s="1"/>
    </row>
    <row r="621" spans="1:12">
      <c r="A621" s="8" t="s">
        <v>1245</v>
      </c>
      <c r="B621" s="8">
        <v>595971546559</v>
      </c>
      <c r="C621" s="8" t="s">
        <v>1246</v>
      </c>
      <c r="D621" s="3" t="s">
        <v>1194</v>
      </c>
      <c r="E621" s="3" t="s">
        <v>789</v>
      </c>
      <c r="F621" s="4"/>
      <c r="G621" s="3"/>
      <c r="H621" s="4"/>
      <c r="I621" s="4"/>
      <c r="J621" s="4"/>
      <c r="K621" s="4"/>
      <c r="L621" s="1"/>
    </row>
    <row r="622" spans="1:12">
      <c r="A622" s="8" t="s">
        <v>1247</v>
      </c>
      <c r="B622" s="8">
        <v>56987684687</v>
      </c>
      <c r="C622" s="8" t="s">
        <v>1248</v>
      </c>
      <c r="D622" s="3" t="s">
        <v>1194</v>
      </c>
      <c r="E622" s="3" t="s">
        <v>789</v>
      </c>
      <c r="F622" s="4"/>
      <c r="G622" s="3"/>
      <c r="H622" s="4"/>
      <c r="I622" s="4"/>
      <c r="J622" s="4"/>
      <c r="K622" s="4"/>
      <c r="L622" s="1"/>
    </row>
    <row r="623" spans="1:12">
      <c r="A623" s="8" t="s">
        <v>1249</v>
      </c>
      <c r="B623" s="8">
        <v>541126587662</v>
      </c>
      <c r="C623" s="8" t="s">
        <v>1250</v>
      </c>
      <c r="D623" s="3" t="s">
        <v>1194</v>
      </c>
      <c r="E623" s="3" t="s">
        <v>789</v>
      </c>
      <c r="F623" s="4"/>
      <c r="G623" s="3"/>
      <c r="H623" s="4"/>
      <c r="I623" s="4"/>
      <c r="J623" s="4"/>
      <c r="K623" s="4"/>
      <c r="L623" s="1"/>
    </row>
    <row r="624" spans="1:12">
      <c r="A624" s="8" t="s">
        <v>1251</v>
      </c>
      <c r="B624" s="8">
        <v>543412104303</v>
      </c>
      <c r="C624" s="8" t="s">
        <v>1252</v>
      </c>
      <c r="D624" s="3" t="s">
        <v>1194</v>
      </c>
      <c r="E624" s="3" t="s">
        <v>789</v>
      </c>
      <c r="F624" s="4"/>
      <c r="G624" s="3"/>
      <c r="H624" s="4"/>
      <c r="I624" s="4"/>
      <c r="J624" s="4"/>
      <c r="K624" s="4"/>
      <c r="L624" s="1"/>
    </row>
    <row r="625" spans="1:12">
      <c r="A625" s="8" t="s">
        <v>1253</v>
      </c>
      <c r="B625" s="8">
        <v>59177339781</v>
      </c>
      <c r="C625" s="8" t="s">
        <v>1254</v>
      </c>
      <c r="D625" s="3" t="s">
        <v>1194</v>
      </c>
      <c r="E625" s="3" t="s">
        <v>789</v>
      </c>
      <c r="F625" s="4"/>
      <c r="G625" s="3"/>
      <c r="H625" s="4"/>
      <c r="I625" s="4"/>
      <c r="J625" s="4"/>
      <c r="K625" s="4"/>
      <c r="L625" s="1"/>
    </row>
    <row r="626" spans="1:12">
      <c r="A626" s="8" t="s">
        <v>1255</v>
      </c>
      <c r="B626" s="8">
        <v>70412252</v>
      </c>
      <c r="C626" s="8" t="s">
        <v>1256</v>
      </c>
      <c r="D626" s="3" t="s">
        <v>1194</v>
      </c>
      <c r="E626" s="3" t="s">
        <v>789</v>
      </c>
      <c r="F626" s="4"/>
      <c r="G626" s="3"/>
      <c r="H626" s="4"/>
      <c r="I626" s="4"/>
      <c r="J626" s="4"/>
      <c r="K626" s="4"/>
      <c r="L626" s="1"/>
    </row>
    <row r="627" spans="1:12">
      <c r="A627" s="8" t="s">
        <v>1257</v>
      </c>
      <c r="B627" s="8">
        <v>59167643172</v>
      </c>
      <c r="C627" s="8" t="s">
        <v>1258</v>
      </c>
      <c r="D627" s="3" t="s">
        <v>1194</v>
      </c>
      <c r="E627" s="3" t="s">
        <v>789</v>
      </c>
      <c r="F627" s="4"/>
      <c r="G627" s="3"/>
      <c r="H627" s="4"/>
      <c r="I627" s="4"/>
      <c r="J627" s="4"/>
      <c r="K627" s="4"/>
      <c r="L627" s="1"/>
    </row>
    <row r="628" spans="1:12">
      <c r="A628" s="8" t="s">
        <v>1259</v>
      </c>
      <c r="B628" s="8">
        <v>51962886462</v>
      </c>
      <c r="C628" s="8" t="s">
        <v>1260</v>
      </c>
      <c r="D628" s="3" t="s">
        <v>1194</v>
      </c>
      <c r="E628" s="3" t="s">
        <v>789</v>
      </c>
      <c r="F628" s="4"/>
      <c r="G628" s="3"/>
      <c r="H628" s="4"/>
      <c r="I628" s="4"/>
      <c r="J628" s="4"/>
      <c r="K628" s="4"/>
      <c r="L628" s="1"/>
    </row>
    <row r="629" spans="1:12">
      <c r="A629" s="8" t="s">
        <v>1261</v>
      </c>
      <c r="B629" s="8">
        <v>543512365253</v>
      </c>
      <c r="C629" s="8" t="s">
        <v>1262</v>
      </c>
      <c r="D629" s="3" t="s">
        <v>1194</v>
      </c>
      <c r="E629" s="3" t="s">
        <v>789</v>
      </c>
      <c r="F629" s="4"/>
      <c r="G629" s="3"/>
      <c r="H629" s="4"/>
      <c r="I629" s="4"/>
      <c r="J629" s="4"/>
      <c r="K629" s="4"/>
      <c r="L629" s="1"/>
    </row>
    <row r="630" spans="1:12">
      <c r="A630" s="25" t="s">
        <v>1263</v>
      </c>
      <c r="B630" s="25">
        <v>543513072947</v>
      </c>
      <c r="C630" s="25" t="s">
        <v>1264</v>
      </c>
      <c r="D630" s="26" t="s">
        <v>1194</v>
      </c>
      <c r="E630" s="26" t="s">
        <v>789</v>
      </c>
      <c r="F630" s="26" t="s">
        <v>1238</v>
      </c>
      <c r="G630" s="3"/>
      <c r="H630" s="4"/>
      <c r="I630" s="4"/>
      <c r="J630" s="4"/>
      <c r="K630" s="4"/>
      <c r="L630" s="1"/>
    </row>
    <row r="631" spans="1:12">
      <c r="A631" s="8" t="s">
        <v>1265</v>
      </c>
      <c r="B631" s="8">
        <v>541169268956</v>
      </c>
      <c r="C631" s="8" t="s">
        <v>1266</v>
      </c>
      <c r="D631" s="3" t="s">
        <v>1194</v>
      </c>
      <c r="E631" s="3" t="s">
        <v>789</v>
      </c>
      <c r="F631" s="4"/>
      <c r="G631" s="3"/>
      <c r="H631" s="4"/>
      <c r="I631" s="4"/>
      <c r="J631" s="4"/>
      <c r="K631" s="4"/>
      <c r="L631" s="1"/>
    </row>
    <row r="632" spans="1:12">
      <c r="A632" s="8" t="s">
        <v>1267</v>
      </c>
      <c r="B632" s="8">
        <v>543413617161</v>
      </c>
      <c r="C632" s="8" t="s">
        <v>1268</v>
      </c>
      <c r="D632" s="3" t="s">
        <v>1194</v>
      </c>
      <c r="E632" s="3" t="s">
        <v>789</v>
      </c>
      <c r="F632" s="4"/>
      <c r="G632" s="3"/>
      <c r="H632" s="4"/>
      <c r="I632" s="4"/>
      <c r="J632" s="4"/>
      <c r="K632" s="4"/>
      <c r="L632" s="1"/>
    </row>
    <row r="633" spans="1:12">
      <c r="A633" s="8" t="s">
        <v>555</v>
      </c>
      <c r="B633" s="8">
        <v>2995528861</v>
      </c>
      <c r="C633" s="8" t="s">
        <v>557</v>
      </c>
      <c r="D633" s="3" t="s">
        <v>1194</v>
      </c>
      <c r="E633" s="3" t="s">
        <v>789</v>
      </c>
      <c r="F633" s="4"/>
      <c r="G633" s="3"/>
      <c r="H633" s="4"/>
      <c r="I633" s="4"/>
      <c r="J633" s="4"/>
      <c r="K633" s="4"/>
      <c r="L633" s="1"/>
    </row>
    <row r="634" spans="1:12">
      <c r="A634" s="8" t="s">
        <v>1269</v>
      </c>
      <c r="B634" s="8">
        <v>595992929265</v>
      </c>
      <c r="C634" s="8" t="s">
        <v>1270</v>
      </c>
      <c r="D634" s="3" t="s">
        <v>1194</v>
      </c>
      <c r="E634" s="3" t="s">
        <v>789</v>
      </c>
      <c r="F634" s="4"/>
      <c r="G634" s="3"/>
      <c r="H634" s="4"/>
      <c r="I634" s="4"/>
      <c r="J634" s="4"/>
      <c r="K634" s="4"/>
      <c r="L634" s="1"/>
    </row>
    <row r="635" spans="1:12">
      <c r="A635" s="25" t="s">
        <v>618</v>
      </c>
      <c r="B635" s="25">
        <v>3513842255</v>
      </c>
      <c r="C635" s="25" t="s">
        <v>620</v>
      </c>
      <c r="D635" s="26" t="s">
        <v>1194</v>
      </c>
      <c r="E635" s="26" t="s">
        <v>789</v>
      </c>
      <c r="F635" s="26" t="s">
        <v>1238</v>
      </c>
      <c r="G635" s="4"/>
      <c r="H635" s="4"/>
      <c r="I635" s="4"/>
      <c r="J635" s="4"/>
      <c r="K635" s="4"/>
      <c r="L635" s="1"/>
    </row>
    <row r="636" spans="1:12">
      <c r="A636" s="8" t="s">
        <v>1271</v>
      </c>
      <c r="B636" s="8">
        <v>59160731885</v>
      </c>
      <c r="C636" s="8" t="s">
        <v>1272</v>
      </c>
      <c r="D636" s="3" t="s">
        <v>1194</v>
      </c>
      <c r="E636" s="3" t="s">
        <v>789</v>
      </c>
      <c r="F636" s="4"/>
      <c r="G636" s="4"/>
      <c r="H636" s="4"/>
      <c r="I636" s="4"/>
      <c r="J636" s="4"/>
      <c r="K636" s="4"/>
      <c r="L636" s="1"/>
    </row>
    <row r="637" spans="1:12">
      <c r="A637" s="8" t="s">
        <v>1273</v>
      </c>
      <c r="B637" s="8">
        <v>543413167049</v>
      </c>
      <c r="C637" s="8" t="s">
        <v>1274</v>
      </c>
      <c r="D637" s="3" t="s">
        <v>1194</v>
      </c>
      <c r="E637" s="3" t="s">
        <v>789</v>
      </c>
      <c r="F637" s="4"/>
      <c r="G637" s="4"/>
      <c r="H637" s="4"/>
      <c r="I637" s="4"/>
      <c r="J637" s="4"/>
      <c r="K637" s="4"/>
      <c r="L637" s="1"/>
    </row>
    <row r="638" spans="1:12">
      <c r="A638" s="8" t="s">
        <v>1275</v>
      </c>
      <c r="B638" s="8">
        <v>542944299539</v>
      </c>
      <c r="C638" s="8" t="s">
        <v>1276</v>
      </c>
      <c r="D638" s="3" t="s">
        <v>1194</v>
      </c>
      <c r="E638" s="3" t="s">
        <v>789</v>
      </c>
      <c r="F638" s="4"/>
      <c r="G638" s="4"/>
      <c r="H638" s="4"/>
      <c r="I638" s="4"/>
      <c r="J638" s="4"/>
      <c r="K638" s="4"/>
      <c r="L638" s="1"/>
    </row>
    <row r="639" spans="1:12">
      <c r="A639" s="8" t="s">
        <v>1277</v>
      </c>
      <c r="B639" s="8">
        <v>59176171927</v>
      </c>
      <c r="C639" s="8" t="s">
        <v>1278</v>
      </c>
      <c r="D639" s="3" t="s">
        <v>1194</v>
      </c>
      <c r="E639" s="3" t="s">
        <v>789</v>
      </c>
      <c r="F639" s="4"/>
      <c r="G639" s="4"/>
      <c r="H639" s="4"/>
      <c r="I639" s="4"/>
      <c r="J639" s="4"/>
      <c r="K639" s="4"/>
      <c r="L639" s="1"/>
    </row>
    <row r="640" spans="1:12">
      <c r="A640" s="8" t="s">
        <v>1279</v>
      </c>
      <c r="B640" s="8">
        <v>59177421357</v>
      </c>
      <c r="C640" s="8" t="s">
        <v>1280</v>
      </c>
      <c r="D640" s="3" t="s">
        <v>1194</v>
      </c>
      <c r="E640" s="3" t="s">
        <v>789</v>
      </c>
      <c r="F640" s="4"/>
      <c r="G640" s="4"/>
      <c r="H640" s="4"/>
      <c r="I640" s="4"/>
      <c r="J640" s="4"/>
      <c r="K640" s="4"/>
      <c r="L640" s="1"/>
    </row>
    <row r="641" spans="1:12">
      <c r="A641" s="8" t="s">
        <v>1281</v>
      </c>
      <c r="B641" s="8">
        <v>541169259869</v>
      </c>
      <c r="C641" s="8" t="s">
        <v>1282</v>
      </c>
      <c r="D641" s="3" t="s">
        <v>1194</v>
      </c>
      <c r="E641" s="3" t="s">
        <v>789</v>
      </c>
      <c r="F641" s="4"/>
      <c r="G641" s="4"/>
      <c r="H641" s="4"/>
      <c r="I641" s="4"/>
      <c r="J641" s="4"/>
      <c r="K641" s="4"/>
      <c r="L641" s="1"/>
    </row>
    <row r="642" spans="1:12">
      <c r="A642" s="8" t="s">
        <v>1283</v>
      </c>
      <c r="B642" s="8">
        <v>59172654883</v>
      </c>
      <c r="C642" s="8" t="s">
        <v>1284</v>
      </c>
      <c r="D642" s="3" t="s">
        <v>1194</v>
      </c>
      <c r="E642" s="3" t="s">
        <v>789</v>
      </c>
      <c r="F642" s="4"/>
      <c r="G642" s="4"/>
      <c r="H642" s="4"/>
      <c r="I642" s="4"/>
      <c r="J642" s="4"/>
      <c r="K642" s="4"/>
      <c r="L642" s="1"/>
    </row>
    <row r="643" spans="1:12">
      <c r="A643" s="8" t="s">
        <v>1285</v>
      </c>
      <c r="B643" s="8">
        <v>541130858662</v>
      </c>
      <c r="C643" s="8" t="s">
        <v>1286</v>
      </c>
      <c r="D643" s="3" t="s">
        <v>1194</v>
      </c>
      <c r="E643" s="3" t="s">
        <v>789</v>
      </c>
      <c r="F643" s="4"/>
      <c r="G643" s="4"/>
      <c r="H643" s="4"/>
      <c r="I643" s="4"/>
      <c r="J643" s="4"/>
      <c r="K643" s="4"/>
      <c r="L643" s="1"/>
    </row>
    <row r="644" spans="1:12">
      <c r="A644" s="8" t="s">
        <v>1287</v>
      </c>
      <c r="B644" s="8">
        <v>543875748781</v>
      </c>
      <c r="C644" s="8" t="s">
        <v>1288</v>
      </c>
      <c r="D644" s="3" t="s">
        <v>1194</v>
      </c>
      <c r="E644" s="3" t="s">
        <v>789</v>
      </c>
      <c r="F644" s="4"/>
      <c r="G644" s="4"/>
      <c r="H644" s="4"/>
      <c r="I644" s="4"/>
      <c r="J644" s="4"/>
      <c r="K644" s="4"/>
      <c r="L644" s="1"/>
    </row>
    <row r="645" spans="1:12">
      <c r="A645" s="8" t="s">
        <v>1289</v>
      </c>
      <c r="B645" s="8">
        <v>2994535938</v>
      </c>
      <c r="C645" s="8" t="s">
        <v>1290</v>
      </c>
      <c r="D645" s="3" t="s">
        <v>1194</v>
      </c>
      <c r="E645" s="3" t="s">
        <v>789</v>
      </c>
      <c r="F645" s="4"/>
      <c r="G645" s="4"/>
      <c r="H645" s="4"/>
      <c r="I645" s="4"/>
      <c r="J645" s="4"/>
      <c r="K645" s="4"/>
      <c r="L645" s="1"/>
    </row>
    <row r="646" spans="1:12">
      <c r="A646" s="8" t="s">
        <v>1291</v>
      </c>
      <c r="B646" s="8">
        <v>5493447455771</v>
      </c>
      <c r="C646" s="8" t="s">
        <v>1292</v>
      </c>
      <c r="D646" s="3" t="s">
        <v>1194</v>
      </c>
      <c r="E646" s="3" t="s">
        <v>789</v>
      </c>
      <c r="F646" s="4"/>
      <c r="G646" s="4"/>
      <c r="H646" s="4"/>
      <c r="I646" s="4"/>
      <c r="J646" s="4"/>
      <c r="K646" s="4"/>
      <c r="L646" s="1"/>
    </row>
    <row r="647" spans="1:12">
      <c r="A647" s="8" t="s">
        <v>1293</v>
      </c>
      <c r="B647" s="27">
        <v>543718448916</v>
      </c>
      <c r="C647" s="27" t="s">
        <v>1294</v>
      </c>
      <c r="D647" s="3" t="s">
        <v>1194</v>
      </c>
      <c r="E647" s="3" t="s">
        <v>1295</v>
      </c>
      <c r="F647" s="4"/>
      <c r="G647" s="3"/>
      <c r="H647" s="4"/>
      <c r="I647" s="4"/>
      <c r="J647" s="4"/>
      <c r="K647" s="4"/>
      <c r="L647" s="1"/>
    </row>
    <row r="648" spans="1:12">
      <c r="A648" s="8" t="s">
        <v>1296</v>
      </c>
      <c r="B648" s="8" t="s">
        <v>1297</v>
      </c>
      <c r="C648" s="8" t="s">
        <v>1298</v>
      </c>
      <c r="D648" s="3" t="s">
        <v>1194</v>
      </c>
      <c r="E648" s="3" t="s">
        <v>789</v>
      </c>
      <c r="F648" s="3" t="s">
        <v>217</v>
      </c>
      <c r="G648" s="23">
        <v>44275</v>
      </c>
      <c r="H648" s="4"/>
      <c r="I648" s="4"/>
      <c r="J648" s="4"/>
      <c r="K648" s="4"/>
      <c r="L648" s="1"/>
    </row>
    <row r="649" spans="1:12">
      <c r="A649" s="8" t="s">
        <v>1299</v>
      </c>
      <c r="B649" s="8" t="s">
        <v>1300</v>
      </c>
      <c r="C649" s="8" t="s">
        <v>1301</v>
      </c>
      <c r="D649" s="3" t="s">
        <v>1194</v>
      </c>
      <c r="E649" s="3" t="s">
        <v>789</v>
      </c>
      <c r="F649" s="3" t="s">
        <v>217</v>
      </c>
      <c r="G649" s="23">
        <v>44275</v>
      </c>
      <c r="H649" s="4"/>
      <c r="I649" s="4"/>
      <c r="J649" s="4"/>
      <c r="K649" s="4"/>
      <c r="L649" s="1"/>
    </row>
    <row r="650" spans="1:12">
      <c r="A650" s="8" t="s">
        <v>1302</v>
      </c>
      <c r="B650" s="8" t="s">
        <v>1303</v>
      </c>
      <c r="C650" s="8" t="s">
        <v>1304</v>
      </c>
      <c r="D650" s="3" t="s">
        <v>1194</v>
      </c>
      <c r="E650" s="3" t="s">
        <v>789</v>
      </c>
      <c r="F650" s="3" t="s">
        <v>217</v>
      </c>
      <c r="G650" s="23">
        <v>44275</v>
      </c>
      <c r="H650" s="4"/>
      <c r="I650" s="4"/>
      <c r="J650" s="4"/>
      <c r="K650" s="4"/>
      <c r="L650" s="1"/>
    </row>
    <row r="651" spans="1:12">
      <c r="A651" s="8" t="s">
        <v>1305</v>
      </c>
      <c r="B651" s="8" t="s">
        <v>1306</v>
      </c>
      <c r="C651" s="8" t="s">
        <v>1307</v>
      </c>
      <c r="D651" s="3" t="s">
        <v>1194</v>
      </c>
      <c r="E651" s="3" t="s">
        <v>789</v>
      </c>
      <c r="F651" s="3" t="s">
        <v>217</v>
      </c>
      <c r="G651" s="23">
        <v>44275</v>
      </c>
      <c r="H651" s="4"/>
      <c r="I651" s="4"/>
      <c r="J651" s="4"/>
      <c r="K651" s="4"/>
      <c r="L651" s="1"/>
    </row>
    <row r="652" spans="1:12">
      <c r="A652" s="3" t="s">
        <v>1308</v>
      </c>
      <c r="B652" s="3">
        <v>2983693830</v>
      </c>
      <c r="C652" s="3" t="s">
        <v>1309</v>
      </c>
      <c r="D652" s="3" t="s">
        <v>1310</v>
      </c>
      <c r="E652" s="3" t="s">
        <v>14</v>
      </c>
      <c r="F652" s="4"/>
      <c r="G652" s="4"/>
      <c r="H652" s="4"/>
      <c r="I652" s="4"/>
      <c r="J652" s="4"/>
      <c r="K652" s="4"/>
      <c r="L652" s="1"/>
    </row>
    <row r="653" spans="1:12">
      <c r="A653" s="3" t="s">
        <v>1311</v>
      </c>
      <c r="B653" s="3">
        <v>3515313807</v>
      </c>
      <c r="C653" s="3" t="s">
        <v>1312</v>
      </c>
      <c r="D653" s="3" t="s">
        <v>1310</v>
      </c>
      <c r="E653" s="3" t="s">
        <v>14</v>
      </c>
      <c r="F653" s="4"/>
      <c r="G653" s="4"/>
      <c r="H653" s="4"/>
      <c r="I653" s="4"/>
      <c r="J653" s="4"/>
      <c r="K653" s="4"/>
      <c r="L653" s="1"/>
    </row>
    <row r="654" spans="1:12">
      <c r="A654" s="3" t="s">
        <v>1313</v>
      </c>
      <c r="B654" s="3">
        <v>1163569093</v>
      </c>
      <c r="C654" s="3" t="s">
        <v>1314</v>
      </c>
      <c r="D654" s="3" t="s">
        <v>1310</v>
      </c>
      <c r="E654" s="3" t="s">
        <v>14</v>
      </c>
      <c r="F654" s="4"/>
      <c r="G654" s="4"/>
      <c r="H654" s="4"/>
      <c r="I654" s="4"/>
      <c r="J654" s="4"/>
      <c r="K654" s="4"/>
      <c r="L654" s="1"/>
    </row>
    <row r="655" spans="1:12">
      <c r="A655" s="3" t="s">
        <v>1315</v>
      </c>
      <c r="B655" s="3">
        <v>3464688370</v>
      </c>
      <c r="C655" s="3" t="s">
        <v>1316</v>
      </c>
      <c r="D655" s="3" t="s">
        <v>1310</v>
      </c>
      <c r="E655" s="3" t="s">
        <v>14</v>
      </c>
      <c r="F655" s="4"/>
      <c r="G655" s="4"/>
      <c r="H655" s="4"/>
      <c r="I655" s="4"/>
      <c r="J655" s="4"/>
      <c r="K655" s="4"/>
      <c r="L655" s="1"/>
    </row>
    <row r="656" spans="1:12">
      <c r="A656" s="3" t="s">
        <v>1317</v>
      </c>
      <c r="B656" s="3">
        <v>3521468600</v>
      </c>
      <c r="C656" s="3" t="s">
        <v>1318</v>
      </c>
      <c r="D656" s="3" t="s">
        <v>1310</v>
      </c>
      <c r="E656" s="3" t="s">
        <v>14</v>
      </c>
      <c r="F656" s="4"/>
      <c r="G656" s="4"/>
      <c r="H656" s="4"/>
      <c r="I656" s="4"/>
      <c r="J656" s="4"/>
      <c r="K656" s="4"/>
      <c r="L656" s="1"/>
    </row>
    <row r="657" spans="1:12">
      <c r="A657" s="3" t="s">
        <v>1319</v>
      </c>
      <c r="B657" s="3">
        <v>3415704056</v>
      </c>
      <c r="C657" s="3" t="s">
        <v>1320</v>
      </c>
      <c r="D657" s="3" t="s">
        <v>1310</v>
      </c>
      <c r="E657" s="3" t="s">
        <v>14</v>
      </c>
      <c r="F657" s="4"/>
      <c r="G657" s="4"/>
      <c r="H657" s="4"/>
      <c r="I657" s="4"/>
      <c r="J657" s="4"/>
      <c r="K657" s="4"/>
      <c r="L657" s="1"/>
    </row>
    <row r="658" spans="1:12">
      <c r="A658" s="3" t="s">
        <v>1321</v>
      </c>
      <c r="B658" s="3">
        <v>3512921830</v>
      </c>
      <c r="C658" s="3" t="s">
        <v>1322</v>
      </c>
      <c r="D658" s="3" t="s">
        <v>1310</v>
      </c>
      <c r="E658" s="3" t="s">
        <v>14</v>
      </c>
      <c r="F658" s="4"/>
      <c r="G658" s="4"/>
      <c r="H658" s="4"/>
      <c r="I658" s="4"/>
      <c r="J658" s="4"/>
      <c r="K658" s="4"/>
      <c r="L658" s="1"/>
    </row>
    <row r="659" spans="1:12">
      <c r="A659" s="3" t="s">
        <v>1323</v>
      </c>
      <c r="B659" s="3">
        <v>3884386136</v>
      </c>
      <c r="C659" s="3" t="s">
        <v>1324</v>
      </c>
      <c r="D659" s="3" t="s">
        <v>1310</v>
      </c>
      <c r="E659" s="3" t="s">
        <v>14</v>
      </c>
      <c r="F659" s="4"/>
      <c r="G659" s="4"/>
      <c r="H659" s="4"/>
      <c r="I659" s="4"/>
      <c r="J659" s="4"/>
      <c r="K659" s="4"/>
      <c r="L659" s="1"/>
    </row>
    <row r="660" spans="1:12">
      <c r="A660" s="8" t="s">
        <v>1325</v>
      </c>
      <c r="B660" s="4"/>
      <c r="C660" s="8" t="s">
        <v>1326</v>
      </c>
      <c r="D660" s="3" t="s">
        <v>1310</v>
      </c>
      <c r="E660" s="3" t="s">
        <v>789</v>
      </c>
      <c r="F660" s="4"/>
      <c r="G660" s="4"/>
      <c r="H660" s="4"/>
      <c r="I660" s="4"/>
      <c r="J660" s="4"/>
      <c r="K660" s="4"/>
      <c r="L660" s="1"/>
    </row>
    <row r="661" spans="1:12">
      <c r="A661" s="8" t="s">
        <v>1327</v>
      </c>
      <c r="B661" s="4"/>
      <c r="C661" s="8" t="s">
        <v>1328</v>
      </c>
      <c r="D661" s="3" t="s">
        <v>1310</v>
      </c>
      <c r="E661" s="3" t="s">
        <v>789</v>
      </c>
      <c r="F661" s="4"/>
      <c r="G661" s="4"/>
      <c r="H661" s="4"/>
      <c r="I661" s="4"/>
      <c r="J661" s="4"/>
      <c r="K661" s="4"/>
      <c r="L661" s="1"/>
    </row>
    <row r="662" spans="1:12">
      <c r="A662" s="8" t="s">
        <v>1329</v>
      </c>
      <c r="B662" s="4"/>
      <c r="C662" s="8" t="s">
        <v>1330</v>
      </c>
      <c r="D662" s="3" t="s">
        <v>1310</v>
      </c>
      <c r="E662" s="3" t="s">
        <v>789</v>
      </c>
      <c r="F662" s="4"/>
      <c r="G662" s="4"/>
      <c r="H662" s="4"/>
      <c r="I662" s="4"/>
      <c r="J662" s="4"/>
      <c r="K662" s="4"/>
      <c r="L662" s="1"/>
    </row>
    <row r="663" spans="1:12">
      <c r="A663" s="8" t="s">
        <v>1331</v>
      </c>
      <c r="B663" s="4"/>
      <c r="C663" s="8" t="s">
        <v>1332</v>
      </c>
      <c r="D663" s="3" t="s">
        <v>1310</v>
      </c>
      <c r="E663" s="3" t="s">
        <v>789</v>
      </c>
      <c r="F663" s="4"/>
      <c r="G663" s="4"/>
      <c r="H663" s="4"/>
      <c r="I663" s="4"/>
      <c r="J663" s="4"/>
      <c r="K663" s="4"/>
      <c r="L663" s="1"/>
    </row>
    <row r="664" spans="1:12">
      <c r="A664" s="8" t="s">
        <v>1333</v>
      </c>
      <c r="B664" s="4"/>
      <c r="C664" s="8" t="s">
        <v>1334</v>
      </c>
      <c r="D664" s="3" t="s">
        <v>1310</v>
      </c>
      <c r="E664" s="3" t="s">
        <v>789</v>
      </c>
      <c r="F664" s="4"/>
      <c r="G664" s="4"/>
      <c r="H664" s="4"/>
      <c r="I664" s="4"/>
      <c r="J664" s="4"/>
      <c r="K664" s="4"/>
      <c r="L664" s="1"/>
    </row>
    <row r="665" spans="1:12">
      <c r="A665" s="8" t="s">
        <v>1335</v>
      </c>
      <c r="B665" s="4"/>
      <c r="C665" s="8" t="s">
        <v>1336</v>
      </c>
      <c r="D665" s="3" t="s">
        <v>1310</v>
      </c>
      <c r="E665" s="3" t="s">
        <v>789</v>
      </c>
      <c r="F665" s="4"/>
      <c r="G665" s="4"/>
      <c r="H665" s="4"/>
      <c r="I665" s="4"/>
      <c r="J665" s="4"/>
      <c r="K665" s="4"/>
      <c r="L665" s="1"/>
    </row>
    <row r="666" spans="1:12">
      <c r="A666" s="8" t="s">
        <v>1337</v>
      </c>
      <c r="B666" s="4"/>
      <c r="C666" s="8" t="s">
        <v>1338</v>
      </c>
      <c r="D666" s="3" t="s">
        <v>1310</v>
      </c>
      <c r="E666" s="3" t="s">
        <v>789</v>
      </c>
      <c r="F666" s="4"/>
      <c r="G666" s="4"/>
      <c r="H666" s="4"/>
      <c r="I666" s="4"/>
      <c r="J666" s="4"/>
      <c r="K666" s="4"/>
      <c r="L666" s="1"/>
    </row>
    <row r="667" spans="1:12">
      <c r="A667" s="8" t="s">
        <v>1339</v>
      </c>
      <c r="B667" s="4"/>
      <c r="C667" s="8" t="s">
        <v>1340</v>
      </c>
      <c r="D667" s="3" t="s">
        <v>1310</v>
      </c>
      <c r="E667" s="3" t="s">
        <v>789</v>
      </c>
      <c r="F667" s="4"/>
      <c r="G667" s="4"/>
      <c r="H667" s="4"/>
      <c r="I667" s="4"/>
      <c r="J667" s="4"/>
      <c r="K667" s="4"/>
      <c r="L667" s="1"/>
    </row>
    <row r="668" spans="1:12">
      <c r="A668" s="8" t="s">
        <v>1341</v>
      </c>
      <c r="B668" s="4"/>
      <c r="C668" s="8" t="s">
        <v>1342</v>
      </c>
      <c r="D668" s="3" t="s">
        <v>1310</v>
      </c>
      <c r="E668" s="3" t="s">
        <v>789</v>
      </c>
      <c r="F668" s="4"/>
      <c r="G668" s="4"/>
      <c r="H668" s="4"/>
      <c r="I668" s="4"/>
      <c r="J668" s="4"/>
      <c r="K668" s="4"/>
      <c r="L668" s="1"/>
    </row>
    <row r="669" spans="1:12">
      <c r="A669" s="8" t="s">
        <v>1343</v>
      </c>
      <c r="B669" s="4"/>
      <c r="C669" s="8" t="s">
        <v>1344</v>
      </c>
      <c r="D669" s="3" t="s">
        <v>1310</v>
      </c>
      <c r="E669" s="3" t="s">
        <v>789</v>
      </c>
      <c r="F669" s="4"/>
      <c r="G669" s="4"/>
      <c r="H669" s="4"/>
      <c r="I669" s="4"/>
      <c r="J669" s="4"/>
      <c r="K669" s="4"/>
      <c r="L669" s="1"/>
    </row>
    <row r="670" spans="1:12">
      <c r="A670" s="8" t="s">
        <v>1345</v>
      </c>
      <c r="B670" s="4"/>
      <c r="C670" s="8" t="s">
        <v>1346</v>
      </c>
      <c r="D670" s="3" t="s">
        <v>1310</v>
      </c>
      <c r="E670" s="3" t="s">
        <v>789</v>
      </c>
      <c r="F670" s="4"/>
      <c r="G670" s="4"/>
      <c r="H670" s="4"/>
      <c r="I670" s="4"/>
      <c r="J670" s="4"/>
      <c r="K670" s="4"/>
      <c r="L670" s="1"/>
    </row>
    <row r="671" spans="1:12">
      <c r="A671" s="8" t="s">
        <v>1347</v>
      </c>
      <c r="B671" s="4"/>
      <c r="C671" s="8" t="s">
        <v>1348</v>
      </c>
      <c r="D671" s="3" t="s">
        <v>1310</v>
      </c>
      <c r="E671" s="3" t="s">
        <v>789</v>
      </c>
      <c r="F671" s="4"/>
      <c r="G671" s="4"/>
      <c r="H671" s="4"/>
      <c r="I671" s="4"/>
      <c r="J671" s="4"/>
      <c r="K671" s="4"/>
      <c r="L671" s="1"/>
    </row>
    <row r="672" spans="1:12">
      <c r="A672" s="8" t="s">
        <v>1349</v>
      </c>
      <c r="B672" s="4"/>
      <c r="C672" s="8" t="s">
        <v>1350</v>
      </c>
      <c r="D672" s="3" t="s">
        <v>1310</v>
      </c>
      <c r="E672" s="3" t="s">
        <v>789</v>
      </c>
      <c r="F672" s="4"/>
      <c r="G672" s="4"/>
      <c r="H672" s="4"/>
      <c r="I672" s="4"/>
      <c r="J672" s="4"/>
      <c r="K672" s="4"/>
      <c r="L672" s="1"/>
    </row>
    <row r="673" spans="1:12">
      <c r="A673" s="8" t="s">
        <v>1351</v>
      </c>
      <c r="B673" s="4"/>
      <c r="C673" s="8" t="s">
        <v>1352</v>
      </c>
      <c r="D673" s="3" t="s">
        <v>1310</v>
      </c>
      <c r="E673" s="3" t="s">
        <v>789</v>
      </c>
      <c r="F673" s="4"/>
      <c r="G673" s="4"/>
      <c r="H673" s="4"/>
      <c r="I673" s="4"/>
      <c r="J673" s="4"/>
      <c r="K673" s="4"/>
      <c r="L673" s="1"/>
    </row>
    <row r="674" spans="1:12">
      <c r="A674" s="8" t="s">
        <v>1353</v>
      </c>
      <c r="B674" s="4"/>
      <c r="C674" s="8" t="s">
        <v>1354</v>
      </c>
      <c r="D674" s="3" t="s">
        <v>1310</v>
      </c>
      <c r="E674" s="3" t="s">
        <v>789</v>
      </c>
      <c r="F674" s="4"/>
      <c r="G674" s="4"/>
      <c r="H674" s="4"/>
      <c r="I674" s="4"/>
      <c r="J674" s="4"/>
      <c r="K674" s="4"/>
      <c r="L674" s="1"/>
    </row>
    <row r="675" spans="1:12">
      <c r="A675" s="8" t="s">
        <v>1355</v>
      </c>
      <c r="B675" s="4"/>
      <c r="C675" s="8" t="s">
        <v>1356</v>
      </c>
      <c r="D675" s="3" t="s">
        <v>1310</v>
      </c>
      <c r="E675" s="3" t="s">
        <v>789</v>
      </c>
      <c r="F675" s="4"/>
      <c r="G675" s="4"/>
      <c r="H675" s="4"/>
      <c r="I675" s="4"/>
      <c r="J675" s="4"/>
      <c r="K675" s="4"/>
      <c r="L675" s="1"/>
    </row>
    <row r="676" spans="1:12">
      <c r="A676" s="8" t="s">
        <v>1357</v>
      </c>
      <c r="B676" s="4"/>
      <c r="C676" s="8" t="s">
        <v>1358</v>
      </c>
      <c r="D676" s="3" t="s">
        <v>1310</v>
      </c>
      <c r="E676" s="3" t="s">
        <v>789</v>
      </c>
      <c r="F676" s="4"/>
      <c r="G676" s="4"/>
      <c r="H676" s="4"/>
      <c r="I676" s="4"/>
      <c r="J676" s="4"/>
      <c r="K676" s="4"/>
      <c r="L676" s="1"/>
    </row>
    <row r="677" spans="1:12">
      <c r="A677" s="8" t="s">
        <v>1359</v>
      </c>
      <c r="B677" s="4"/>
      <c r="C677" s="8" t="s">
        <v>1294</v>
      </c>
      <c r="D677" s="3" t="s">
        <v>1310</v>
      </c>
      <c r="E677" s="3" t="s">
        <v>789</v>
      </c>
      <c r="F677" s="4"/>
      <c r="G677" s="4"/>
      <c r="H677" s="4"/>
      <c r="I677" s="4"/>
      <c r="J677" s="4"/>
      <c r="K677" s="4"/>
      <c r="L677" s="1"/>
    </row>
    <row r="678" spans="1:12">
      <c r="A678" s="8" t="s">
        <v>1360</v>
      </c>
      <c r="B678" s="4"/>
      <c r="C678" s="8" t="s">
        <v>1361</v>
      </c>
      <c r="D678" s="3" t="s">
        <v>1310</v>
      </c>
      <c r="E678" s="3" t="s">
        <v>789</v>
      </c>
      <c r="F678" s="4"/>
      <c r="G678" s="4"/>
      <c r="H678" s="4"/>
      <c r="I678" s="4"/>
      <c r="J678" s="4"/>
      <c r="K678" s="4"/>
      <c r="L678" s="1"/>
    </row>
    <row r="679" spans="1:12">
      <c r="A679" s="8" t="s">
        <v>1362</v>
      </c>
      <c r="B679" s="4"/>
      <c r="C679" s="8" t="s">
        <v>438</v>
      </c>
      <c r="D679" s="3" t="s">
        <v>1310</v>
      </c>
      <c r="E679" s="3" t="s">
        <v>789</v>
      </c>
      <c r="F679" s="4"/>
      <c r="G679" s="4"/>
      <c r="H679" s="4"/>
      <c r="I679" s="4"/>
      <c r="J679" s="4"/>
      <c r="K679" s="4"/>
      <c r="L679" s="1"/>
    </row>
    <row r="680" spans="1:12">
      <c r="A680" s="8" t="s">
        <v>1363</v>
      </c>
      <c r="B680" s="4"/>
      <c r="C680" s="8" t="s">
        <v>1326</v>
      </c>
      <c r="D680" s="3" t="s">
        <v>1310</v>
      </c>
      <c r="E680" s="3" t="s">
        <v>789</v>
      </c>
      <c r="F680" s="4"/>
      <c r="G680" s="4"/>
      <c r="H680" s="4"/>
      <c r="I680" s="4"/>
      <c r="J680" s="4"/>
      <c r="K680" s="4"/>
      <c r="L680" s="1"/>
    </row>
    <row r="681" spans="1:12">
      <c r="A681" s="8" t="s">
        <v>1364</v>
      </c>
      <c r="B681" s="4"/>
      <c r="C681" s="8" t="s">
        <v>1328</v>
      </c>
      <c r="D681" s="3" t="s">
        <v>1310</v>
      </c>
      <c r="E681" s="3" t="s">
        <v>789</v>
      </c>
      <c r="F681" s="4"/>
      <c r="G681" s="4"/>
      <c r="H681" s="4"/>
      <c r="I681" s="4"/>
      <c r="J681" s="4"/>
      <c r="K681" s="4"/>
      <c r="L681" s="1"/>
    </row>
    <row r="682" spans="1:12">
      <c r="A682" s="8" t="s">
        <v>1365</v>
      </c>
      <c r="B682" s="4"/>
      <c r="C682" s="8" t="s">
        <v>1330</v>
      </c>
      <c r="D682" s="3" t="s">
        <v>1310</v>
      </c>
      <c r="E682" s="3" t="s">
        <v>789</v>
      </c>
      <c r="F682" s="4"/>
      <c r="G682" s="4"/>
      <c r="H682" s="4"/>
      <c r="I682" s="4"/>
      <c r="J682" s="4"/>
      <c r="K682" s="4"/>
      <c r="L682" s="1"/>
    </row>
    <row r="683" spans="1:12">
      <c r="A683" s="8" t="s">
        <v>1366</v>
      </c>
      <c r="B683" s="4"/>
      <c r="C683" s="8" t="s">
        <v>1332</v>
      </c>
      <c r="D683" s="3" t="s">
        <v>1310</v>
      </c>
      <c r="E683" s="3" t="s">
        <v>789</v>
      </c>
      <c r="F683" s="4"/>
      <c r="G683" s="4"/>
      <c r="H683" s="4"/>
      <c r="I683" s="4"/>
      <c r="J683" s="4"/>
      <c r="K683" s="4"/>
      <c r="L683" s="1"/>
    </row>
    <row r="684" spans="1:12">
      <c r="A684" s="8" t="s">
        <v>1367</v>
      </c>
      <c r="B684" s="4"/>
      <c r="C684" s="8" t="s">
        <v>1334</v>
      </c>
      <c r="D684" s="3" t="s">
        <v>1310</v>
      </c>
      <c r="E684" s="3" t="s">
        <v>789</v>
      </c>
      <c r="F684" s="4"/>
      <c r="G684" s="4"/>
      <c r="H684" s="4"/>
      <c r="I684" s="4"/>
      <c r="J684" s="4"/>
      <c r="K684" s="4"/>
      <c r="L684" s="1"/>
    </row>
    <row r="685" spans="1:12">
      <c r="A685" s="8" t="s">
        <v>1368</v>
      </c>
      <c r="B685" s="4"/>
      <c r="C685" s="8" t="s">
        <v>1336</v>
      </c>
      <c r="D685" s="3" t="s">
        <v>1310</v>
      </c>
      <c r="E685" s="3" t="s">
        <v>789</v>
      </c>
      <c r="F685" s="4"/>
      <c r="G685" s="4"/>
      <c r="H685" s="4"/>
      <c r="I685" s="4"/>
      <c r="J685" s="4"/>
      <c r="K685" s="4"/>
      <c r="L685" s="1"/>
    </row>
    <row r="686" spans="1:12">
      <c r="A686" s="8" t="s">
        <v>1369</v>
      </c>
      <c r="B686" s="4"/>
      <c r="C686" s="8" t="s">
        <v>1338</v>
      </c>
      <c r="D686" s="3" t="s">
        <v>1310</v>
      </c>
      <c r="E686" s="3" t="s">
        <v>789</v>
      </c>
      <c r="F686" s="4"/>
      <c r="G686" s="4"/>
      <c r="H686" s="4"/>
      <c r="I686" s="4"/>
      <c r="J686" s="4"/>
      <c r="K686" s="4"/>
      <c r="L686" s="1"/>
    </row>
    <row r="687" spans="1:12">
      <c r="A687" s="8" t="s">
        <v>1349</v>
      </c>
      <c r="B687" s="4"/>
      <c r="C687" s="8" t="s">
        <v>1340</v>
      </c>
      <c r="D687" s="3" t="s">
        <v>1310</v>
      </c>
      <c r="E687" s="3" t="s">
        <v>789</v>
      </c>
      <c r="F687" s="4"/>
      <c r="G687" s="4"/>
      <c r="H687" s="4"/>
      <c r="I687" s="4"/>
      <c r="J687" s="4"/>
      <c r="K687" s="4"/>
      <c r="L687" s="1"/>
    </row>
    <row r="688" spans="1:12">
      <c r="A688" s="8" t="s">
        <v>1370</v>
      </c>
      <c r="B688" s="4"/>
      <c r="C688" s="8" t="s">
        <v>1342</v>
      </c>
      <c r="D688" s="3" t="s">
        <v>1310</v>
      </c>
      <c r="E688" s="3" t="s">
        <v>789</v>
      </c>
      <c r="F688" s="4"/>
      <c r="G688" s="4"/>
      <c r="H688" s="4"/>
      <c r="I688" s="4"/>
      <c r="J688" s="4"/>
      <c r="K688" s="4"/>
      <c r="L688" s="1"/>
    </row>
    <row r="689" spans="1:12">
      <c r="A689" s="8" t="s">
        <v>880</v>
      </c>
      <c r="B689" s="4"/>
      <c r="C689" s="8" t="s">
        <v>1344</v>
      </c>
      <c r="D689" s="3" t="s">
        <v>1310</v>
      </c>
      <c r="E689" s="3" t="s">
        <v>789</v>
      </c>
      <c r="F689" s="4"/>
      <c r="G689" s="4"/>
      <c r="H689" s="4"/>
      <c r="I689" s="4"/>
      <c r="J689" s="4"/>
      <c r="K689" s="4"/>
      <c r="L689" s="1"/>
    </row>
    <row r="690" spans="1:12">
      <c r="A690" s="8" t="s">
        <v>1371</v>
      </c>
      <c r="B690" s="4"/>
      <c r="C690" s="8" t="s">
        <v>1346</v>
      </c>
      <c r="D690" s="3" t="s">
        <v>1310</v>
      </c>
      <c r="E690" s="3" t="s">
        <v>789</v>
      </c>
      <c r="F690" s="4"/>
      <c r="G690" s="4"/>
      <c r="H690" s="4"/>
      <c r="I690" s="4"/>
      <c r="J690" s="4"/>
      <c r="K690" s="4"/>
      <c r="L690" s="1"/>
    </row>
    <row r="691" spans="1:12">
      <c r="A691" s="8" t="s">
        <v>1372</v>
      </c>
      <c r="B691" s="4"/>
      <c r="C691" s="8" t="s">
        <v>1348</v>
      </c>
      <c r="D691" s="3" t="s">
        <v>1310</v>
      </c>
      <c r="E691" s="3" t="s">
        <v>789</v>
      </c>
      <c r="F691" s="4"/>
      <c r="G691" s="4"/>
      <c r="H691" s="4"/>
      <c r="I691" s="4"/>
      <c r="J691" s="4"/>
      <c r="K691" s="4"/>
      <c r="L691" s="1"/>
    </row>
    <row r="692" spans="1:12">
      <c r="A692" s="8" t="s">
        <v>1373</v>
      </c>
      <c r="B692" s="4"/>
      <c r="C692" s="8" t="s">
        <v>1350</v>
      </c>
      <c r="D692" s="3" t="s">
        <v>1310</v>
      </c>
      <c r="E692" s="3" t="s">
        <v>789</v>
      </c>
      <c r="F692" s="4"/>
      <c r="G692" s="4"/>
      <c r="H692" s="4"/>
      <c r="I692" s="4"/>
      <c r="J692" s="4"/>
      <c r="K692" s="4"/>
      <c r="L692" s="1"/>
    </row>
    <row r="693" spans="1:12">
      <c r="A693" s="8" t="s">
        <v>1374</v>
      </c>
      <c r="B693" s="4"/>
      <c r="C693" s="8" t="s">
        <v>1375</v>
      </c>
      <c r="D693" s="3" t="s">
        <v>1310</v>
      </c>
      <c r="E693" s="3" t="s">
        <v>789</v>
      </c>
      <c r="F693" s="4"/>
      <c r="G693" s="4"/>
      <c r="H693" s="4"/>
      <c r="I693" s="4"/>
      <c r="J693" s="4"/>
      <c r="K693" s="4"/>
      <c r="L693" s="1"/>
    </row>
    <row r="694" spans="1:12">
      <c r="A694" s="8" t="s">
        <v>810</v>
      </c>
      <c r="B694" s="4"/>
      <c r="C694" s="8" t="s">
        <v>811</v>
      </c>
      <c r="D694" s="3" t="s">
        <v>1310</v>
      </c>
      <c r="E694" s="3" t="s">
        <v>789</v>
      </c>
      <c r="F694" s="4"/>
      <c r="G694" s="4"/>
      <c r="H694" s="4"/>
      <c r="I694" s="4"/>
      <c r="J694" s="4"/>
      <c r="K694" s="4"/>
      <c r="L694" s="1"/>
    </row>
    <row r="695" spans="1:12">
      <c r="A695" s="8" t="s">
        <v>1376</v>
      </c>
      <c r="B695" s="4"/>
      <c r="C695" s="8" t="s">
        <v>1377</v>
      </c>
      <c r="D695" s="3" t="s">
        <v>1310</v>
      </c>
      <c r="E695" s="3" t="s">
        <v>789</v>
      </c>
      <c r="F695" s="4"/>
      <c r="G695" s="4"/>
      <c r="H695" s="4"/>
      <c r="I695" s="4"/>
      <c r="J695" s="4"/>
      <c r="K695" s="4"/>
      <c r="L695" s="1"/>
    </row>
    <row r="696" spans="1:12">
      <c r="A696" s="8" t="s">
        <v>1378</v>
      </c>
      <c r="B696" s="4"/>
      <c r="C696" s="8" t="s">
        <v>1379</v>
      </c>
      <c r="D696" s="3" t="s">
        <v>1310</v>
      </c>
      <c r="E696" s="3" t="s">
        <v>789</v>
      </c>
      <c r="F696" s="4"/>
      <c r="G696" s="4"/>
      <c r="H696" s="4"/>
      <c r="I696" s="4"/>
      <c r="J696" s="4"/>
      <c r="K696" s="4"/>
      <c r="L696" s="1"/>
    </row>
    <row r="697" spans="1:12">
      <c r="A697" s="8" t="s">
        <v>1380</v>
      </c>
      <c r="B697" s="4"/>
      <c r="C697" s="8" t="s">
        <v>1381</v>
      </c>
      <c r="D697" s="3" t="s">
        <v>1310</v>
      </c>
      <c r="E697" s="3" t="s">
        <v>789</v>
      </c>
      <c r="F697" s="4"/>
      <c r="G697" s="4"/>
      <c r="H697" s="4"/>
      <c r="I697" s="4"/>
      <c r="J697" s="4"/>
      <c r="K697" s="4"/>
      <c r="L697" s="1"/>
    </row>
    <row r="698" spans="1:12">
      <c r="A698" s="8" t="s">
        <v>1382</v>
      </c>
      <c r="B698" s="4"/>
      <c r="C698" s="8" t="s">
        <v>1383</v>
      </c>
      <c r="D698" s="3" t="s">
        <v>1310</v>
      </c>
      <c r="E698" s="3" t="s">
        <v>789</v>
      </c>
      <c r="F698" s="4"/>
      <c r="G698" s="4"/>
      <c r="H698" s="4"/>
      <c r="I698" s="4"/>
      <c r="J698" s="4"/>
      <c r="K698" s="4"/>
      <c r="L698" s="1"/>
    </row>
    <row r="699" spans="1:12">
      <c r="A699" s="8" t="s">
        <v>1384</v>
      </c>
      <c r="B699" s="4"/>
      <c r="C699" s="8" t="s">
        <v>1385</v>
      </c>
      <c r="D699" s="3" t="s">
        <v>1310</v>
      </c>
      <c r="E699" s="3" t="s">
        <v>789</v>
      </c>
      <c r="F699" s="4"/>
      <c r="G699" s="4"/>
      <c r="H699" s="4"/>
      <c r="I699" s="4"/>
      <c r="J699" s="4"/>
      <c r="K699" s="4"/>
      <c r="L699" s="1"/>
    </row>
    <row r="700" spans="1:12">
      <c r="A700" s="8" t="s">
        <v>1386</v>
      </c>
      <c r="B700" s="4"/>
      <c r="C700" s="8" t="s">
        <v>1387</v>
      </c>
      <c r="D700" s="3" t="s">
        <v>1310</v>
      </c>
      <c r="E700" s="3" t="s">
        <v>789</v>
      </c>
      <c r="F700" s="4"/>
      <c r="G700" s="4"/>
      <c r="H700" s="4"/>
      <c r="I700" s="4"/>
      <c r="J700" s="4"/>
      <c r="K700" s="4"/>
      <c r="L700" s="1"/>
    </row>
    <row r="701" spans="1:12">
      <c r="A701" s="8" t="s">
        <v>1388</v>
      </c>
      <c r="B701" s="4"/>
      <c r="C701" s="8" t="s">
        <v>1389</v>
      </c>
      <c r="D701" s="3" t="s">
        <v>1310</v>
      </c>
      <c r="E701" s="3" t="s">
        <v>789</v>
      </c>
      <c r="F701" s="4"/>
      <c r="G701" s="4"/>
      <c r="H701" s="4"/>
      <c r="I701" s="4"/>
      <c r="J701" s="4"/>
      <c r="K701" s="4"/>
      <c r="L701" s="1"/>
    </row>
    <row r="702" spans="1:12">
      <c r="A702" s="8" t="s">
        <v>1390</v>
      </c>
      <c r="B702" s="4"/>
      <c r="C702" s="8" t="s">
        <v>1391</v>
      </c>
      <c r="D702" s="3" t="s">
        <v>1310</v>
      </c>
      <c r="E702" s="3" t="s">
        <v>789</v>
      </c>
      <c r="F702" s="4"/>
      <c r="G702" s="4"/>
      <c r="H702" s="4"/>
      <c r="I702" s="4"/>
      <c r="J702" s="4"/>
      <c r="K702" s="4"/>
      <c r="L702" s="1"/>
    </row>
    <row r="703" spans="1:12">
      <c r="A703" s="8" t="s">
        <v>1392</v>
      </c>
      <c r="B703" s="4"/>
      <c r="C703" s="8" t="s">
        <v>1393</v>
      </c>
      <c r="D703" s="3" t="s">
        <v>1310</v>
      </c>
      <c r="E703" s="3" t="s">
        <v>789</v>
      </c>
      <c r="F703" s="4"/>
      <c r="G703" s="4"/>
      <c r="H703" s="4"/>
      <c r="I703" s="4"/>
      <c r="J703" s="4"/>
      <c r="K703" s="4"/>
      <c r="L703" s="1"/>
    </row>
    <row r="704" spans="1:12">
      <c r="A704" s="8" t="s">
        <v>1394</v>
      </c>
      <c r="B704" s="4"/>
      <c r="C704" s="8" t="s">
        <v>1395</v>
      </c>
      <c r="D704" s="3" t="s">
        <v>1310</v>
      </c>
      <c r="E704" s="3" t="s">
        <v>789</v>
      </c>
      <c r="F704" s="4"/>
      <c r="G704" s="4"/>
      <c r="H704" s="4"/>
      <c r="I704" s="4"/>
      <c r="J704" s="4"/>
      <c r="K704" s="4"/>
      <c r="L704" s="1"/>
    </row>
    <row r="705" spans="1:12">
      <c r="A705" s="8" t="s">
        <v>1396</v>
      </c>
      <c r="B705" s="4"/>
      <c r="C705" s="8" t="s">
        <v>1397</v>
      </c>
      <c r="D705" s="3" t="s">
        <v>1310</v>
      </c>
      <c r="E705" s="3" t="s">
        <v>789</v>
      </c>
      <c r="F705" s="4"/>
      <c r="G705" s="4"/>
      <c r="H705" s="4"/>
      <c r="I705" s="4"/>
      <c r="J705" s="4"/>
      <c r="K705" s="4"/>
      <c r="L705" s="1"/>
    </row>
    <row r="706" spans="1:12">
      <c r="A706" s="8" t="s">
        <v>1368</v>
      </c>
      <c r="B706" s="4"/>
      <c r="C706" s="8" t="s">
        <v>1398</v>
      </c>
      <c r="D706" s="3" t="s">
        <v>1310</v>
      </c>
      <c r="E706" s="3" t="s">
        <v>789</v>
      </c>
      <c r="F706" s="4"/>
      <c r="G706" s="4"/>
      <c r="H706" s="4"/>
      <c r="I706" s="4"/>
      <c r="J706" s="4"/>
      <c r="K706" s="4"/>
      <c r="L706" s="1"/>
    </row>
    <row r="707" spans="1:12">
      <c r="A707" s="8" t="s">
        <v>1399</v>
      </c>
      <c r="B707" s="4"/>
      <c r="C707" s="8" t="s">
        <v>1400</v>
      </c>
      <c r="D707" s="3" t="s">
        <v>1310</v>
      </c>
      <c r="E707" s="3" t="s">
        <v>789</v>
      </c>
      <c r="F707" s="4"/>
      <c r="G707" s="4"/>
      <c r="H707" s="4"/>
      <c r="I707" s="4"/>
      <c r="J707" s="4"/>
      <c r="K707" s="4"/>
      <c r="L707" s="1"/>
    </row>
    <row r="708" spans="1:12">
      <c r="A708" s="8" t="s">
        <v>1401</v>
      </c>
      <c r="B708" s="4"/>
      <c r="C708" s="8" t="s">
        <v>1402</v>
      </c>
      <c r="D708" s="3" t="s">
        <v>1310</v>
      </c>
      <c r="E708" s="3" t="s">
        <v>789</v>
      </c>
      <c r="F708" s="4"/>
      <c r="G708" s="4"/>
      <c r="H708" s="4"/>
      <c r="I708" s="4"/>
      <c r="J708" s="4"/>
      <c r="K708" s="4"/>
      <c r="L708" s="1"/>
    </row>
    <row r="709" spans="1:12">
      <c r="A709" s="8" t="s">
        <v>1403</v>
      </c>
      <c r="B709" s="4"/>
      <c r="C709" s="8" t="s">
        <v>1404</v>
      </c>
      <c r="D709" s="3" t="s">
        <v>1310</v>
      </c>
      <c r="E709" s="3" t="s">
        <v>789</v>
      </c>
      <c r="F709" s="4"/>
      <c r="G709" s="4"/>
      <c r="H709" s="4"/>
      <c r="I709" s="4"/>
      <c r="J709" s="4"/>
      <c r="K709" s="4"/>
      <c r="L709" s="1"/>
    </row>
    <row r="710" spans="1:12">
      <c r="A710" s="8" t="s">
        <v>1405</v>
      </c>
      <c r="B710" s="4"/>
      <c r="C710" s="8" t="s">
        <v>1406</v>
      </c>
      <c r="D710" s="3" t="s">
        <v>1310</v>
      </c>
      <c r="E710" s="3" t="s">
        <v>789</v>
      </c>
      <c r="F710" s="4"/>
      <c r="G710" s="4"/>
      <c r="H710" s="4"/>
      <c r="I710" s="4"/>
      <c r="J710" s="4"/>
      <c r="K710" s="4"/>
      <c r="L710" s="1"/>
    </row>
    <row r="711" spans="1:12">
      <c r="A711" s="8" t="s">
        <v>1374</v>
      </c>
      <c r="B711" s="4"/>
      <c r="C711" s="8" t="s">
        <v>1407</v>
      </c>
      <c r="D711" s="3" t="s">
        <v>1310</v>
      </c>
      <c r="E711" s="3" t="s">
        <v>789</v>
      </c>
      <c r="F711" s="4"/>
      <c r="G711" s="4"/>
      <c r="H711" s="4"/>
      <c r="I711" s="4"/>
      <c r="J711" s="4"/>
      <c r="K711" s="4"/>
      <c r="L711" s="1"/>
    </row>
    <row r="712" spans="1:12">
      <c r="A712" s="8" t="s">
        <v>810</v>
      </c>
      <c r="B712" s="4"/>
      <c r="C712" s="8" t="s">
        <v>1408</v>
      </c>
      <c r="D712" s="3" t="s">
        <v>1310</v>
      </c>
      <c r="E712" s="3" t="s">
        <v>789</v>
      </c>
      <c r="F712" s="4"/>
      <c r="G712" s="4"/>
      <c r="H712" s="4"/>
      <c r="I712" s="4"/>
      <c r="J712" s="4"/>
      <c r="K712" s="4"/>
      <c r="L712" s="1"/>
    </row>
    <row r="713" spans="1:12">
      <c r="A713" s="8" t="s">
        <v>1376</v>
      </c>
      <c r="B713" s="4"/>
      <c r="C713" s="8" t="s">
        <v>1409</v>
      </c>
      <c r="D713" s="3" t="s">
        <v>1310</v>
      </c>
      <c r="E713" s="3" t="s">
        <v>789</v>
      </c>
      <c r="F713" s="4"/>
      <c r="G713" s="4"/>
      <c r="H713" s="4"/>
      <c r="I713" s="4"/>
      <c r="J713" s="4"/>
      <c r="K713" s="4"/>
      <c r="L713" s="1"/>
    </row>
    <row r="714" spans="1:12">
      <c r="A714" s="8" t="s">
        <v>1378</v>
      </c>
      <c r="B714" s="4"/>
      <c r="C714" s="8" t="s">
        <v>1410</v>
      </c>
      <c r="D714" s="3" t="s">
        <v>1310</v>
      </c>
      <c r="E714" s="3" t="s">
        <v>789</v>
      </c>
      <c r="F714" s="4"/>
      <c r="G714" s="4"/>
      <c r="H714" s="4"/>
      <c r="I714" s="4"/>
      <c r="J714" s="4"/>
      <c r="K714" s="4"/>
      <c r="L714" s="1"/>
    </row>
    <row r="715" spans="1:12">
      <c r="A715" s="8" t="s">
        <v>1380</v>
      </c>
      <c r="B715" s="4"/>
      <c r="C715" s="8" t="s">
        <v>1411</v>
      </c>
      <c r="D715" s="3" t="s">
        <v>1310</v>
      </c>
      <c r="E715" s="3" t="s">
        <v>789</v>
      </c>
      <c r="F715" s="4"/>
      <c r="G715" s="4"/>
      <c r="H715" s="4"/>
      <c r="I715" s="4"/>
      <c r="J715" s="4"/>
      <c r="K715" s="4"/>
      <c r="L715" s="1"/>
    </row>
    <row r="716" spans="1:12">
      <c r="A716" s="8" t="s">
        <v>1382</v>
      </c>
      <c r="B716" s="4"/>
      <c r="C716" s="8" t="s">
        <v>1412</v>
      </c>
      <c r="D716" s="3" t="s">
        <v>1310</v>
      </c>
      <c r="E716" s="3" t="s">
        <v>789</v>
      </c>
      <c r="F716" s="4"/>
      <c r="G716" s="4"/>
      <c r="H716" s="4"/>
      <c r="I716" s="4"/>
      <c r="J716" s="4"/>
      <c r="K716" s="4"/>
      <c r="L716" s="1"/>
    </row>
    <row r="717" spans="1:12">
      <c r="A717" s="8" t="s">
        <v>1384</v>
      </c>
      <c r="B717" s="4"/>
      <c r="C717" s="8" t="s">
        <v>1413</v>
      </c>
      <c r="D717" s="3" t="s">
        <v>1310</v>
      </c>
      <c r="E717" s="3" t="s">
        <v>789</v>
      </c>
      <c r="F717" s="4"/>
      <c r="G717" s="4"/>
      <c r="H717" s="4"/>
      <c r="I717" s="4"/>
      <c r="J717" s="4"/>
      <c r="K717" s="4"/>
      <c r="L717" s="1"/>
    </row>
    <row r="718" spans="1:12">
      <c r="A718" s="8" t="s">
        <v>1386</v>
      </c>
      <c r="B718" s="4"/>
      <c r="C718" s="8" t="s">
        <v>1414</v>
      </c>
      <c r="D718" s="3" t="s">
        <v>1310</v>
      </c>
      <c r="E718" s="3" t="s">
        <v>789</v>
      </c>
      <c r="F718" s="4"/>
      <c r="G718" s="4"/>
      <c r="H718" s="4"/>
      <c r="I718" s="4"/>
      <c r="J718" s="4"/>
      <c r="K718" s="4"/>
      <c r="L718" s="1"/>
    </row>
    <row r="719" spans="1:12">
      <c r="A719" s="8" t="s">
        <v>1388</v>
      </c>
      <c r="B719" s="4"/>
      <c r="C719" s="8" t="s">
        <v>1415</v>
      </c>
      <c r="D719" s="3" t="s">
        <v>1310</v>
      </c>
      <c r="E719" s="3" t="s">
        <v>789</v>
      </c>
      <c r="F719" s="4"/>
      <c r="G719" s="4"/>
      <c r="H719" s="4"/>
      <c r="I719" s="4"/>
      <c r="J719" s="4"/>
      <c r="K719" s="4"/>
      <c r="L719" s="1"/>
    </row>
    <row r="720" spans="1:12">
      <c r="A720" s="8" t="s">
        <v>1390</v>
      </c>
      <c r="B720" s="4"/>
      <c r="C720" s="8" t="s">
        <v>1416</v>
      </c>
      <c r="D720" s="3" t="s">
        <v>1310</v>
      </c>
      <c r="E720" s="3" t="s">
        <v>789</v>
      </c>
      <c r="F720" s="4"/>
      <c r="G720" s="4"/>
      <c r="H720" s="4"/>
      <c r="I720" s="4"/>
      <c r="J720" s="4"/>
      <c r="K720" s="4"/>
      <c r="L720" s="1"/>
    </row>
    <row r="721" spans="1:12">
      <c r="A721" s="8" t="s">
        <v>1392</v>
      </c>
      <c r="B721" s="4"/>
      <c r="C721" s="8" t="s">
        <v>1417</v>
      </c>
      <c r="D721" s="3" t="s">
        <v>1310</v>
      </c>
      <c r="E721" s="3" t="s">
        <v>789</v>
      </c>
      <c r="F721" s="4"/>
      <c r="G721" s="4"/>
      <c r="H721" s="4"/>
      <c r="I721" s="4"/>
      <c r="J721" s="4"/>
      <c r="K721" s="4"/>
      <c r="L721" s="1"/>
    </row>
    <row r="722" spans="1:12">
      <c r="A722" s="8" t="s">
        <v>1394</v>
      </c>
      <c r="B722" s="4"/>
      <c r="C722" s="8" t="s">
        <v>1418</v>
      </c>
      <c r="D722" s="3" t="s">
        <v>1310</v>
      </c>
      <c r="E722" s="3" t="s">
        <v>789</v>
      </c>
      <c r="F722" s="4"/>
      <c r="G722" s="4"/>
      <c r="H722" s="4"/>
      <c r="I722" s="4"/>
      <c r="J722" s="4"/>
      <c r="K722" s="4"/>
      <c r="L722" s="1"/>
    </row>
    <row r="723" spans="1:12">
      <c r="A723" s="8" t="s">
        <v>1396</v>
      </c>
      <c r="B723" s="4"/>
      <c r="C723" s="8" t="s">
        <v>1419</v>
      </c>
      <c r="D723" s="3" t="s">
        <v>1310</v>
      </c>
      <c r="E723" s="3" t="s">
        <v>789</v>
      </c>
      <c r="F723" s="4"/>
      <c r="G723" s="4"/>
      <c r="H723" s="4"/>
      <c r="I723" s="4"/>
      <c r="J723" s="4"/>
      <c r="K723" s="4"/>
      <c r="L723" s="1"/>
    </row>
    <row r="724" spans="1:12">
      <c r="A724" s="8" t="s">
        <v>1368</v>
      </c>
      <c r="B724" s="4"/>
      <c r="C724" s="8" t="s">
        <v>1420</v>
      </c>
      <c r="D724" s="3" t="s">
        <v>1310</v>
      </c>
      <c r="E724" s="3" t="s">
        <v>789</v>
      </c>
      <c r="F724" s="4"/>
      <c r="G724" s="4"/>
      <c r="H724" s="4"/>
      <c r="I724" s="4"/>
      <c r="J724" s="4"/>
      <c r="K724" s="4"/>
      <c r="L724" s="1"/>
    </row>
    <row r="725" spans="1:12">
      <c r="A725" s="8" t="s">
        <v>1399</v>
      </c>
      <c r="B725" s="4"/>
      <c r="C725" s="8" t="s">
        <v>1421</v>
      </c>
      <c r="D725" s="3" t="s">
        <v>1310</v>
      </c>
      <c r="E725" s="3" t="s">
        <v>789</v>
      </c>
      <c r="F725" s="4"/>
      <c r="G725" s="4"/>
      <c r="H725" s="4"/>
      <c r="I725" s="4"/>
      <c r="J725" s="4"/>
      <c r="K725" s="4"/>
      <c r="L725" s="1"/>
    </row>
    <row r="726" spans="1:12">
      <c r="A726" s="8" t="s">
        <v>1401</v>
      </c>
      <c r="B726" s="4"/>
      <c r="C726" s="8" t="s">
        <v>1422</v>
      </c>
      <c r="D726" s="3" t="s">
        <v>1310</v>
      </c>
      <c r="E726" s="3" t="s">
        <v>789</v>
      </c>
      <c r="F726" s="4"/>
      <c r="G726" s="4"/>
      <c r="H726" s="4"/>
      <c r="I726" s="4"/>
      <c r="J726" s="4"/>
      <c r="K726" s="4"/>
      <c r="L726" s="1"/>
    </row>
    <row r="727" spans="1:12">
      <c r="A727" s="8" t="s">
        <v>1403</v>
      </c>
      <c r="B727" s="4"/>
      <c r="C727" s="8" t="s">
        <v>1423</v>
      </c>
      <c r="D727" s="3" t="s">
        <v>1310</v>
      </c>
      <c r="E727" s="3" t="s">
        <v>789</v>
      </c>
      <c r="F727" s="4"/>
      <c r="G727" s="4"/>
      <c r="H727" s="4"/>
      <c r="I727" s="4"/>
      <c r="J727" s="4"/>
      <c r="K727" s="4"/>
      <c r="L727" s="1"/>
    </row>
    <row r="728" spans="1:12">
      <c r="A728" s="8" t="s">
        <v>1405</v>
      </c>
      <c r="B728" s="4"/>
      <c r="C728" s="8" t="s">
        <v>1424</v>
      </c>
      <c r="D728" s="3" t="s">
        <v>1310</v>
      </c>
      <c r="E728" s="3" t="s">
        <v>789</v>
      </c>
      <c r="F728" s="4"/>
      <c r="G728" s="4"/>
      <c r="H728" s="4"/>
      <c r="I728" s="4"/>
      <c r="J728" s="4"/>
      <c r="K728" s="4"/>
      <c r="L728" s="1"/>
    </row>
    <row r="729" spans="1:12">
      <c r="A729" s="8" t="s">
        <v>1374</v>
      </c>
      <c r="B729" s="4"/>
      <c r="C729" s="8" t="s">
        <v>1425</v>
      </c>
      <c r="D729" s="3" t="s">
        <v>1310</v>
      </c>
      <c r="E729" s="3" t="s">
        <v>789</v>
      </c>
      <c r="F729" s="4"/>
      <c r="G729" s="4"/>
      <c r="H729" s="4"/>
      <c r="I729" s="4"/>
      <c r="J729" s="4"/>
      <c r="K729" s="4"/>
      <c r="L729" s="1"/>
    </row>
    <row r="730" spans="1:12">
      <c r="A730" s="8" t="s">
        <v>810</v>
      </c>
      <c r="B730" s="4"/>
      <c r="C730" s="8" t="s">
        <v>1426</v>
      </c>
      <c r="D730" s="3" t="s">
        <v>1310</v>
      </c>
      <c r="E730" s="3" t="s">
        <v>789</v>
      </c>
      <c r="F730" s="4"/>
      <c r="G730" s="4"/>
      <c r="H730" s="4"/>
      <c r="I730" s="4"/>
      <c r="J730" s="4"/>
      <c r="K730" s="4"/>
      <c r="L730" s="1"/>
    </row>
    <row r="731" spans="1:12">
      <c r="A731" s="8" t="s">
        <v>1376</v>
      </c>
      <c r="B731" s="4"/>
      <c r="C731" s="8" t="s">
        <v>1427</v>
      </c>
      <c r="D731" s="3" t="s">
        <v>1310</v>
      </c>
      <c r="E731" s="3" t="s">
        <v>789</v>
      </c>
      <c r="F731" s="4"/>
      <c r="G731" s="4"/>
      <c r="H731" s="4"/>
      <c r="I731" s="4"/>
      <c r="J731" s="4"/>
      <c r="K731" s="4"/>
      <c r="L731" s="1"/>
    </row>
    <row r="732" spans="1:12">
      <c r="A732" s="8" t="s">
        <v>1378</v>
      </c>
      <c r="B732" s="4"/>
      <c r="C732" s="8" t="s">
        <v>1428</v>
      </c>
      <c r="D732" s="3" t="s">
        <v>1310</v>
      </c>
      <c r="E732" s="3" t="s">
        <v>789</v>
      </c>
      <c r="F732" s="4"/>
      <c r="G732" s="4"/>
      <c r="H732" s="4"/>
      <c r="I732" s="4"/>
      <c r="J732" s="4"/>
      <c r="K732" s="4"/>
      <c r="L732" s="1"/>
    </row>
    <row r="733" spans="1:12">
      <c r="A733" s="8" t="s">
        <v>1380</v>
      </c>
      <c r="B733" s="4"/>
      <c r="C733" s="8" t="s">
        <v>462</v>
      </c>
      <c r="D733" s="3" t="s">
        <v>1310</v>
      </c>
      <c r="E733" s="3" t="s">
        <v>789</v>
      </c>
      <c r="F733" s="4"/>
      <c r="G733" s="4"/>
      <c r="H733" s="4"/>
      <c r="I733" s="4"/>
      <c r="J733" s="4"/>
      <c r="K733" s="4"/>
      <c r="L733" s="1"/>
    </row>
    <row r="734" spans="1:12">
      <c r="A734" s="8" t="s">
        <v>1382</v>
      </c>
      <c r="B734" s="4"/>
      <c r="C734" s="8" t="s">
        <v>1429</v>
      </c>
      <c r="D734" s="3" t="s">
        <v>1310</v>
      </c>
      <c r="E734" s="3" t="s">
        <v>789</v>
      </c>
      <c r="F734" s="4"/>
      <c r="G734" s="4"/>
      <c r="H734" s="4"/>
      <c r="I734" s="4"/>
      <c r="J734" s="4"/>
      <c r="K734" s="4"/>
      <c r="L734" s="1"/>
    </row>
    <row r="735" spans="1:12">
      <c r="A735" s="8" t="s">
        <v>1384</v>
      </c>
      <c r="B735" s="4"/>
      <c r="C735" s="8" t="s">
        <v>1430</v>
      </c>
      <c r="D735" s="3" t="s">
        <v>1310</v>
      </c>
      <c r="E735" s="3" t="s">
        <v>789</v>
      </c>
      <c r="F735" s="4"/>
      <c r="G735" s="4"/>
      <c r="H735" s="4"/>
      <c r="I735" s="4"/>
      <c r="J735" s="4"/>
      <c r="K735" s="4"/>
      <c r="L735" s="1"/>
    </row>
    <row r="736" spans="1:12">
      <c r="A736" s="8" t="s">
        <v>1386</v>
      </c>
      <c r="B736" s="4"/>
      <c r="C736" s="8" t="s">
        <v>1431</v>
      </c>
      <c r="D736" s="3" t="s">
        <v>1310</v>
      </c>
      <c r="E736" s="3" t="s">
        <v>789</v>
      </c>
      <c r="F736" s="4"/>
      <c r="G736" s="4"/>
      <c r="H736" s="4"/>
      <c r="I736" s="4"/>
      <c r="J736" s="4"/>
      <c r="K736" s="4"/>
      <c r="L736" s="1"/>
    </row>
    <row r="737" spans="1:12">
      <c r="A737" s="8" t="s">
        <v>1388</v>
      </c>
      <c r="B737" s="4"/>
      <c r="C737" s="8" t="s">
        <v>1432</v>
      </c>
      <c r="D737" s="3" t="s">
        <v>1310</v>
      </c>
      <c r="E737" s="3" t="s">
        <v>789</v>
      </c>
      <c r="F737" s="4"/>
      <c r="G737" s="4"/>
      <c r="H737" s="4"/>
      <c r="I737" s="4"/>
      <c r="J737" s="4"/>
      <c r="K737" s="4"/>
      <c r="L737" s="1"/>
    </row>
    <row r="738" spans="1:12">
      <c r="A738" s="8" t="s">
        <v>1390</v>
      </c>
      <c r="B738" s="4"/>
      <c r="C738" s="8" t="s">
        <v>1433</v>
      </c>
      <c r="D738" s="3" t="s">
        <v>1310</v>
      </c>
      <c r="E738" s="3" t="s">
        <v>789</v>
      </c>
      <c r="F738" s="4"/>
      <c r="G738" s="4"/>
      <c r="H738" s="4"/>
      <c r="I738" s="4"/>
      <c r="J738" s="4"/>
      <c r="K738" s="4"/>
      <c r="L738" s="1"/>
    </row>
    <row r="739" spans="1:12">
      <c r="A739" s="8" t="s">
        <v>1392</v>
      </c>
      <c r="B739" s="4"/>
      <c r="C739" s="8" t="s">
        <v>1434</v>
      </c>
      <c r="D739" s="3" t="s">
        <v>1310</v>
      </c>
      <c r="E739" s="3" t="s">
        <v>789</v>
      </c>
      <c r="F739" s="4"/>
      <c r="G739" s="4"/>
      <c r="H739" s="4"/>
      <c r="I739" s="4"/>
      <c r="J739" s="4"/>
      <c r="K739" s="4"/>
      <c r="L739" s="1"/>
    </row>
    <row r="740" spans="1:12">
      <c r="A740" s="8" t="s">
        <v>1394</v>
      </c>
      <c r="B740" s="4"/>
      <c r="C740" s="8" t="s">
        <v>1435</v>
      </c>
      <c r="D740" s="3" t="s">
        <v>1310</v>
      </c>
      <c r="E740" s="3" t="s">
        <v>789</v>
      </c>
      <c r="F740" s="4"/>
      <c r="G740" s="4"/>
      <c r="H740" s="4"/>
      <c r="I740" s="4"/>
      <c r="J740" s="4"/>
      <c r="K740" s="4"/>
      <c r="L740" s="1"/>
    </row>
    <row r="741" spans="1:12">
      <c r="A741" s="8" t="s">
        <v>1396</v>
      </c>
      <c r="B741" s="4"/>
      <c r="C741" s="8" t="s">
        <v>1436</v>
      </c>
      <c r="D741" s="3" t="s">
        <v>1310</v>
      </c>
      <c r="E741" s="3" t="s">
        <v>789</v>
      </c>
      <c r="F741" s="4"/>
      <c r="G741" s="4"/>
      <c r="H741" s="4"/>
      <c r="I741" s="4"/>
      <c r="J741" s="4"/>
      <c r="K741" s="4"/>
      <c r="L741" s="1"/>
    </row>
    <row r="742" spans="1:12">
      <c r="A742" s="8" t="s">
        <v>1368</v>
      </c>
      <c r="B742" s="4"/>
      <c r="C742" s="8" t="s">
        <v>931</v>
      </c>
      <c r="D742" s="3" t="s">
        <v>1310</v>
      </c>
      <c r="E742" s="3" t="s">
        <v>789</v>
      </c>
      <c r="F742" s="4"/>
      <c r="G742" s="4"/>
      <c r="H742" s="4"/>
      <c r="I742" s="4"/>
      <c r="J742" s="4"/>
      <c r="K742" s="4"/>
      <c r="L742" s="1"/>
    </row>
    <row r="743" spans="1:12">
      <c r="A743" s="8" t="s">
        <v>1399</v>
      </c>
      <c r="B743" s="4"/>
      <c r="C743" s="8" t="s">
        <v>1437</v>
      </c>
      <c r="D743" s="3" t="s">
        <v>1310</v>
      </c>
      <c r="E743" s="3" t="s">
        <v>789</v>
      </c>
      <c r="F743" s="4"/>
      <c r="G743" s="4"/>
      <c r="H743" s="4"/>
      <c r="I743" s="4"/>
      <c r="J743" s="4"/>
      <c r="K743" s="4"/>
      <c r="L743" s="1"/>
    </row>
    <row r="744" spans="1:12">
      <c r="A744" s="8" t="s">
        <v>1401</v>
      </c>
      <c r="B744" s="4"/>
      <c r="C744" s="8" t="s">
        <v>1438</v>
      </c>
      <c r="D744" s="3" t="s">
        <v>1310</v>
      </c>
      <c r="E744" s="3" t="s">
        <v>789</v>
      </c>
      <c r="F744" s="4"/>
      <c r="G744" s="4"/>
      <c r="H744" s="4"/>
      <c r="I744" s="4"/>
      <c r="J744" s="4"/>
      <c r="K744" s="4"/>
      <c r="L744" s="1"/>
    </row>
    <row r="745" spans="1:12">
      <c r="A745" s="8" t="s">
        <v>1403</v>
      </c>
      <c r="B745" s="4"/>
      <c r="C745" s="8" t="s">
        <v>1439</v>
      </c>
      <c r="D745" s="3" t="s">
        <v>1310</v>
      </c>
      <c r="E745" s="3" t="s">
        <v>789</v>
      </c>
      <c r="F745" s="4"/>
      <c r="G745" s="4"/>
      <c r="H745" s="4"/>
      <c r="I745" s="4"/>
      <c r="J745" s="4"/>
      <c r="K745" s="4"/>
      <c r="L745" s="1"/>
    </row>
    <row r="746" spans="1:12">
      <c r="A746" s="8" t="s">
        <v>1405</v>
      </c>
      <c r="B746" s="4"/>
      <c r="C746" s="8" t="s">
        <v>1440</v>
      </c>
      <c r="D746" s="3" t="s">
        <v>1310</v>
      </c>
      <c r="E746" s="3" t="s">
        <v>789</v>
      </c>
      <c r="F746" s="4"/>
      <c r="G746" s="4"/>
      <c r="H746" s="4"/>
      <c r="I746" s="4"/>
      <c r="J746" s="4"/>
      <c r="K746" s="4"/>
      <c r="L746" s="1"/>
    </row>
    <row r="747" spans="1:12">
      <c r="A747" s="8" t="s">
        <v>1374</v>
      </c>
      <c r="B747" s="4"/>
      <c r="C747" s="8" t="s">
        <v>1441</v>
      </c>
      <c r="D747" s="3" t="s">
        <v>1310</v>
      </c>
      <c r="E747" s="3" t="s">
        <v>789</v>
      </c>
      <c r="F747" s="4"/>
      <c r="G747" s="4"/>
      <c r="H747" s="4"/>
      <c r="I747" s="4"/>
      <c r="J747" s="4"/>
      <c r="K747" s="4"/>
      <c r="L747" s="1"/>
    </row>
    <row r="748" spans="1:12">
      <c r="A748" s="8" t="s">
        <v>810</v>
      </c>
      <c r="B748" s="4"/>
      <c r="C748" s="8" t="s">
        <v>1442</v>
      </c>
      <c r="D748" s="3" t="s">
        <v>1310</v>
      </c>
      <c r="E748" s="3" t="s">
        <v>789</v>
      </c>
      <c r="F748" s="4"/>
      <c r="G748" s="4"/>
      <c r="H748" s="4"/>
      <c r="I748" s="4"/>
      <c r="J748" s="4"/>
      <c r="K748" s="4"/>
      <c r="L748" s="1"/>
    </row>
    <row r="749" spans="1:12">
      <c r="A749" s="8" t="s">
        <v>1376</v>
      </c>
      <c r="B749" s="4"/>
      <c r="C749" s="8" t="s">
        <v>1443</v>
      </c>
      <c r="D749" s="3" t="s">
        <v>1310</v>
      </c>
      <c r="E749" s="3" t="s">
        <v>789</v>
      </c>
      <c r="F749" s="4"/>
      <c r="G749" s="4"/>
      <c r="H749" s="4"/>
      <c r="I749" s="4"/>
      <c r="J749" s="4"/>
      <c r="K749" s="4"/>
      <c r="L749" s="1"/>
    </row>
    <row r="750" spans="1:12">
      <c r="A750" s="8" t="s">
        <v>1378</v>
      </c>
      <c r="B750" s="4"/>
      <c r="C750" s="8" t="s">
        <v>1444</v>
      </c>
      <c r="D750" s="3" t="s">
        <v>1310</v>
      </c>
      <c r="E750" s="3" t="s">
        <v>789</v>
      </c>
      <c r="F750" s="4"/>
      <c r="G750" s="4"/>
      <c r="H750" s="4"/>
      <c r="I750" s="4"/>
      <c r="J750" s="4"/>
      <c r="K750" s="4"/>
      <c r="L750" s="1"/>
    </row>
    <row r="751" spans="1:12">
      <c r="A751" s="8" t="s">
        <v>1380</v>
      </c>
      <c r="B751" s="4"/>
      <c r="C751" s="8" t="s">
        <v>805</v>
      </c>
      <c r="D751" s="3" t="s">
        <v>1310</v>
      </c>
      <c r="E751" s="3" t="s">
        <v>789</v>
      </c>
      <c r="F751" s="4"/>
      <c r="G751" s="4"/>
      <c r="H751" s="4"/>
      <c r="I751" s="4"/>
      <c r="J751" s="4"/>
      <c r="K751" s="4"/>
      <c r="L751" s="1"/>
    </row>
    <row r="752" spans="1:12">
      <c r="A752" s="8" t="s">
        <v>1382</v>
      </c>
      <c r="B752" s="4"/>
      <c r="C752" s="8" t="s">
        <v>1326</v>
      </c>
      <c r="D752" s="3" t="s">
        <v>1310</v>
      </c>
      <c r="E752" s="3" t="s">
        <v>789</v>
      </c>
      <c r="F752" s="4"/>
      <c r="G752" s="4"/>
      <c r="H752" s="4"/>
      <c r="I752" s="4"/>
      <c r="J752" s="4"/>
      <c r="K752" s="4"/>
      <c r="L752" s="1"/>
    </row>
    <row r="753" spans="1:12">
      <c r="A753" s="8" t="s">
        <v>1384</v>
      </c>
      <c r="B753" s="4"/>
      <c r="C753" s="8" t="s">
        <v>1328</v>
      </c>
      <c r="D753" s="3" t="s">
        <v>1310</v>
      </c>
      <c r="E753" s="3" t="s">
        <v>789</v>
      </c>
      <c r="F753" s="4"/>
      <c r="G753" s="4"/>
      <c r="H753" s="4"/>
      <c r="I753" s="4"/>
      <c r="J753" s="4"/>
      <c r="K753" s="4"/>
      <c r="L753" s="1"/>
    </row>
    <row r="754" spans="1:12">
      <c r="A754" s="8" t="s">
        <v>1386</v>
      </c>
      <c r="B754" s="4"/>
      <c r="C754" s="8" t="s">
        <v>1330</v>
      </c>
      <c r="D754" s="3" t="s">
        <v>1310</v>
      </c>
      <c r="E754" s="3" t="s">
        <v>789</v>
      </c>
      <c r="F754" s="4"/>
      <c r="G754" s="4"/>
      <c r="H754" s="4"/>
      <c r="I754" s="4"/>
      <c r="J754" s="4"/>
      <c r="K754" s="4"/>
      <c r="L754" s="1"/>
    </row>
    <row r="755" spans="1:12">
      <c r="A755" s="8" t="s">
        <v>1388</v>
      </c>
      <c r="B755" s="4"/>
      <c r="C755" s="8" t="s">
        <v>1332</v>
      </c>
      <c r="D755" s="3" t="s">
        <v>1310</v>
      </c>
      <c r="E755" s="3" t="s">
        <v>789</v>
      </c>
      <c r="F755" s="4"/>
      <c r="G755" s="4"/>
      <c r="H755" s="4"/>
      <c r="I755" s="4"/>
      <c r="J755" s="4"/>
      <c r="K755" s="4"/>
      <c r="L755" s="1"/>
    </row>
    <row r="756" spans="1:12">
      <c r="A756" s="8" t="s">
        <v>1390</v>
      </c>
      <c r="B756" s="4"/>
      <c r="C756" s="8" t="s">
        <v>1334</v>
      </c>
      <c r="D756" s="3" t="s">
        <v>1310</v>
      </c>
      <c r="E756" s="3" t="s">
        <v>789</v>
      </c>
      <c r="F756" s="4"/>
      <c r="G756" s="4"/>
      <c r="H756" s="4"/>
      <c r="I756" s="4"/>
      <c r="J756" s="4"/>
      <c r="K756" s="4"/>
      <c r="L756" s="1"/>
    </row>
    <row r="757" spans="1:12">
      <c r="A757" s="8" t="s">
        <v>1392</v>
      </c>
      <c r="B757" s="4"/>
      <c r="C757" s="8" t="s">
        <v>1336</v>
      </c>
      <c r="D757" s="3" t="s">
        <v>1310</v>
      </c>
      <c r="E757" s="3" t="s">
        <v>789</v>
      </c>
      <c r="F757" s="4"/>
      <c r="G757" s="4"/>
      <c r="H757" s="4"/>
      <c r="I757" s="4"/>
      <c r="J757" s="4"/>
      <c r="K757" s="4"/>
      <c r="L757" s="1"/>
    </row>
    <row r="758" spans="1:12">
      <c r="A758" s="8" t="s">
        <v>1394</v>
      </c>
      <c r="B758" s="4"/>
      <c r="C758" s="8" t="s">
        <v>1338</v>
      </c>
      <c r="D758" s="3" t="s">
        <v>1310</v>
      </c>
      <c r="E758" s="3" t="s">
        <v>789</v>
      </c>
      <c r="F758" s="4"/>
      <c r="G758" s="4"/>
      <c r="H758" s="4"/>
      <c r="I758" s="4"/>
      <c r="J758" s="4"/>
      <c r="K758" s="4"/>
      <c r="L758" s="1"/>
    </row>
    <row r="759" spans="1:12">
      <c r="A759" s="8" t="s">
        <v>1396</v>
      </c>
      <c r="B759" s="4"/>
      <c r="C759" s="8" t="s">
        <v>1340</v>
      </c>
      <c r="D759" s="3" t="s">
        <v>1310</v>
      </c>
      <c r="E759" s="3" t="s">
        <v>789</v>
      </c>
      <c r="F759" s="4"/>
      <c r="G759" s="4"/>
      <c r="H759" s="4"/>
      <c r="I759" s="4"/>
      <c r="J759" s="4"/>
      <c r="K759" s="4"/>
      <c r="L759" s="1"/>
    </row>
    <row r="760" spans="1:12">
      <c r="A760" s="8" t="s">
        <v>1368</v>
      </c>
      <c r="B760" s="4"/>
      <c r="C760" s="8" t="s">
        <v>1342</v>
      </c>
      <c r="D760" s="3" t="s">
        <v>1310</v>
      </c>
      <c r="E760" s="3" t="s">
        <v>789</v>
      </c>
      <c r="F760" s="4"/>
      <c r="G760" s="4"/>
      <c r="H760" s="4"/>
      <c r="I760" s="4"/>
      <c r="J760" s="4"/>
      <c r="K760" s="4"/>
      <c r="L760" s="1"/>
    </row>
    <row r="761" spans="1:12">
      <c r="A761" s="8" t="s">
        <v>1399</v>
      </c>
      <c r="B761" s="4"/>
      <c r="C761" s="8" t="s">
        <v>1344</v>
      </c>
      <c r="D761" s="3" t="s">
        <v>1310</v>
      </c>
      <c r="E761" s="3" t="s">
        <v>789</v>
      </c>
      <c r="F761" s="4"/>
      <c r="G761" s="4"/>
      <c r="H761" s="4"/>
      <c r="I761" s="4"/>
      <c r="J761" s="4"/>
      <c r="K761" s="4"/>
      <c r="L761" s="1"/>
    </row>
    <row r="762" spans="1:12">
      <c r="A762" s="8" t="s">
        <v>1401</v>
      </c>
      <c r="B762" s="4"/>
      <c r="C762" s="8" t="s">
        <v>1346</v>
      </c>
      <c r="D762" s="3" t="s">
        <v>1310</v>
      </c>
      <c r="E762" s="3" t="s">
        <v>789</v>
      </c>
      <c r="F762" s="4"/>
      <c r="G762" s="4"/>
      <c r="H762" s="4"/>
      <c r="I762" s="4"/>
      <c r="J762" s="4"/>
      <c r="K762" s="4"/>
      <c r="L762" s="1"/>
    </row>
    <row r="763" spans="1:12">
      <c r="A763" s="8" t="s">
        <v>1403</v>
      </c>
      <c r="B763" s="4"/>
      <c r="C763" s="8" t="s">
        <v>1348</v>
      </c>
      <c r="D763" s="3" t="s">
        <v>1310</v>
      </c>
      <c r="E763" s="3" t="s">
        <v>789</v>
      </c>
      <c r="F763" s="4"/>
      <c r="G763" s="4"/>
      <c r="H763" s="4"/>
      <c r="I763" s="4"/>
      <c r="J763" s="4"/>
      <c r="K763" s="4"/>
      <c r="L763" s="1"/>
    </row>
    <row r="764" spans="1:12">
      <c r="A764" s="8" t="s">
        <v>1405</v>
      </c>
      <c r="B764" s="4"/>
      <c r="C764" s="8" t="s">
        <v>1350</v>
      </c>
      <c r="D764" s="3" t="s">
        <v>1310</v>
      </c>
      <c r="E764" s="3" t="s">
        <v>789</v>
      </c>
      <c r="F764" s="4"/>
      <c r="G764" s="4"/>
      <c r="H764" s="4"/>
      <c r="I764" s="4"/>
      <c r="J764" s="4"/>
      <c r="K764" s="4"/>
      <c r="L764" s="1"/>
    </row>
    <row r="765" spans="1:12">
      <c r="A765" s="8" t="s">
        <v>1374</v>
      </c>
      <c r="B765" s="4"/>
      <c r="C765" s="8" t="s">
        <v>1352</v>
      </c>
      <c r="D765" s="3" t="s">
        <v>1310</v>
      </c>
      <c r="E765" s="3" t="s">
        <v>789</v>
      </c>
      <c r="F765" s="4"/>
      <c r="G765" s="4"/>
      <c r="H765" s="4"/>
      <c r="I765" s="4"/>
      <c r="J765" s="4"/>
      <c r="K765" s="4"/>
      <c r="L765" s="1"/>
    </row>
    <row r="766" spans="1:12">
      <c r="A766" s="8" t="s">
        <v>810</v>
      </c>
      <c r="B766" s="4"/>
      <c r="C766" s="8" t="s">
        <v>1354</v>
      </c>
      <c r="D766" s="3" t="s">
        <v>1310</v>
      </c>
      <c r="E766" s="3" t="s">
        <v>789</v>
      </c>
      <c r="F766" s="4"/>
      <c r="G766" s="4"/>
      <c r="H766" s="4"/>
      <c r="I766" s="4"/>
      <c r="J766" s="4"/>
      <c r="K766" s="4"/>
      <c r="L766" s="1"/>
    </row>
    <row r="767" spans="1:12">
      <c r="A767" s="8" t="s">
        <v>1376</v>
      </c>
      <c r="B767" s="4"/>
      <c r="C767" s="8" t="s">
        <v>1356</v>
      </c>
      <c r="D767" s="3" t="s">
        <v>1310</v>
      </c>
      <c r="E767" s="3" t="s">
        <v>789</v>
      </c>
      <c r="F767" s="4"/>
      <c r="G767" s="4"/>
      <c r="H767" s="4"/>
      <c r="I767" s="4"/>
      <c r="J767" s="4"/>
      <c r="K767" s="4"/>
      <c r="L767" s="1"/>
    </row>
    <row r="768" spans="1:12">
      <c r="A768" s="8" t="s">
        <v>1378</v>
      </c>
      <c r="B768" s="4"/>
      <c r="C768" s="8" t="s">
        <v>1358</v>
      </c>
      <c r="D768" s="3" t="s">
        <v>1310</v>
      </c>
      <c r="E768" s="3" t="s">
        <v>789</v>
      </c>
      <c r="F768" s="4"/>
      <c r="G768" s="4"/>
      <c r="H768" s="4"/>
      <c r="I768" s="4"/>
      <c r="J768" s="4"/>
      <c r="K768" s="4"/>
      <c r="L768" s="1"/>
    </row>
    <row r="769" spans="1:12">
      <c r="A769" s="8" t="s">
        <v>1380</v>
      </c>
      <c r="B769" s="4"/>
      <c r="C769" s="8" t="s">
        <v>1294</v>
      </c>
      <c r="D769" s="3" t="s">
        <v>1310</v>
      </c>
      <c r="E769" s="3" t="s">
        <v>789</v>
      </c>
      <c r="F769" s="4"/>
      <c r="G769" s="4"/>
      <c r="H769" s="4"/>
      <c r="I769" s="4"/>
      <c r="J769" s="4"/>
      <c r="K769" s="4"/>
      <c r="L769" s="1"/>
    </row>
    <row r="770" spans="1:12">
      <c r="A770" s="8" t="s">
        <v>1382</v>
      </c>
      <c r="B770" s="4"/>
      <c r="C770" s="8" t="s">
        <v>1361</v>
      </c>
      <c r="D770" s="3" t="s">
        <v>1310</v>
      </c>
      <c r="E770" s="3" t="s">
        <v>789</v>
      </c>
      <c r="F770" s="4"/>
      <c r="G770" s="4"/>
      <c r="H770" s="4"/>
      <c r="I770" s="4"/>
      <c r="J770" s="4"/>
      <c r="K770" s="4"/>
      <c r="L770" s="1"/>
    </row>
    <row r="771" spans="1:12">
      <c r="A771" s="8" t="s">
        <v>1384</v>
      </c>
      <c r="B771" s="4"/>
      <c r="C771" s="8" t="s">
        <v>438</v>
      </c>
      <c r="D771" s="3" t="s">
        <v>1310</v>
      </c>
      <c r="E771" s="3" t="s">
        <v>789</v>
      </c>
      <c r="F771" s="4"/>
      <c r="G771" s="4"/>
      <c r="H771" s="4"/>
      <c r="I771" s="4"/>
      <c r="J771" s="4"/>
      <c r="K771" s="4"/>
      <c r="L771" s="1"/>
    </row>
    <row r="772" spans="1:12">
      <c r="A772" s="8" t="s">
        <v>1386</v>
      </c>
      <c r="B772" s="4"/>
      <c r="C772" s="8" t="s">
        <v>1445</v>
      </c>
      <c r="D772" s="3" t="s">
        <v>1310</v>
      </c>
      <c r="E772" s="3" t="s">
        <v>789</v>
      </c>
      <c r="F772" s="4"/>
      <c r="G772" s="4"/>
      <c r="H772" s="4"/>
      <c r="I772" s="4"/>
      <c r="J772" s="4"/>
      <c r="K772" s="4"/>
      <c r="L772" s="1"/>
    </row>
    <row r="773" spans="1:12">
      <c r="A773" s="8" t="s">
        <v>1388</v>
      </c>
      <c r="B773" s="4"/>
      <c r="C773" s="8" t="s">
        <v>1446</v>
      </c>
      <c r="D773" s="3" t="s">
        <v>1310</v>
      </c>
      <c r="E773" s="3" t="s">
        <v>789</v>
      </c>
      <c r="F773" s="4"/>
      <c r="G773" s="4"/>
      <c r="H773" s="4"/>
      <c r="I773" s="4"/>
      <c r="J773" s="4"/>
      <c r="K773" s="4"/>
      <c r="L773" s="1"/>
    </row>
    <row r="774" spans="1:12">
      <c r="A774" s="8" t="s">
        <v>1390</v>
      </c>
      <c r="B774" s="4"/>
      <c r="C774" s="8" t="s">
        <v>1447</v>
      </c>
      <c r="D774" s="3" t="s">
        <v>1310</v>
      </c>
      <c r="E774" s="3" t="s">
        <v>789</v>
      </c>
      <c r="F774" s="4"/>
      <c r="G774" s="4"/>
      <c r="H774" s="4"/>
      <c r="I774" s="4"/>
      <c r="J774" s="4"/>
      <c r="K774" s="4"/>
      <c r="L774" s="1"/>
    </row>
    <row r="775" spans="1:12">
      <c r="A775" s="8" t="s">
        <v>1392</v>
      </c>
      <c r="B775" s="4"/>
      <c r="C775" s="8" t="s">
        <v>1448</v>
      </c>
      <c r="D775" s="3" t="s">
        <v>1310</v>
      </c>
      <c r="E775" s="3" t="s">
        <v>789</v>
      </c>
      <c r="F775" s="4"/>
      <c r="G775" s="4"/>
      <c r="H775" s="4"/>
      <c r="I775" s="4"/>
      <c r="J775" s="4"/>
      <c r="K775" s="4"/>
      <c r="L775" s="1"/>
    </row>
    <row r="776" spans="1:12">
      <c r="A776" s="8" t="s">
        <v>1394</v>
      </c>
      <c r="B776" s="4"/>
      <c r="C776" s="8" t="s">
        <v>361</v>
      </c>
      <c r="D776" s="3" t="s">
        <v>1310</v>
      </c>
      <c r="E776" s="3" t="s">
        <v>789</v>
      </c>
      <c r="F776" s="4"/>
      <c r="G776" s="4"/>
      <c r="H776" s="4"/>
      <c r="I776" s="4"/>
      <c r="J776" s="4"/>
      <c r="K776" s="4"/>
      <c r="L776" s="1"/>
    </row>
    <row r="777" spans="1:12">
      <c r="A777" s="8" t="s">
        <v>1396</v>
      </c>
      <c r="B777" s="4"/>
      <c r="C777" s="8" t="s">
        <v>1449</v>
      </c>
      <c r="D777" s="3" t="s">
        <v>1310</v>
      </c>
      <c r="E777" s="3" t="s">
        <v>789</v>
      </c>
      <c r="F777" s="4"/>
      <c r="G777" s="4"/>
      <c r="H777" s="4"/>
      <c r="I777" s="4"/>
      <c r="J777" s="4"/>
      <c r="K777" s="4"/>
      <c r="L777" s="1"/>
    </row>
    <row r="778" spans="1:12">
      <c r="A778" s="8" t="s">
        <v>1368</v>
      </c>
      <c r="B778" s="4"/>
      <c r="C778" s="8" t="s">
        <v>1450</v>
      </c>
      <c r="D778" s="3" t="s">
        <v>1310</v>
      </c>
      <c r="E778" s="3" t="s">
        <v>789</v>
      </c>
      <c r="F778" s="4"/>
      <c r="G778" s="4"/>
      <c r="H778" s="4"/>
      <c r="I778" s="4"/>
      <c r="J778" s="4"/>
      <c r="K778" s="4"/>
      <c r="L778" s="1"/>
    </row>
    <row r="779" spans="1:12">
      <c r="A779" s="8" t="s">
        <v>1399</v>
      </c>
      <c r="B779" s="4"/>
      <c r="C779" s="8" t="s">
        <v>1451</v>
      </c>
      <c r="D779" s="3" t="s">
        <v>1310</v>
      </c>
      <c r="E779" s="3" t="s">
        <v>789</v>
      </c>
      <c r="F779" s="4"/>
      <c r="G779" s="4"/>
      <c r="H779" s="4"/>
      <c r="I779" s="4"/>
      <c r="J779" s="4"/>
      <c r="K779" s="4"/>
      <c r="L779" s="1"/>
    </row>
    <row r="780" spans="1:12">
      <c r="A780" s="8" t="s">
        <v>1401</v>
      </c>
      <c r="B780" s="4"/>
      <c r="C780" s="28" t="s">
        <v>1452</v>
      </c>
      <c r="D780" s="3" t="s">
        <v>1310</v>
      </c>
      <c r="E780" s="3" t="s">
        <v>789</v>
      </c>
      <c r="F780" s="4"/>
      <c r="G780" s="4"/>
      <c r="H780" s="4"/>
      <c r="I780" s="4"/>
      <c r="J780" s="4"/>
      <c r="K780" s="4"/>
      <c r="L780" s="1"/>
    </row>
    <row r="781" spans="1:12">
      <c r="A781" s="8" t="s">
        <v>1403</v>
      </c>
      <c r="B781" s="4"/>
      <c r="C781" s="28" t="s">
        <v>881</v>
      </c>
      <c r="D781" s="3" t="s">
        <v>1310</v>
      </c>
      <c r="E781" s="3" t="s">
        <v>789</v>
      </c>
      <c r="F781" s="4"/>
      <c r="G781" s="4"/>
      <c r="H781" s="4"/>
      <c r="I781" s="4"/>
      <c r="J781" s="4"/>
      <c r="K781" s="4"/>
      <c r="L781" s="1"/>
    </row>
    <row r="782" spans="1:12">
      <c r="A782" s="8" t="s">
        <v>1405</v>
      </c>
      <c r="B782" s="4"/>
      <c r="C782" s="28" t="s">
        <v>1453</v>
      </c>
      <c r="D782" s="3" t="s">
        <v>1310</v>
      </c>
      <c r="E782" s="3" t="s">
        <v>789</v>
      </c>
      <c r="F782" s="4"/>
      <c r="G782" s="4"/>
      <c r="H782" s="4"/>
      <c r="I782" s="4"/>
      <c r="J782" s="4"/>
      <c r="K782" s="4"/>
      <c r="L782" s="1"/>
    </row>
    <row r="783" spans="1:12">
      <c r="A783" s="8" t="s">
        <v>1374</v>
      </c>
      <c r="B783" s="4"/>
      <c r="C783" s="8" t="s">
        <v>1454</v>
      </c>
      <c r="D783" s="3" t="s">
        <v>1310</v>
      </c>
      <c r="E783" s="3" t="s">
        <v>789</v>
      </c>
      <c r="F783" s="4"/>
      <c r="G783" s="4"/>
      <c r="H783" s="4"/>
      <c r="I783" s="4"/>
      <c r="J783" s="4"/>
      <c r="K783" s="4"/>
      <c r="L783" s="1"/>
    </row>
    <row r="784" spans="1:12">
      <c r="A784" s="8" t="s">
        <v>810</v>
      </c>
      <c r="B784" s="4"/>
      <c r="C784" s="8" t="s">
        <v>1455</v>
      </c>
      <c r="D784" s="3" t="s">
        <v>1310</v>
      </c>
      <c r="E784" s="3" t="s">
        <v>789</v>
      </c>
      <c r="F784" s="4"/>
      <c r="G784" s="4"/>
      <c r="H784" s="4"/>
      <c r="I784" s="4"/>
      <c r="J784" s="4"/>
      <c r="K784" s="4"/>
      <c r="L784" s="1"/>
    </row>
    <row r="785" spans="1:12">
      <c r="A785" s="8" t="s">
        <v>1456</v>
      </c>
      <c r="B785" s="8">
        <v>3543314001</v>
      </c>
      <c r="C785" s="40" t="s">
        <v>2394</v>
      </c>
      <c r="D785" s="3" t="s">
        <v>1310</v>
      </c>
      <c r="E785" s="3" t="s">
        <v>1457</v>
      </c>
      <c r="F785" s="4"/>
      <c r="G785" s="4"/>
      <c r="H785" s="4"/>
      <c r="I785" s="4"/>
      <c r="J785" s="4"/>
      <c r="K785" s="4"/>
      <c r="L785" s="1"/>
    </row>
    <row r="786" spans="1:12">
      <c r="A786" s="8" t="s">
        <v>1458</v>
      </c>
      <c r="B786" s="8">
        <v>59172638822</v>
      </c>
      <c r="C786" s="8" t="s">
        <v>1459</v>
      </c>
      <c r="D786" s="3" t="s">
        <v>1310</v>
      </c>
      <c r="E786" s="3" t="s">
        <v>789</v>
      </c>
      <c r="F786" s="4"/>
      <c r="G786" s="4"/>
      <c r="H786" s="4"/>
      <c r="I786" s="4"/>
      <c r="J786" s="4"/>
      <c r="K786" s="4"/>
      <c r="L786" s="1"/>
    </row>
    <row r="787" spans="1:12">
      <c r="A787" s="8" t="s">
        <v>1460</v>
      </c>
      <c r="B787" s="8">
        <v>59170536999</v>
      </c>
      <c r="C787" s="8" t="s">
        <v>1461</v>
      </c>
      <c r="D787" s="3" t="s">
        <v>1310</v>
      </c>
      <c r="E787" s="3" t="s">
        <v>789</v>
      </c>
      <c r="F787" s="4"/>
      <c r="G787" s="4"/>
      <c r="H787" s="4"/>
      <c r="I787" s="4"/>
      <c r="J787" s="4"/>
      <c r="K787" s="4"/>
      <c r="L787" s="1"/>
    </row>
    <row r="788" spans="1:12">
      <c r="A788" s="8" t="s">
        <v>1462</v>
      </c>
      <c r="B788" s="8">
        <v>543644271781</v>
      </c>
      <c r="C788" s="8" t="s">
        <v>1463</v>
      </c>
      <c r="D788" s="3" t="s">
        <v>1310</v>
      </c>
      <c r="E788" s="3" t="s">
        <v>789</v>
      </c>
      <c r="F788" s="4"/>
      <c r="G788" s="4"/>
      <c r="H788" s="4"/>
      <c r="I788" s="4"/>
      <c r="J788" s="4"/>
      <c r="K788" s="4"/>
      <c r="L788" s="1"/>
    </row>
    <row r="789" spans="1:12">
      <c r="A789" s="8" t="s">
        <v>1464</v>
      </c>
      <c r="B789" s="8">
        <v>5513997087175</v>
      </c>
      <c r="C789" s="8" t="s">
        <v>1465</v>
      </c>
      <c r="D789" s="3" t="s">
        <v>1310</v>
      </c>
      <c r="E789" s="3" t="s">
        <v>789</v>
      </c>
      <c r="F789" s="4"/>
      <c r="G789" s="4"/>
      <c r="H789" s="4"/>
      <c r="I789" s="4"/>
      <c r="J789" s="4"/>
      <c r="K789" s="4"/>
      <c r="L789" s="1"/>
    </row>
    <row r="790" spans="1:12">
      <c r="A790" s="8" t="s">
        <v>1466</v>
      </c>
      <c r="B790" s="8">
        <v>542664266104</v>
      </c>
      <c r="C790" s="8" t="s">
        <v>1467</v>
      </c>
      <c r="D790" s="3" t="s">
        <v>1310</v>
      </c>
      <c r="E790" s="3" t="s">
        <v>789</v>
      </c>
      <c r="F790" s="4"/>
      <c r="G790" s="4"/>
      <c r="H790" s="4"/>
      <c r="I790" s="4"/>
      <c r="J790" s="4"/>
      <c r="K790" s="4"/>
      <c r="L790" s="1"/>
    </row>
    <row r="791" spans="1:12">
      <c r="A791" s="8" t="s">
        <v>1468</v>
      </c>
      <c r="B791" s="8">
        <v>59176151824</v>
      </c>
      <c r="C791" s="8" t="s">
        <v>1469</v>
      </c>
      <c r="D791" s="3" t="s">
        <v>1310</v>
      </c>
      <c r="E791" s="3" t="s">
        <v>789</v>
      </c>
      <c r="F791" s="4"/>
      <c r="G791" s="3" t="s">
        <v>968</v>
      </c>
      <c r="H791" s="4"/>
      <c r="I791" s="4"/>
      <c r="J791" s="4"/>
      <c r="K791" s="4"/>
      <c r="L791" s="1"/>
    </row>
    <row r="792" spans="1:12">
      <c r="A792" s="8" t="s">
        <v>1470</v>
      </c>
      <c r="B792" s="8">
        <v>59176166439</v>
      </c>
      <c r="C792" s="8" t="s">
        <v>1471</v>
      </c>
      <c r="D792" s="3" t="s">
        <v>1310</v>
      </c>
      <c r="E792" s="3" t="s">
        <v>789</v>
      </c>
      <c r="F792" s="4"/>
      <c r="G792" s="3" t="s">
        <v>968</v>
      </c>
      <c r="H792" s="4"/>
      <c r="I792" s="4"/>
      <c r="J792" s="4"/>
      <c r="K792" s="4"/>
      <c r="L792" s="1"/>
    </row>
    <row r="793" spans="1:12">
      <c r="A793" s="8" t="s">
        <v>1472</v>
      </c>
      <c r="B793" s="8">
        <v>1132079092</v>
      </c>
      <c r="C793" s="8" t="s">
        <v>1473</v>
      </c>
      <c r="D793" s="3" t="s">
        <v>1310</v>
      </c>
      <c r="E793" s="3" t="s">
        <v>789</v>
      </c>
      <c r="F793" s="4"/>
      <c r="G793" s="3" t="s">
        <v>968</v>
      </c>
      <c r="H793" s="4"/>
      <c r="I793" s="4"/>
      <c r="J793" s="4"/>
      <c r="K793" s="4"/>
      <c r="L793" s="1"/>
    </row>
    <row r="794" spans="1:12">
      <c r="A794" s="8" t="s">
        <v>1474</v>
      </c>
      <c r="B794" s="8">
        <v>5493755216439</v>
      </c>
      <c r="C794" s="8" t="s">
        <v>1475</v>
      </c>
      <c r="D794" s="3" t="s">
        <v>1310</v>
      </c>
      <c r="E794" s="3" t="s">
        <v>789</v>
      </c>
      <c r="F794" s="4"/>
      <c r="G794" s="3" t="s">
        <v>968</v>
      </c>
      <c r="H794" s="4"/>
      <c r="I794" s="4"/>
      <c r="J794" s="4"/>
      <c r="K794" s="4"/>
      <c r="L794" s="1"/>
    </row>
    <row r="795" spans="1:12">
      <c r="A795" s="8" t="s">
        <v>1476</v>
      </c>
      <c r="B795" s="8">
        <v>59178110090</v>
      </c>
      <c r="C795" s="8" t="s">
        <v>1477</v>
      </c>
      <c r="D795" s="3" t="s">
        <v>1310</v>
      </c>
      <c r="E795" s="3" t="s">
        <v>789</v>
      </c>
      <c r="F795" s="4"/>
      <c r="G795" s="3" t="s">
        <v>968</v>
      </c>
      <c r="H795" s="4"/>
      <c r="I795" s="4"/>
      <c r="J795" s="4"/>
      <c r="K795" s="4"/>
      <c r="L795" s="1"/>
    </row>
    <row r="796" spans="1:12">
      <c r="A796" s="8" t="s">
        <v>1299</v>
      </c>
      <c r="B796" s="8">
        <v>2923416845</v>
      </c>
      <c r="C796" s="8" t="s">
        <v>1301</v>
      </c>
      <c r="D796" s="3" t="s">
        <v>1310</v>
      </c>
      <c r="E796" s="3" t="s">
        <v>789</v>
      </c>
      <c r="F796" s="4"/>
      <c r="G796" s="3" t="s">
        <v>968</v>
      </c>
      <c r="H796" s="4"/>
      <c r="I796" s="4"/>
      <c r="J796" s="4"/>
      <c r="K796" s="4"/>
      <c r="L796" s="1"/>
    </row>
    <row r="797" spans="1:12">
      <c r="A797" s="8" t="s">
        <v>1478</v>
      </c>
      <c r="B797" s="8">
        <v>541126912678</v>
      </c>
      <c r="C797" s="8" t="s">
        <v>1479</v>
      </c>
      <c r="D797" s="3" t="s">
        <v>1310</v>
      </c>
      <c r="E797" s="3" t="s">
        <v>789</v>
      </c>
      <c r="F797" s="4"/>
      <c r="G797" s="3" t="s">
        <v>968</v>
      </c>
      <c r="H797" s="4"/>
      <c r="I797" s="4"/>
      <c r="J797" s="4"/>
      <c r="K797" s="4"/>
      <c r="L797" s="1"/>
    </row>
    <row r="798" spans="1:12">
      <c r="A798" s="8" t="s">
        <v>1480</v>
      </c>
      <c r="B798" s="8">
        <v>56986523116</v>
      </c>
      <c r="C798" s="8" t="s">
        <v>1481</v>
      </c>
      <c r="D798" s="3" t="s">
        <v>1310</v>
      </c>
      <c r="E798" s="3" t="s">
        <v>789</v>
      </c>
      <c r="F798" s="4"/>
      <c r="G798" s="3" t="s">
        <v>968</v>
      </c>
      <c r="H798" s="4"/>
      <c r="I798" s="4"/>
      <c r="J798" s="4"/>
      <c r="K798" s="4"/>
      <c r="L798" s="1"/>
    </row>
    <row r="799" spans="1:12">
      <c r="A799" s="8" t="s">
        <v>1482</v>
      </c>
      <c r="B799" s="8">
        <v>543584448129</v>
      </c>
      <c r="C799" s="8" t="s">
        <v>1483</v>
      </c>
      <c r="D799" s="3" t="s">
        <v>1310</v>
      </c>
      <c r="E799" s="3" t="s">
        <v>789</v>
      </c>
      <c r="F799" s="4"/>
      <c r="G799" s="3" t="s">
        <v>968</v>
      </c>
      <c r="H799" s="4"/>
      <c r="I799" s="4"/>
      <c r="J799" s="4"/>
      <c r="K799" s="4"/>
      <c r="L799" s="1"/>
    </row>
    <row r="800" spans="1:12">
      <c r="A800" s="8" t="s">
        <v>1484</v>
      </c>
      <c r="B800" s="8">
        <v>51957292007</v>
      </c>
      <c r="C800" s="8" t="s">
        <v>1485</v>
      </c>
      <c r="D800" s="3" t="s">
        <v>1310</v>
      </c>
      <c r="E800" s="3" t="s">
        <v>789</v>
      </c>
      <c r="F800" s="4"/>
      <c r="G800" s="3" t="s">
        <v>968</v>
      </c>
      <c r="H800" s="4"/>
      <c r="I800" s="4"/>
      <c r="J800" s="4"/>
      <c r="K800" s="4"/>
      <c r="L800" s="1"/>
    </row>
    <row r="801" spans="1:12">
      <c r="A801" s="8" t="s">
        <v>1486</v>
      </c>
      <c r="B801" s="8">
        <v>542215963390</v>
      </c>
      <c r="C801" s="8" t="s">
        <v>1487</v>
      </c>
      <c r="D801" s="3" t="s">
        <v>1310</v>
      </c>
      <c r="E801" s="3" t="s">
        <v>789</v>
      </c>
      <c r="F801" s="4"/>
      <c r="G801" s="4"/>
      <c r="H801" s="4"/>
      <c r="I801" s="4"/>
      <c r="J801" s="4"/>
      <c r="K801" s="4"/>
      <c r="L801" s="1"/>
    </row>
    <row r="802" spans="1:12">
      <c r="A802" s="8" t="s">
        <v>1488</v>
      </c>
      <c r="B802" s="8">
        <v>541173610890</v>
      </c>
      <c r="C802" s="8" t="s">
        <v>1489</v>
      </c>
      <c r="D802" s="3" t="s">
        <v>1310</v>
      </c>
      <c r="E802" s="3" t="s">
        <v>789</v>
      </c>
      <c r="F802" s="4"/>
      <c r="G802" s="4"/>
      <c r="H802" s="4"/>
      <c r="I802" s="4"/>
      <c r="J802" s="4"/>
      <c r="K802" s="4"/>
      <c r="L802" s="1"/>
    </row>
    <row r="803" spans="1:12">
      <c r="A803" s="3" t="s">
        <v>1490</v>
      </c>
      <c r="B803" s="3">
        <v>7713965269</v>
      </c>
      <c r="C803" s="3" t="s">
        <v>1491</v>
      </c>
      <c r="D803" s="3" t="s">
        <v>1492</v>
      </c>
      <c r="E803" s="3" t="s">
        <v>14</v>
      </c>
      <c r="F803" s="4"/>
      <c r="G803" s="4"/>
      <c r="H803" s="4"/>
      <c r="I803" s="4"/>
      <c r="J803" s="4"/>
      <c r="K803" s="4"/>
      <c r="L803" s="1"/>
    </row>
    <row r="804" spans="1:12">
      <c r="A804" s="5" t="s">
        <v>1493</v>
      </c>
      <c r="B804" s="5">
        <v>3468597804</v>
      </c>
      <c r="C804" s="5" t="s">
        <v>1494</v>
      </c>
      <c r="D804" s="3" t="s">
        <v>1492</v>
      </c>
      <c r="E804" s="3" t="s">
        <v>14</v>
      </c>
      <c r="F804" s="4"/>
      <c r="G804" s="4"/>
      <c r="H804" s="4"/>
      <c r="I804" s="4"/>
      <c r="J804" s="4"/>
      <c r="K804" s="4"/>
      <c r="L804" s="1"/>
    </row>
    <row r="805" spans="1:12">
      <c r="A805" s="3" t="s">
        <v>1495</v>
      </c>
      <c r="B805" s="3">
        <v>2221274721</v>
      </c>
      <c r="C805" s="3" t="s">
        <v>1496</v>
      </c>
      <c r="D805" s="3" t="s">
        <v>1492</v>
      </c>
      <c r="E805" s="3" t="s">
        <v>14</v>
      </c>
      <c r="F805" s="4"/>
      <c r="G805" s="4"/>
      <c r="H805" s="4"/>
      <c r="I805" s="4"/>
      <c r="J805" s="4"/>
      <c r="K805" s="4"/>
      <c r="L805" s="1"/>
    </row>
    <row r="806" spans="1:12">
      <c r="A806" s="3" t="s">
        <v>1497</v>
      </c>
      <c r="B806" s="3" t="s">
        <v>1498</v>
      </c>
      <c r="C806" s="3" t="s">
        <v>1499</v>
      </c>
      <c r="D806" s="3" t="s">
        <v>1492</v>
      </c>
      <c r="E806" s="3" t="s">
        <v>14</v>
      </c>
      <c r="F806" s="4"/>
      <c r="G806" s="4"/>
      <c r="H806" s="4"/>
      <c r="I806" s="4"/>
      <c r="J806" s="4"/>
      <c r="K806" s="4"/>
      <c r="L806" s="1"/>
    </row>
    <row r="807" spans="1:12">
      <c r="A807" s="3" t="s">
        <v>1500</v>
      </c>
      <c r="B807" s="3">
        <v>3515418057</v>
      </c>
      <c r="C807" s="3" t="s">
        <v>1501</v>
      </c>
      <c r="D807" s="3" t="s">
        <v>1492</v>
      </c>
      <c r="E807" s="3" t="s">
        <v>14</v>
      </c>
      <c r="F807" s="4"/>
      <c r="G807" s="4"/>
      <c r="H807" s="4"/>
      <c r="I807" s="4"/>
      <c r="J807" s="4"/>
      <c r="K807" s="4"/>
      <c r="L807" s="1"/>
    </row>
    <row r="808" spans="1:12">
      <c r="A808" s="3" t="s">
        <v>1502</v>
      </c>
      <c r="B808" s="3">
        <v>2916446819</v>
      </c>
      <c r="C808" s="3" t="s">
        <v>1503</v>
      </c>
      <c r="D808" s="3" t="s">
        <v>1492</v>
      </c>
      <c r="E808" s="3" t="s">
        <v>14</v>
      </c>
      <c r="F808" s="4"/>
      <c r="G808" s="4"/>
      <c r="H808" s="4"/>
      <c r="I808" s="4"/>
      <c r="J808" s="4"/>
      <c r="K808" s="4"/>
      <c r="L808" s="1"/>
    </row>
    <row r="809" spans="1:12">
      <c r="A809" s="3" t="s">
        <v>1504</v>
      </c>
      <c r="B809" s="3">
        <v>522222099263</v>
      </c>
      <c r="C809" s="3" t="s">
        <v>1505</v>
      </c>
      <c r="D809" s="3" t="s">
        <v>1492</v>
      </c>
      <c r="E809" s="3" t="s">
        <v>14</v>
      </c>
      <c r="F809" s="4"/>
      <c r="G809" s="4"/>
      <c r="H809" s="4"/>
      <c r="I809" s="4"/>
      <c r="J809" s="4"/>
      <c r="K809" s="4"/>
      <c r="L809" s="1"/>
    </row>
    <row r="810" spans="1:12">
      <c r="A810" s="3" t="s">
        <v>1506</v>
      </c>
      <c r="B810" s="3">
        <v>1163683886</v>
      </c>
      <c r="C810" s="3" t="s">
        <v>1507</v>
      </c>
      <c r="D810" s="3" t="s">
        <v>1492</v>
      </c>
      <c r="E810" s="3" t="s">
        <v>14</v>
      </c>
      <c r="F810" s="4"/>
      <c r="G810" s="4"/>
      <c r="H810" s="4"/>
      <c r="I810" s="4"/>
      <c r="J810" s="4"/>
      <c r="K810" s="4"/>
      <c r="L810" s="1"/>
    </row>
    <row r="811" spans="1:12">
      <c r="A811" s="3" t="s">
        <v>1508</v>
      </c>
      <c r="B811" s="3">
        <v>5561326191</v>
      </c>
      <c r="C811" s="3" t="s">
        <v>1509</v>
      </c>
      <c r="D811" s="3" t="s">
        <v>1492</v>
      </c>
      <c r="E811" s="3" t="s">
        <v>14</v>
      </c>
      <c r="F811" s="4"/>
      <c r="G811" s="4"/>
      <c r="H811" s="4"/>
      <c r="I811" s="4"/>
      <c r="J811" s="4"/>
      <c r="K811" s="4"/>
      <c r="L811" s="1"/>
    </row>
    <row r="812" spans="1:12">
      <c r="A812" s="3" t="s">
        <v>1510</v>
      </c>
      <c r="B812" s="3">
        <v>77711701</v>
      </c>
      <c r="C812" s="3" t="s">
        <v>1511</v>
      </c>
      <c r="D812" s="3" t="s">
        <v>1492</v>
      </c>
      <c r="E812" s="3" t="s">
        <v>14</v>
      </c>
      <c r="F812" s="4"/>
      <c r="G812" s="4"/>
      <c r="H812" s="4"/>
      <c r="I812" s="4"/>
      <c r="J812" s="4"/>
      <c r="K812" s="4"/>
      <c r="L812" s="1"/>
    </row>
    <row r="813" spans="1:12">
      <c r="A813" s="5" t="s">
        <v>1512</v>
      </c>
      <c r="B813" s="5">
        <v>3571612446</v>
      </c>
      <c r="C813" s="5" t="s">
        <v>1513</v>
      </c>
      <c r="D813" s="3" t="s">
        <v>1492</v>
      </c>
      <c r="E813" s="3" t="s">
        <v>14</v>
      </c>
      <c r="F813" s="4"/>
      <c r="G813" s="4"/>
      <c r="H813" s="4"/>
      <c r="I813" s="4"/>
      <c r="J813" s="4"/>
      <c r="K813" s="4"/>
      <c r="L813" s="1"/>
    </row>
    <row r="814" spans="1:12">
      <c r="A814" s="3" t="s">
        <v>1514</v>
      </c>
      <c r="B814" s="3">
        <v>5588017965</v>
      </c>
      <c r="C814" s="3" t="s">
        <v>1515</v>
      </c>
      <c r="D814" s="3" t="s">
        <v>1492</v>
      </c>
      <c r="E814" s="3" t="s">
        <v>14</v>
      </c>
      <c r="F814" s="4"/>
      <c r="G814" s="4"/>
      <c r="H814" s="4"/>
      <c r="I814" s="4"/>
      <c r="J814" s="4"/>
      <c r="K814" s="4"/>
      <c r="L814" s="1"/>
    </row>
    <row r="815" spans="1:12">
      <c r="A815" s="3" t="s">
        <v>162</v>
      </c>
      <c r="B815" s="6" t="s">
        <v>163</v>
      </c>
      <c r="C815" s="3" t="s">
        <v>164</v>
      </c>
      <c r="D815" s="3" t="s">
        <v>1492</v>
      </c>
      <c r="E815" s="3" t="s">
        <v>14</v>
      </c>
      <c r="F815" s="4"/>
      <c r="G815" s="4"/>
      <c r="H815" s="4"/>
      <c r="I815" s="4"/>
      <c r="J815" s="4"/>
      <c r="K815" s="4"/>
      <c r="L815" s="1"/>
    </row>
    <row r="816" spans="1:12">
      <c r="A816" s="8" t="s">
        <v>1516</v>
      </c>
      <c r="B816" s="8">
        <v>541139032589</v>
      </c>
      <c r="C816" s="8" t="s">
        <v>1517</v>
      </c>
      <c r="D816" s="3" t="s">
        <v>1492</v>
      </c>
      <c r="E816" s="3" t="s">
        <v>789</v>
      </c>
      <c r="F816" s="3" t="s">
        <v>217</v>
      </c>
      <c r="G816" s="3" t="s">
        <v>968</v>
      </c>
      <c r="H816" s="4"/>
      <c r="I816" s="4"/>
      <c r="J816" s="4"/>
      <c r="K816" s="4"/>
      <c r="L816" s="1"/>
    </row>
    <row r="817" spans="1:12">
      <c r="A817" s="8" t="s">
        <v>1518</v>
      </c>
      <c r="B817" s="8">
        <v>543834659097</v>
      </c>
      <c r="C817" s="8" t="s">
        <v>1519</v>
      </c>
      <c r="D817" s="3" t="s">
        <v>1492</v>
      </c>
      <c r="E817" s="3" t="s">
        <v>789</v>
      </c>
      <c r="F817" s="3" t="s">
        <v>217</v>
      </c>
      <c r="G817" s="3" t="s">
        <v>968</v>
      </c>
      <c r="H817" s="4"/>
      <c r="I817" s="4"/>
      <c r="J817" s="4"/>
      <c r="K817" s="4"/>
      <c r="L817" s="1"/>
    </row>
    <row r="818" spans="1:12">
      <c r="A818" s="8" t="s">
        <v>1520</v>
      </c>
      <c r="B818" s="8">
        <v>542954229395</v>
      </c>
      <c r="C818" s="8" t="s">
        <v>1521</v>
      </c>
      <c r="D818" s="3" t="s">
        <v>1492</v>
      </c>
      <c r="E818" s="3" t="s">
        <v>789</v>
      </c>
      <c r="F818" s="3" t="s">
        <v>217</v>
      </c>
      <c r="G818" s="3" t="s">
        <v>968</v>
      </c>
      <c r="H818" s="4"/>
      <c r="I818" s="4"/>
      <c r="J818" s="4"/>
      <c r="K818" s="4"/>
      <c r="L818" s="1"/>
    </row>
    <row r="819" spans="1:12">
      <c r="A819" s="8" t="s">
        <v>1522</v>
      </c>
      <c r="B819" s="8">
        <v>5493482558681</v>
      </c>
      <c r="C819" s="8" t="s">
        <v>1523</v>
      </c>
      <c r="D819" s="3" t="s">
        <v>1492</v>
      </c>
      <c r="E819" s="3" t="s">
        <v>789</v>
      </c>
      <c r="F819" s="3" t="s">
        <v>217</v>
      </c>
      <c r="G819" s="3" t="s">
        <v>968</v>
      </c>
      <c r="H819" s="4"/>
      <c r="I819" s="4"/>
      <c r="J819" s="4"/>
      <c r="K819" s="4"/>
      <c r="L819" s="1"/>
    </row>
    <row r="820" spans="1:12">
      <c r="A820" s="8" t="s">
        <v>1524</v>
      </c>
      <c r="B820" s="8">
        <v>542995835781</v>
      </c>
      <c r="C820" s="8" t="s">
        <v>1525</v>
      </c>
      <c r="D820" s="3" t="s">
        <v>1492</v>
      </c>
      <c r="E820" s="3" t="s">
        <v>789</v>
      </c>
      <c r="F820" s="3" t="s">
        <v>217</v>
      </c>
      <c r="G820" s="3" t="s">
        <v>968</v>
      </c>
      <c r="H820" s="4"/>
      <c r="I820" s="4"/>
      <c r="J820" s="4"/>
      <c r="K820" s="4"/>
      <c r="L820" s="1"/>
    </row>
    <row r="821" spans="1:12">
      <c r="A821" s="8" t="s">
        <v>1526</v>
      </c>
      <c r="B821" s="8">
        <v>51927403241</v>
      </c>
      <c r="C821" s="8" t="s">
        <v>1527</v>
      </c>
      <c r="D821" s="3" t="s">
        <v>1492</v>
      </c>
      <c r="E821" s="3" t="s">
        <v>789</v>
      </c>
      <c r="F821" s="3" t="s">
        <v>217</v>
      </c>
      <c r="G821" s="3" t="s">
        <v>968</v>
      </c>
      <c r="H821" s="4"/>
      <c r="I821" s="4"/>
      <c r="J821" s="4"/>
      <c r="K821" s="4"/>
      <c r="L821" s="1"/>
    </row>
    <row r="822" spans="1:12">
      <c r="A822" s="8" t="s">
        <v>1528</v>
      </c>
      <c r="B822" s="8">
        <v>543644580811</v>
      </c>
      <c r="C822" s="8" t="s">
        <v>1529</v>
      </c>
      <c r="D822" s="3" t="s">
        <v>1492</v>
      </c>
      <c r="E822" s="3" t="s">
        <v>789</v>
      </c>
      <c r="F822" s="3" t="s">
        <v>217</v>
      </c>
      <c r="G822" s="3" t="s">
        <v>968</v>
      </c>
      <c r="H822" s="4"/>
      <c r="I822" s="4"/>
      <c r="J822" s="4"/>
      <c r="K822" s="4"/>
      <c r="L822" s="1"/>
    </row>
    <row r="823" spans="1:12">
      <c r="A823" s="8" t="s">
        <v>1530</v>
      </c>
      <c r="B823" s="8">
        <v>1567915646</v>
      </c>
      <c r="C823" s="8" t="s">
        <v>1531</v>
      </c>
      <c r="D823" s="3" t="s">
        <v>1492</v>
      </c>
      <c r="E823" s="3" t="s">
        <v>789</v>
      </c>
      <c r="F823" s="3" t="s">
        <v>217</v>
      </c>
      <c r="G823" s="3" t="s">
        <v>968</v>
      </c>
      <c r="H823" s="4"/>
      <c r="I823" s="4"/>
      <c r="J823" s="4"/>
      <c r="K823" s="4"/>
      <c r="L823" s="1"/>
    </row>
    <row r="824" spans="1:12">
      <c r="A824" s="8" t="s">
        <v>1532</v>
      </c>
      <c r="B824" s="8">
        <v>5492392605142</v>
      </c>
      <c r="C824" s="8" t="s">
        <v>1533</v>
      </c>
      <c r="D824" s="3" t="s">
        <v>1492</v>
      </c>
      <c r="E824" s="3" t="s">
        <v>789</v>
      </c>
      <c r="F824" s="3" t="s">
        <v>217</v>
      </c>
      <c r="G824" s="3" t="s">
        <v>968</v>
      </c>
      <c r="H824" s="4"/>
      <c r="I824" s="4"/>
      <c r="J824" s="4"/>
      <c r="K824" s="4"/>
      <c r="L824" s="1"/>
    </row>
    <row r="825" spans="1:12">
      <c r="A825" s="8" t="s">
        <v>1534</v>
      </c>
      <c r="B825" s="8">
        <v>59160673073</v>
      </c>
      <c r="C825" s="8" t="s">
        <v>1535</v>
      </c>
      <c r="D825" s="3" t="s">
        <v>1492</v>
      </c>
      <c r="E825" s="3" t="s">
        <v>789</v>
      </c>
      <c r="F825" s="3" t="s">
        <v>217</v>
      </c>
      <c r="G825" s="3" t="s">
        <v>968</v>
      </c>
      <c r="H825" s="4"/>
      <c r="I825" s="4"/>
      <c r="J825" s="4"/>
      <c r="K825" s="4"/>
      <c r="L825" s="1"/>
    </row>
    <row r="826" spans="1:12">
      <c r="A826" s="3" t="s">
        <v>1536</v>
      </c>
      <c r="B826" s="3">
        <v>5581019768</v>
      </c>
      <c r="C826" s="3" t="s">
        <v>1537</v>
      </c>
      <c r="D826" s="3" t="s">
        <v>1538</v>
      </c>
      <c r="E826" s="3" t="s">
        <v>14</v>
      </c>
      <c r="F826" s="4"/>
      <c r="G826" s="4"/>
      <c r="H826" s="4"/>
      <c r="I826" s="4"/>
      <c r="J826" s="4"/>
      <c r="K826" s="4"/>
      <c r="L826" s="1"/>
    </row>
    <row r="827" spans="1:12">
      <c r="A827" s="3" t="s">
        <v>127</v>
      </c>
      <c r="B827" s="3">
        <v>2616674381</v>
      </c>
      <c r="C827" s="3" t="s">
        <v>128</v>
      </c>
      <c r="D827" s="3" t="s">
        <v>1538</v>
      </c>
      <c r="E827" s="3" t="s">
        <v>14</v>
      </c>
      <c r="F827" s="4"/>
      <c r="G827" s="4"/>
      <c r="H827" s="4"/>
      <c r="I827" s="4"/>
      <c r="J827" s="4"/>
      <c r="K827" s="4"/>
      <c r="L827" s="1"/>
    </row>
    <row r="828" spans="1:12">
      <c r="A828" s="3" t="s">
        <v>1539</v>
      </c>
      <c r="B828" s="3">
        <v>62733796</v>
      </c>
      <c r="C828" s="3" t="s">
        <v>1540</v>
      </c>
      <c r="D828" s="3" t="s">
        <v>1538</v>
      </c>
      <c r="E828" s="3" t="s">
        <v>14</v>
      </c>
      <c r="F828" s="4"/>
      <c r="G828" s="4"/>
      <c r="H828" s="4"/>
      <c r="I828" s="4"/>
      <c r="J828" s="4"/>
      <c r="K828" s="4"/>
      <c r="L828" s="1"/>
    </row>
    <row r="829" spans="1:12">
      <c r="A829" s="3" t="s">
        <v>1541</v>
      </c>
      <c r="B829" s="3">
        <v>393883571464</v>
      </c>
      <c r="C829" s="3" t="s">
        <v>1542</v>
      </c>
      <c r="D829" s="3" t="s">
        <v>1538</v>
      </c>
      <c r="E829" s="3" t="s">
        <v>14</v>
      </c>
      <c r="F829" s="4"/>
      <c r="G829" s="4"/>
      <c r="H829" s="4"/>
      <c r="I829" s="4"/>
      <c r="J829" s="4"/>
      <c r="K829" s="4"/>
      <c r="L829" s="1"/>
    </row>
    <row r="830" spans="1:12">
      <c r="A830" s="3" t="s">
        <v>113</v>
      </c>
      <c r="B830" s="3">
        <v>5559548112</v>
      </c>
      <c r="C830" s="3" t="s">
        <v>114</v>
      </c>
      <c r="D830" s="3" t="s">
        <v>1538</v>
      </c>
      <c r="E830" s="3" t="s">
        <v>14</v>
      </c>
      <c r="F830" s="4"/>
      <c r="G830" s="4"/>
      <c r="H830" s="4"/>
      <c r="I830" s="4"/>
      <c r="J830" s="4"/>
      <c r="K830" s="4"/>
      <c r="L830" s="1"/>
    </row>
    <row r="831" spans="1:12">
      <c r="A831" s="3" t="s">
        <v>1543</v>
      </c>
      <c r="B831" s="3">
        <v>2974334211</v>
      </c>
      <c r="C831" s="3" t="s">
        <v>741</v>
      </c>
      <c r="D831" s="3" t="s">
        <v>1538</v>
      </c>
      <c r="E831" s="3" t="s">
        <v>14</v>
      </c>
      <c r="F831" s="4"/>
      <c r="G831" s="4"/>
      <c r="H831" s="4"/>
      <c r="I831" s="4"/>
      <c r="J831" s="4"/>
      <c r="K831" s="4"/>
      <c r="L831" s="1"/>
    </row>
    <row r="832" spans="1:12">
      <c r="A832" s="3" t="s">
        <v>105</v>
      </c>
      <c r="B832" s="3">
        <v>1123184004</v>
      </c>
      <c r="C832" s="40" t="s">
        <v>2394</v>
      </c>
      <c r="D832" s="3" t="s">
        <v>1544</v>
      </c>
      <c r="E832" s="3" t="s">
        <v>14</v>
      </c>
      <c r="F832" s="4"/>
      <c r="G832" s="4"/>
      <c r="H832" s="4"/>
      <c r="I832" s="4"/>
      <c r="J832" s="4"/>
      <c r="K832" s="4"/>
      <c r="L832" s="1"/>
    </row>
    <row r="833" spans="1:12">
      <c r="A833" s="3" t="s">
        <v>377</v>
      </c>
      <c r="B833" s="3">
        <v>3875140030</v>
      </c>
      <c r="C833" s="40" t="s">
        <v>2394</v>
      </c>
      <c r="D833" s="3" t="s">
        <v>1544</v>
      </c>
      <c r="E833" s="3" t="s">
        <v>14</v>
      </c>
      <c r="F833" s="4"/>
      <c r="G833" s="4"/>
      <c r="H833" s="4"/>
      <c r="I833" s="4"/>
      <c r="J833" s="4"/>
      <c r="K833" s="4"/>
      <c r="L833" s="1"/>
    </row>
    <row r="834" spans="1:12">
      <c r="A834" s="3" t="s">
        <v>1545</v>
      </c>
      <c r="B834" s="3">
        <v>3534239797</v>
      </c>
      <c r="C834" s="40" t="s">
        <v>2394</v>
      </c>
      <c r="D834" s="3" t="s">
        <v>1544</v>
      </c>
      <c r="E834" s="3" t="s">
        <v>14</v>
      </c>
      <c r="F834" s="4"/>
      <c r="G834" s="4"/>
      <c r="H834" s="4"/>
      <c r="I834" s="4"/>
      <c r="J834" s="4"/>
      <c r="K834" s="4"/>
      <c r="L834" s="1"/>
    </row>
    <row r="835" spans="1:12">
      <c r="A835" s="3" t="s">
        <v>1546</v>
      </c>
      <c r="B835" s="3">
        <v>1159812288</v>
      </c>
      <c r="C835" s="40" t="s">
        <v>2394</v>
      </c>
      <c r="D835" s="3" t="s">
        <v>1544</v>
      </c>
      <c r="E835" s="3" t="s">
        <v>14</v>
      </c>
      <c r="F835" s="4"/>
      <c r="G835" s="4"/>
      <c r="H835" s="4"/>
      <c r="I835" s="4"/>
      <c r="J835" s="4"/>
      <c r="K835" s="4"/>
      <c r="L835" s="1"/>
    </row>
    <row r="836" spans="1:12">
      <c r="A836" s="3" t="s">
        <v>2393</v>
      </c>
      <c r="B836" s="3">
        <v>3513175976</v>
      </c>
      <c r="C836" s="40" t="s">
        <v>2394</v>
      </c>
      <c r="D836" s="3" t="s">
        <v>1547</v>
      </c>
      <c r="E836" s="3" t="s">
        <v>1548</v>
      </c>
      <c r="F836" s="4"/>
      <c r="G836" s="4"/>
      <c r="H836" s="4"/>
      <c r="I836" s="4"/>
      <c r="J836" s="4"/>
      <c r="K836" s="4"/>
      <c r="L836" s="1"/>
    </row>
    <row r="837" spans="1:12">
      <c r="A837" s="3" t="s">
        <v>2393</v>
      </c>
      <c r="B837" s="3"/>
      <c r="C837" s="3" t="s">
        <v>1549</v>
      </c>
      <c r="D837" s="3" t="s">
        <v>1547</v>
      </c>
      <c r="E837" s="3" t="s">
        <v>1548</v>
      </c>
      <c r="F837" s="4"/>
      <c r="G837" s="23">
        <v>44282</v>
      </c>
      <c r="H837" s="4"/>
      <c r="I837" s="4"/>
      <c r="J837" s="4"/>
      <c r="K837" s="4"/>
      <c r="L837" s="1"/>
    </row>
    <row r="838" spans="1:12">
      <c r="A838" s="3" t="s">
        <v>2393</v>
      </c>
      <c r="B838" s="3"/>
      <c r="C838" s="3" t="s">
        <v>1550</v>
      </c>
      <c r="D838" s="3" t="s">
        <v>1547</v>
      </c>
      <c r="E838" s="3" t="s">
        <v>1548</v>
      </c>
      <c r="F838" s="4"/>
      <c r="G838" s="23">
        <v>44282</v>
      </c>
      <c r="H838" s="4"/>
      <c r="I838" s="4"/>
      <c r="J838" s="4"/>
      <c r="K838" s="4"/>
      <c r="L838" s="1"/>
    </row>
    <row r="839" spans="1:12">
      <c r="A839" s="3" t="s">
        <v>2393</v>
      </c>
      <c r="B839" s="3"/>
      <c r="C839" s="3" t="s">
        <v>1551</v>
      </c>
      <c r="D839" s="3" t="s">
        <v>1547</v>
      </c>
      <c r="E839" s="3" t="s">
        <v>1548</v>
      </c>
      <c r="F839" s="4"/>
      <c r="G839" s="23">
        <v>44282</v>
      </c>
      <c r="H839" s="4"/>
      <c r="I839" s="4"/>
      <c r="J839" s="4"/>
      <c r="K839" s="4"/>
      <c r="L839" s="1"/>
    </row>
    <row r="840" spans="1:12">
      <c r="A840" s="3" t="s">
        <v>2393</v>
      </c>
      <c r="B840" s="3"/>
      <c r="C840" s="3" t="s">
        <v>1552</v>
      </c>
      <c r="D840" s="3" t="s">
        <v>1547</v>
      </c>
      <c r="E840" s="3" t="s">
        <v>1548</v>
      </c>
      <c r="F840" s="4"/>
      <c r="G840" s="23">
        <v>44282</v>
      </c>
      <c r="H840" s="4"/>
      <c r="I840" s="4"/>
      <c r="J840" s="4"/>
      <c r="K840" s="4"/>
      <c r="L840" s="1"/>
    </row>
    <row r="841" spans="1:12" ht="15.75">
      <c r="A841" s="29" t="s">
        <v>1553</v>
      </c>
      <c r="B841" s="30">
        <v>3512620234</v>
      </c>
      <c r="C841" s="37" t="s">
        <v>1554</v>
      </c>
      <c r="D841" s="3" t="s">
        <v>786</v>
      </c>
      <c r="E841" s="3" t="s">
        <v>1457</v>
      </c>
      <c r="F841" s="3" t="s">
        <v>1555</v>
      </c>
      <c r="G841" s="4"/>
      <c r="H841" s="4"/>
      <c r="I841" s="4"/>
      <c r="J841" s="4"/>
      <c r="K841" s="4"/>
      <c r="L841" s="1"/>
    </row>
  </sheetData>
  <autoFilter ref="A1:L841"/>
  <hyperlinks>
    <hyperlink ref="C405" r:id="rId1"/>
    <hyperlink ref="C780" r:id="rId2"/>
    <hyperlink ref="C781" r:id="rId3"/>
    <hyperlink ref="C78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zoomScale="85" zoomScaleNormal="85" workbookViewId="0">
      <pane ySplit="1" topLeftCell="A2" activePane="bottomLeft" state="frozen"/>
      <selection pane="bottomLeft" activeCell="E124" sqref="E124"/>
    </sheetView>
  </sheetViews>
  <sheetFormatPr baseColWidth="10" defaultRowHeight="15"/>
  <cols>
    <col min="2" max="2" width="23.42578125" customWidth="1"/>
    <col min="3" max="3" width="41.5703125" bestFit="1" customWidth="1"/>
    <col min="4" max="4" width="14.28515625" bestFit="1" customWidth="1"/>
    <col min="7" max="7" width="30.42578125" bestFit="1" customWidth="1"/>
    <col min="8" max="8" width="13.5703125" bestFit="1" customWidth="1"/>
    <col min="9" max="9" width="26.42578125" bestFit="1" customWidth="1"/>
  </cols>
  <sheetData>
    <row r="1" spans="1:9">
      <c r="A1" s="31" t="s">
        <v>1556</v>
      </c>
      <c r="B1" s="32" t="s">
        <v>1557</v>
      </c>
      <c r="C1" s="32" t="s">
        <v>1558</v>
      </c>
      <c r="D1" s="32" t="s">
        <v>1559</v>
      </c>
      <c r="E1" s="32" t="s">
        <v>1560</v>
      </c>
      <c r="F1" s="32" t="s">
        <v>1561</v>
      </c>
      <c r="G1" s="32" t="s">
        <v>1562</v>
      </c>
      <c r="H1" s="32" t="s">
        <v>2397</v>
      </c>
      <c r="I1" s="32" t="s">
        <v>2398</v>
      </c>
    </row>
    <row r="2" spans="1:9">
      <c r="A2" s="39">
        <v>44273.298611111109</v>
      </c>
      <c r="B2" s="38" t="s">
        <v>579</v>
      </c>
      <c r="C2" s="38" t="s">
        <v>581</v>
      </c>
      <c r="D2" s="38" t="s">
        <v>1564</v>
      </c>
      <c r="E2" s="38" t="s">
        <v>1565</v>
      </c>
      <c r="F2" s="38"/>
      <c r="G2" s="38" t="s">
        <v>1563</v>
      </c>
      <c r="H2" s="36" t="str">
        <f>+VLOOKUP(C2,'Contactos Interesados'!$C$1:$D$841,2,TRUE)</f>
        <v xml:space="preserve">PHTLS </v>
      </c>
      <c r="I2" s="36" t="s">
        <v>2399</v>
      </c>
    </row>
    <row r="3" spans="1:9">
      <c r="A3" s="35">
        <v>44273.300694444442</v>
      </c>
      <c r="B3" s="36" t="s">
        <v>576</v>
      </c>
      <c r="C3" s="36" t="s">
        <v>578</v>
      </c>
      <c r="D3" s="36" t="s">
        <v>1566</v>
      </c>
      <c r="E3" s="36" t="s">
        <v>1565</v>
      </c>
      <c r="F3" s="36"/>
      <c r="G3" s="36" t="s">
        <v>1563</v>
      </c>
      <c r="H3" s="36" t="str">
        <f>+VLOOKUP(C3,'Contactos Interesados'!$C$1:$D$841,2,TRUE)</f>
        <v>EPC</v>
      </c>
      <c r="I3" s="36" t="s">
        <v>2399</v>
      </c>
    </row>
    <row r="4" spans="1:9">
      <c r="A4" s="39">
        <v>44273.308333333334</v>
      </c>
      <c r="B4" s="38" t="s">
        <v>1305</v>
      </c>
      <c r="C4" s="38" t="s">
        <v>1307</v>
      </c>
      <c r="D4" s="38" t="s">
        <v>1567</v>
      </c>
      <c r="E4" s="38" t="s">
        <v>1565</v>
      </c>
      <c r="F4" s="38"/>
      <c r="G4" s="38" t="s">
        <v>1563</v>
      </c>
      <c r="H4" s="36" t="str">
        <f>+VLOOKUP(C4,'Contactos Interesados'!$C$1:$D$841,2,TRUE)</f>
        <v xml:space="preserve">PHTLS </v>
      </c>
      <c r="I4" s="36" t="s">
        <v>2399</v>
      </c>
    </row>
    <row r="5" spans="1:9">
      <c r="A5" s="35">
        <v>44273.34097222222</v>
      </c>
      <c r="B5" s="36" t="s">
        <v>573</v>
      </c>
      <c r="C5" s="36" t="s">
        <v>575</v>
      </c>
      <c r="D5" s="36" t="s">
        <v>1568</v>
      </c>
      <c r="E5" s="36" t="s">
        <v>1565</v>
      </c>
      <c r="F5" s="36"/>
      <c r="G5" s="36" t="s">
        <v>1563</v>
      </c>
      <c r="H5" s="36" t="str">
        <f>+VLOOKUP(C5,'Contactos Interesados'!$C$1:$D$841,2,TRUE)</f>
        <v>ACLS</v>
      </c>
      <c r="I5" s="36" t="s">
        <v>2399</v>
      </c>
    </row>
    <row r="6" spans="1:9">
      <c r="A6" s="35">
        <v>44273.355555555558</v>
      </c>
      <c r="B6" s="36" t="s">
        <v>1569</v>
      </c>
      <c r="C6" s="36" t="s">
        <v>107</v>
      </c>
      <c r="D6" s="36" t="s">
        <v>1570</v>
      </c>
      <c r="E6" s="36" t="s">
        <v>1565</v>
      </c>
      <c r="F6" s="36"/>
      <c r="G6" s="36" t="s">
        <v>1563</v>
      </c>
      <c r="H6" s="36" t="str">
        <f>+VLOOKUP(C6,'Contactos Interesados'!$C$1:$D$841,2,TRUE)</f>
        <v>EPC</v>
      </c>
      <c r="I6" s="36" t="s">
        <v>2399</v>
      </c>
    </row>
    <row r="7" spans="1:9">
      <c r="A7" s="35">
        <v>44273.363194444442</v>
      </c>
      <c r="B7" s="36" t="s">
        <v>570</v>
      </c>
      <c r="C7" s="36" t="s">
        <v>572</v>
      </c>
      <c r="D7" s="36" t="s">
        <v>1571</v>
      </c>
      <c r="E7" s="36" t="s">
        <v>1565</v>
      </c>
      <c r="F7" s="36"/>
      <c r="G7" s="36" t="s">
        <v>1563</v>
      </c>
      <c r="H7" s="36" t="str">
        <f>+VLOOKUP(C7,'Contactos Interesados'!$C$1:$D$841,2,TRUE)</f>
        <v>EPC</v>
      </c>
      <c r="I7" s="36" t="s">
        <v>2399</v>
      </c>
    </row>
    <row r="8" spans="1:9">
      <c r="A8" s="35">
        <v>44273.364583333336</v>
      </c>
      <c r="B8" s="36" t="s">
        <v>567</v>
      </c>
      <c r="C8" s="36" t="s">
        <v>569</v>
      </c>
      <c r="D8" s="36" t="s">
        <v>1572</v>
      </c>
      <c r="E8" s="36" t="s">
        <v>1565</v>
      </c>
      <c r="F8" s="36"/>
      <c r="G8" s="36" t="s">
        <v>1563</v>
      </c>
      <c r="H8" s="36" t="str">
        <f>+VLOOKUP(C8,'Contactos Interesados'!$C$1:$D$841,2,TRUE)</f>
        <v>EPC</v>
      </c>
      <c r="I8" s="36" t="s">
        <v>2399</v>
      </c>
    </row>
    <row r="9" spans="1:9">
      <c r="A9" s="35">
        <v>44273.423611111109</v>
      </c>
      <c r="B9" s="36" t="s">
        <v>386</v>
      </c>
      <c r="C9" s="36" t="s">
        <v>388</v>
      </c>
      <c r="D9" s="36" t="s">
        <v>1573</v>
      </c>
      <c r="E9" s="36" t="s">
        <v>1565</v>
      </c>
      <c r="F9" s="36"/>
      <c r="G9" s="36" t="s">
        <v>1563</v>
      </c>
      <c r="H9" s="36" t="str">
        <f>+VLOOKUP(C9,'Contactos Interesados'!$C$1:$D$841,2,TRUE)</f>
        <v>ACLS</v>
      </c>
      <c r="I9" s="36" t="s">
        <v>2399</v>
      </c>
    </row>
    <row r="10" spans="1:9">
      <c r="A10" s="35">
        <v>44273.433333333334</v>
      </c>
      <c r="B10" s="36" t="s">
        <v>1074</v>
      </c>
      <c r="C10" s="36" t="s">
        <v>1076</v>
      </c>
      <c r="D10" s="36" t="s">
        <v>1574</v>
      </c>
      <c r="E10" s="36" t="s">
        <v>1565</v>
      </c>
      <c r="F10" s="36"/>
      <c r="G10" s="36" t="s">
        <v>1563</v>
      </c>
      <c r="H10" s="36" t="str">
        <f>+VLOOKUP(C10,'Contactos Interesados'!$C$1:$D$841,2,TRUE)</f>
        <v>EPC</v>
      </c>
      <c r="I10" s="36" t="s">
        <v>2399</v>
      </c>
    </row>
    <row r="11" spans="1:9">
      <c r="A11" s="35">
        <v>44273.574305555558</v>
      </c>
      <c r="B11" s="36" t="s">
        <v>564</v>
      </c>
      <c r="C11" s="36" t="s">
        <v>566</v>
      </c>
      <c r="D11" s="36" t="s">
        <v>1575</v>
      </c>
      <c r="E11" s="36" t="s">
        <v>1565</v>
      </c>
      <c r="F11" s="36"/>
      <c r="G11" s="36" t="s">
        <v>1563</v>
      </c>
      <c r="H11" s="36" t="str">
        <f>+VLOOKUP(C11,'Contactos Interesados'!$C$1:$D$841,2,TRUE)</f>
        <v>ACLS</v>
      </c>
      <c r="I11" s="36" t="s">
        <v>2399</v>
      </c>
    </row>
    <row r="12" spans="1:9">
      <c r="A12" s="35">
        <v>44273.57708333333</v>
      </c>
      <c r="B12" s="36" t="s">
        <v>1071</v>
      </c>
      <c r="C12" s="36" t="s">
        <v>1073</v>
      </c>
      <c r="D12" s="36" t="s">
        <v>1576</v>
      </c>
      <c r="E12" s="36" t="s">
        <v>1565</v>
      </c>
      <c r="F12" s="36"/>
      <c r="G12" s="36" t="s">
        <v>1563</v>
      </c>
      <c r="H12" s="36" t="str">
        <f>+VLOOKUP(C12,'Contactos Interesados'!$C$1:$D$841,2,TRUE)</f>
        <v>EPC</v>
      </c>
      <c r="I12" s="36" t="s">
        <v>2399</v>
      </c>
    </row>
    <row r="13" spans="1:9">
      <c r="A13" s="35">
        <v>44273.616666666669</v>
      </c>
      <c r="B13" s="36" t="s">
        <v>561</v>
      </c>
      <c r="C13" s="36" t="s">
        <v>563</v>
      </c>
      <c r="D13" s="36" t="s">
        <v>1577</v>
      </c>
      <c r="E13" s="36" t="s">
        <v>1565</v>
      </c>
      <c r="F13" s="36"/>
      <c r="G13" s="36" t="s">
        <v>1563</v>
      </c>
      <c r="H13" s="36" t="str">
        <f>+VLOOKUP(C13,'Contactos Interesados'!$C$1:$D$841,2,TRUE)</f>
        <v>EPC</v>
      </c>
      <c r="I13" s="36" t="s">
        <v>2399</v>
      </c>
    </row>
    <row r="14" spans="1:9">
      <c r="A14" s="39">
        <v>44273.684027777781</v>
      </c>
      <c r="B14" s="38" t="s">
        <v>558</v>
      </c>
      <c r="C14" s="38" t="s">
        <v>560</v>
      </c>
      <c r="D14" s="38" t="s">
        <v>1578</v>
      </c>
      <c r="E14" s="38" t="s">
        <v>1565</v>
      </c>
      <c r="F14" s="38"/>
      <c r="G14" s="38" t="s">
        <v>1563</v>
      </c>
      <c r="H14" s="36" t="str">
        <f>+VLOOKUP(C14,'Contactos Interesados'!$C$1:$D$841,2,TRUE)</f>
        <v xml:space="preserve">PHTLS </v>
      </c>
      <c r="I14" s="36" t="s">
        <v>2399</v>
      </c>
    </row>
    <row r="15" spans="1:9">
      <c r="A15" s="39">
        <v>44273.706250000003</v>
      </c>
      <c r="B15" s="38" t="s">
        <v>555</v>
      </c>
      <c r="C15" s="38" t="s">
        <v>557</v>
      </c>
      <c r="D15" s="38" t="s">
        <v>1579</v>
      </c>
      <c r="E15" s="38" t="s">
        <v>1565</v>
      </c>
      <c r="F15" s="38"/>
      <c r="G15" s="38" t="s">
        <v>1563</v>
      </c>
      <c r="H15" s="36" t="str">
        <f>+VLOOKUP(C15,'Contactos Interesados'!$C$1:$D$841,2,TRUE)</f>
        <v xml:space="preserve">PHTLS </v>
      </c>
      <c r="I15" s="36" t="s">
        <v>2399</v>
      </c>
    </row>
    <row r="16" spans="1:9">
      <c r="A16" s="39">
        <v>44273.71597222222</v>
      </c>
      <c r="B16" s="38" t="s">
        <v>552</v>
      </c>
      <c r="C16" s="38" t="s">
        <v>554</v>
      </c>
      <c r="D16" s="38" t="s">
        <v>1580</v>
      </c>
      <c r="E16" s="38" t="s">
        <v>1565</v>
      </c>
      <c r="F16" s="38"/>
      <c r="G16" s="38" t="s">
        <v>1563</v>
      </c>
      <c r="H16" s="36" t="str">
        <f>+VLOOKUP(C16,'Contactos Interesados'!$C$1:$D$841,2,TRUE)</f>
        <v xml:space="preserve">PHTLS </v>
      </c>
      <c r="I16" s="36" t="s">
        <v>2399</v>
      </c>
    </row>
    <row r="17" spans="1:9">
      <c r="A17" s="35">
        <v>44273.727777777778</v>
      </c>
      <c r="B17" s="36" t="s">
        <v>1302</v>
      </c>
      <c r="C17" s="36" t="s">
        <v>1304</v>
      </c>
      <c r="D17" s="36" t="s">
        <v>1581</v>
      </c>
      <c r="E17" s="36" t="s">
        <v>1565</v>
      </c>
      <c r="F17" s="36"/>
      <c r="G17" s="36" t="s">
        <v>1563</v>
      </c>
      <c r="H17" s="36" t="str">
        <f>+VLOOKUP(C17,'Contactos Interesados'!$C$1:$D$841,2,TRUE)</f>
        <v>ACLS</v>
      </c>
      <c r="I17" s="36" t="s">
        <v>2399</v>
      </c>
    </row>
    <row r="18" spans="1:9">
      <c r="A18" s="35">
        <v>44273.740277777775</v>
      </c>
      <c r="B18" s="36" t="s">
        <v>502</v>
      </c>
      <c r="C18" s="36" t="s">
        <v>504</v>
      </c>
      <c r="D18" s="36" t="s">
        <v>1582</v>
      </c>
      <c r="E18" s="36" t="s">
        <v>1565</v>
      </c>
      <c r="F18" s="36"/>
      <c r="G18" s="36" t="s">
        <v>1563</v>
      </c>
      <c r="H18" s="36" t="str">
        <f>+VLOOKUP(C18,'Contactos Interesados'!$C$1:$D$841,2,TRUE)</f>
        <v xml:space="preserve">PHTLS </v>
      </c>
      <c r="I18" s="36" t="s">
        <v>2399</v>
      </c>
    </row>
    <row r="19" spans="1:9">
      <c r="A19" s="35">
        <v>44273.743750000001</v>
      </c>
      <c r="B19" s="36" t="s">
        <v>1583</v>
      </c>
      <c r="C19" s="36" t="s">
        <v>551</v>
      </c>
      <c r="D19" s="36" t="s">
        <v>1584</v>
      </c>
      <c r="E19" s="36" t="s">
        <v>1565</v>
      </c>
      <c r="F19" s="36"/>
      <c r="G19" s="36" t="s">
        <v>1563</v>
      </c>
      <c r="H19" s="36" t="str">
        <f>+VLOOKUP(C19,'Contactos Interesados'!$C$1:$D$841,2,TRUE)</f>
        <v>EPC</v>
      </c>
      <c r="I19" s="36" t="s">
        <v>2399</v>
      </c>
    </row>
    <row r="20" spans="1:9">
      <c r="A20" s="35">
        <v>44273.76458333333</v>
      </c>
      <c r="B20" s="36" t="s">
        <v>1299</v>
      </c>
      <c r="C20" s="36" t="s">
        <v>1301</v>
      </c>
      <c r="D20" s="36" t="s">
        <v>1585</v>
      </c>
      <c r="E20" s="36" t="s">
        <v>1565</v>
      </c>
      <c r="F20" s="36"/>
      <c r="G20" s="36" t="s">
        <v>1563</v>
      </c>
      <c r="H20" s="36" t="str">
        <f>+VLOOKUP(C20,'Contactos Interesados'!$C$1:$D$841,2,TRUE)</f>
        <v>ACLS</v>
      </c>
      <c r="I20" s="36" t="s">
        <v>2399</v>
      </c>
    </row>
    <row r="21" spans="1:9">
      <c r="A21" s="39">
        <v>44273.767361111109</v>
      </c>
      <c r="B21" s="38" t="s">
        <v>547</v>
      </c>
      <c r="C21" s="38" t="s">
        <v>549</v>
      </c>
      <c r="D21" s="38" t="s">
        <v>1586</v>
      </c>
      <c r="E21" s="38" t="s">
        <v>1565</v>
      </c>
      <c r="F21" s="38"/>
      <c r="G21" s="38" t="s">
        <v>1563</v>
      </c>
      <c r="H21" s="36" t="str">
        <f>+VLOOKUP(C21,'Contactos Interesados'!$C$1:$D$841,2,TRUE)</f>
        <v xml:space="preserve">PHTLS </v>
      </c>
      <c r="I21" s="36" t="s">
        <v>2399</v>
      </c>
    </row>
    <row r="22" spans="1:9">
      <c r="A22" s="35">
        <v>44273.829861111109</v>
      </c>
      <c r="B22" s="36" t="s">
        <v>544</v>
      </c>
      <c r="C22" s="36" t="s">
        <v>546</v>
      </c>
      <c r="D22" s="36" t="s">
        <v>1587</v>
      </c>
      <c r="E22" s="36" t="s">
        <v>1565</v>
      </c>
      <c r="F22" s="36"/>
      <c r="G22" s="36" t="s">
        <v>1563</v>
      </c>
      <c r="H22" s="36" t="str">
        <f>+VLOOKUP(C22,'Contactos Interesados'!$C$1:$D$841,2,TRUE)</f>
        <v>ACLS</v>
      </c>
      <c r="I22" s="36" t="s">
        <v>2399</v>
      </c>
    </row>
    <row r="23" spans="1:9">
      <c r="A23" s="35">
        <v>44273.909722222219</v>
      </c>
      <c r="B23" s="36" t="s">
        <v>541</v>
      </c>
      <c r="C23" s="36" t="s">
        <v>543</v>
      </c>
      <c r="D23" s="36" t="s">
        <v>1588</v>
      </c>
      <c r="E23" s="36" t="s">
        <v>1565</v>
      </c>
      <c r="F23" s="36"/>
      <c r="G23" s="36" t="s">
        <v>1563</v>
      </c>
      <c r="H23" s="36" t="str">
        <f>+VLOOKUP(C23,'Contactos Interesados'!$C$1:$D$841,2,TRUE)</f>
        <v>ACLS</v>
      </c>
      <c r="I23" s="36" t="s">
        <v>2399</v>
      </c>
    </row>
    <row r="24" spans="1:9">
      <c r="A24" s="35">
        <v>44273.936111111114</v>
      </c>
      <c r="B24" s="36" t="s">
        <v>1589</v>
      </c>
      <c r="C24" s="36" t="s">
        <v>540</v>
      </c>
      <c r="D24" s="36" t="s">
        <v>1590</v>
      </c>
      <c r="E24" s="36" t="s">
        <v>1565</v>
      </c>
      <c r="F24" s="36"/>
      <c r="G24" s="36" t="s">
        <v>1563</v>
      </c>
      <c r="H24" s="36" t="str">
        <f>+VLOOKUP(C24,'Contactos Interesados'!$C$1:$D$841,2,TRUE)</f>
        <v>ACLS</v>
      </c>
      <c r="I24" s="36" t="s">
        <v>2399</v>
      </c>
    </row>
    <row r="25" spans="1:9">
      <c r="A25" s="35">
        <v>44273.984722222223</v>
      </c>
      <c r="B25" s="36" t="s">
        <v>1067</v>
      </c>
      <c r="C25" s="36" t="s">
        <v>1069</v>
      </c>
      <c r="D25" s="36" t="s">
        <v>1591</v>
      </c>
      <c r="E25" s="36" t="s">
        <v>1565</v>
      </c>
      <c r="F25" s="36"/>
      <c r="G25" s="36" t="s">
        <v>1563</v>
      </c>
      <c r="H25" s="36" t="str">
        <f>+VLOOKUP(C25,'Contactos Interesados'!$C$1:$D$841,2,TRUE)</f>
        <v>ACLS</v>
      </c>
      <c r="I25" s="36" t="s">
        <v>2399</v>
      </c>
    </row>
    <row r="26" spans="1:9">
      <c r="A26" s="35">
        <v>44274.02847222222</v>
      </c>
      <c r="B26" s="36" t="s">
        <v>1592</v>
      </c>
      <c r="C26" s="36" t="s">
        <v>1298</v>
      </c>
      <c r="D26" s="36" t="s">
        <v>1593</v>
      </c>
      <c r="E26" s="36" t="s">
        <v>1565</v>
      </c>
      <c r="F26" s="36"/>
      <c r="G26" s="36" t="s">
        <v>1563</v>
      </c>
      <c r="H26" s="36" t="str">
        <f>+VLOOKUP(C26,'Contactos Interesados'!$C$1:$D$841,2,TRUE)</f>
        <v>EPC</v>
      </c>
      <c r="I26" s="36" t="s">
        <v>2399</v>
      </c>
    </row>
    <row r="27" spans="1:9">
      <c r="A27" s="39">
        <v>44274.075694444444</v>
      </c>
      <c r="B27" s="38" t="s">
        <v>1594</v>
      </c>
      <c r="C27" s="38" t="s">
        <v>537</v>
      </c>
      <c r="D27" s="38" t="s">
        <v>1595</v>
      </c>
      <c r="E27" s="38" t="s">
        <v>1565</v>
      </c>
      <c r="F27" s="38"/>
      <c r="G27" s="38" t="s">
        <v>1563</v>
      </c>
      <c r="H27" s="36" t="str">
        <f>+VLOOKUP(C27,'Contactos Interesados'!$C$1:$D$841,2,TRUE)</f>
        <v xml:space="preserve">PHTLS </v>
      </c>
      <c r="I27" s="36" t="s">
        <v>2399</v>
      </c>
    </row>
    <row r="28" spans="1:9">
      <c r="A28" s="35">
        <v>44274.162499999999</v>
      </c>
      <c r="B28" s="36" t="s">
        <v>532</v>
      </c>
      <c r="C28" s="36" t="s">
        <v>534</v>
      </c>
      <c r="D28" s="36" t="s">
        <v>1596</v>
      </c>
      <c r="E28" s="36" t="s">
        <v>1565</v>
      </c>
      <c r="F28" s="36"/>
      <c r="G28" s="36" t="s">
        <v>1563</v>
      </c>
      <c r="H28" s="36" t="str">
        <f>+VLOOKUP(C28,'Contactos Interesados'!$C$1:$D$841,2,TRUE)</f>
        <v>EPC</v>
      </c>
      <c r="I28" s="36" t="s">
        <v>2399</v>
      </c>
    </row>
    <row r="29" spans="1:9">
      <c r="A29" s="35">
        <v>44274.361111111109</v>
      </c>
      <c r="B29" s="36" t="s">
        <v>1597</v>
      </c>
      <c r="C29" s="36" t="s">
        <v>531</v>
      </c>
      <c r="D29" s="36" t="s">
        <v>1598</v>
      </c>
      <c r="E29" s="36" t="s">
        <v>1565</v>
      </c>
      <c r="F29" s="36"/>
      <c r="G29" s="36" t="s">
        <v>1563</v>
      </c>
      <c r="H29" s="36" t="str">
        <f>+VLOOKUP(C29,'Contactos Interesados'!$C$1:$D$841,2,TRUE)</f>
        <v>EPC</v>
      </c>
      <c r="I29" s="36" t="s">
        <v>2399</v>
      </c>
    </row>
    <row r="30" spans="1:9">
      <c r="A30" s="35">
        <v>44274.394444444442</v>
      </c>
      <c r="B30" s="36" t="s">
        <v>526</v>
      </c>
      <c r="C30" s="36" t="s">
        <v>528</v>
      </c>
      <c r="D30" s="36" t="s">
        <v>1599</v>
      </c>
      <c r="E30" s="36" t="s">
        <v>1565</v>
      </c>
      <c r="F30" s="36"/>
      <c r="G30" s="36" t="s">
        <v>1563</v>
      </c>
      <c r="H30" s="36" t="str">
        <f>+VLOOKUP(C30,'Contactos Interesados'!$C$1:$D$841,2,TRUE)</f>
        <v>ACLS</v>
      </c>
      <c r="I30" s="36" t="s">
        <v>2399</v>
      </c>
    </row>
    <row r="31" spans="1:9">
      <c r="A31" s="35">
        <v>44274.509027777778</v>
      </c>
      <c r="B31" s="36" t="s">
        <v>1600</v>
      </c>
      <c r="C31" s="36" t="s">
        <v>1601</v>
      </c>
      <c r="D31" s="36" t="s">
        <v>1602</v>
      </c>
      <c r="E31" s="36" t="s">
        <v>1565</v>
      </c>
      <c r="F31" s="36"/>
      <c r="G31" s="36" t="s">
        <v>1563</v>
      </c>
      <c r="H31" s="36" t="str">
        <f>+VLOOKUP(C31,'Contactos Interesados'!$C$1:$D$841,2,TRUE)</f>
        <v>EPC</v>
      </c>
      <c r="I31" s="36" t="s">
        <v>2399</v>
      </c>
    </row>
    <row r="32" spans="1:9">
      <c r="A32" s="35">
        <v>44274.620833333334</v>
      </c>
      <c r="B32" s="36" t="s">
        <v>1603</v>
      </c>
      <c r="C32" s="36" t="s">
        <v>1604</v>
      </c>
      <c r="D32" s="36" t="s">
        <v>1605</v>
      </c>
      <c r="E32" s="36" t="s">
        <v>1565</v>
      </c>
      <c r="F32" s="36"/>
      <c r="G32" s="36" t="s">
        <v>1563</v>
      </c>
      <c r="H32" s="36" t="str">
        <f>+VLOOKUP(C32,'Contactos Interesados'!$C$1:$D$841,2,TRUE)</f>
        <v>EPC</v>
      </c>
      <c r="I32" s="36" t="s">
        <v>2399</v>
      </c>
    </row>
    <row r="33" spans="1:9">
      <c r="A33" s="35">
        <v>44274.68472222222</v>
      </c>
      <c r="B33" s="36" t="s">
        <v>1606</v>
      </c>
      <c r="C33" s="36" t="s">
        <v>1607</v>
      </c>
      <c r="D33" s="36" t="s">
        <v>1608</v>
      </c>
      <c r="E33" s="36" t="s">
        <v>1565</v>
      </c>
      <c r="F33" s="36"/>
      <c r="G33" s="36" t="s">
        <v>1563</v>
      </c>
      <c r="H33" s="36" t="str">
        <f>+VLOOKUP(C33,'Contactos Interesados'!$C$1:$D$841,2,TRUE)</f>
        <v>ACLS</v>
      </c>
      <c r="I33" s="36" t="s">
        <v>2399</v>
      </c>
    </row>
    <row r="34" spans="1:9">
      <c r="A34" s="35">
        <v>44274.817361111112</v>
      </c>
      <c r="B34" s="36" t="s">
        <v>1609</v>
      </c>
      <c r="C34" s="36" t="s">
        <v>1610</v>
      </c>
      <c r="D34" s="36" t="s">
        <v>1611</v>
      </c>
      <c r="E34" s="36" t="s">
        <v>1565</v>
      </c>
      <c r="F34" s="36"/>
      <c r="G34" s="36" t="s">
        <v>1563</v>
      </c>
      <c r="H34" s="36" t="str">
        <f>+VLOOKUP(C34,'Contactos Interesados'!$C$1:$D$841,2,TRUE)</f>
        <v xml:space="preserve">PHTLS </v>
      </c>
      <c r="I34" s="36" t="s">
        <v>2399</v>
      </c>
    </row>
    <row r="35" spans="1:9">
      <c r="A35" s="35">
        <v>44274.862500000003</v>
      </c>
      <c r="B35" s="36" t="s">
        <v>1612</v>
      </c>
      <c r="C35" s="36" t="s">
        <v>1613</v>
      </c>
      <c r="D35" s="36" t="s">
        <v>1614</v>
      </c>
      <c r="E35" s="36" t="s">
        <v>1565</v>
      </c>
      <c r="F35" s="36"/>
      <c r="G35" s="36" t="s">
        <v>1563</v>
      </c>
      <c r="H35" s="36" t="str">
        <f>+VLOOKUP(C35,'Contactos Interesados'!$C$1:$D$841,2,TRUE)</f>
        <v>ACLS</v>
      </c>
      <c r="I35" s="36" t="s">
        <v>2399</v>
      </c>
    </row>
    <row r="36" spans="1:9">
      <c r="A36" s="35">
        <v>44274.897916666669</v>
      </c>
      <c r="B36" s="36" t="s">
        <v>1615</v>
      </c>
      <c r="C36" s="36" t="s">
        <v>1616</v>
      </c>
      <c r="D36" s="36" t="s">
        <v>1617</v>
      </c>
      <c r="E36" s="36" t="s">
        <v>1565</v>
      </c>
      <c r="F36" s="36"/>
      <c r="G36" s="36" t="s">
        <v>1563</v>
      </c>
      <c r="H36" s="36" t="str">
        <f>+VLOOKUP(C36,'Contactos Interesados'!$C$1:$D$841,2,TRUE)</f>
        <v>EPC</v>
      </c>
      <c r="I36" s="36" t="s">
        <v>2399</v>
      </c>
    </row>
    <row r="37" spans="1:9">
      <c r="A37" s="35">
        <v>44274.899305555555</v>
      </c>
      <c r="B37" s="36" t="s">
        <v>1618</v>
      </c>
      <c r="C37" s="36" t="s">
        <v>1619</v>
      </c>
      <c r="D37" s="36" t="s">
        <v>1620</v>
      </c>
      <c r="E37" s="36" t="s">
        <v>1565</v>
      </c>
      <c r="F37" s="36"/>
      <c r="G37" s="36" t="s">
        <v>1563</v>
      </c>
      <c r="H37" s="36" t="str">
        <f>+VLOOKUP(C37,'Contactos Interesados'!$C$1:$D$841,2,TRUE)</f>
        <v>EPC</v>
      </c>
      <c r="I37" s="36" t="s">
        <v>2399</v>
      </c>
    </row>
    <row r="38" spans="1:9">
      <c r="A38" s="35">
        <v>44274.946527777778</v>
      </c>
      <c r="B38" s="36" t="s">
        <v>1621</v>
      </c>
      <c r="C38" s="36" t="s">
        <v>715</v>
      </c>
      <c r="D38" s="36" t="s">
        <v>1622</v>
      </c>
      <c r="E38" s="36" t="s">
        <v>1565</v>
      </c>
      <c r="F38" s="36"/>
      <c r="G38" s="36" t="s">
        <v>1563</v>
      </c>
      <c r="H38" s="36" t="str">
        <f>+VLOOKUP(C38,'Contactos Interesados'!$C$1:$D$841,2,TRUE)</f>
        <v>EPC</v>
      </c>
      <c r="I38" s="36" t="s">
        <v>2399</v>
      </c>
    </row>
    <row r="39" spans="1:9">
      <c r="A39" s="35">
        <v>44275.10833333333</v>
      </c>
      <c r="B39" s="36" t="s">
        <v>433</v>
      </c>
      <c r="C39" s="36" t="s">
        <v>435</v>
      </c>
      <c r="D39" s="36" t="s">
        <v>1623</v>
      </c>
      <c r="E39" s="36" t="s">
        <v>1565</v>
      </c>
      <c r="F39" s="36"/>
      <c r="G39" s="36" t="s">
        <v>1563</v>
      </c>
      <c r="H39" s="36" t="str">
        <f>+VLOOKUP(C39,'Contactos Interesados'!$C$1:$D$841,2,TRUE)</f>
        <v>EPC</v>
      </c>
      <c r="I39" s="36" t="s">
        <v>2399</v>
      </c>
    </row>
    <row r="40" spans="1:9">
      <c r="A40" s="35">
        <v>44275.15347222222</v>
      </c>
      <c r="B40" s="36" t="s">
        <v>1624</v>
      </c>
      <c r="C40" s="36" t="s">
        <v>1625</v>
      </c>
      <c r="D40" s="36" t="s">
        <v>1626</v>
      </c>
      <c r="E40" s="36" t="s">
        <v>1565</v>
      </c>
      <c r="F40" s="36"/>
      <c r="G40" s="36" t="s">
        <v>1563</v>
      </c>
      <c r="H40" s="36" t="str">
        <f>+VLOOKUP(C40,'Contactos Interesados'!$C$1:$D$841,2,TRUE)</f>
        <v xml:space="preserve">PHTLS </v>
      </c>
      <c r="I40" s="36" t="s">
        <v>2399</v>
      </c>
    </row>
    <row r="41" spans="1:9">
      <c r="A41" s="35">
        <v>44275.186111111114</v>
      </c>
      <c r="B41" s="36" t="s">
        <v>898</v>
      </c>
      <c r="C41" s="36" t="s">
        <v>899</v>
      </c>
      <c r="D41" s="36" t="s">
        <v>1627</v>
      </c>
      <c r="E41" s="36" t="s">
        <v>1565</v>
      </c>
      <c r="F41" s="36"/>
      <c r="G41" s="36" t="s">
        <v>1563</v>
      </c>
      <c r="H41" s="36" t="str">
        <f>+VLOOKUP(C41,'Contactos Interesados'!$C$1:$D$841,2,TRUE)</f>
        <v>EPC</v>
      </c>
      <c r="I41" s="36" t="s">
        <v>2399</v>
      </c>
    </row>
    <row r="42" spans="1:9">
      <c r="A42" s="35">
        <v>44275.227777777778</v>
      </c>
      <c r="B42" s="36" t="s">
        <v>496</v>
      </c>
      <c r="C42" s="36" t="s">
        <v>498</v>
      </c>
      <c r="D42" s="36" t="s">
        <v>1628</v>
      </c>
      <c r="E42" s="36" t="s">
        <v>1565</v>
      </c>
      <c r="F42" s="36"/>
      <c r="G42" s="36" t="s">
        <v>1563</v>
      </c>
      <c r="H42" s="36" t="str">
        <f>+VLOOKUP(C42,'Contactos Interesados'!$C$1:$D$841,2,TRUE)</f>
        <v>EPC</v>
      </c>
      <c r="I42" s="36" t="s">
        <v>2399</v>
      </c>
    </row>
    <row r="43" spans="1:9">
      <c r="A43" s="39">
        <v>44275.370833333334</v>
      </c>
      <c r="B43" s="38" t="s">
        <v>1629</v>
      </c>
      <c r="C43" s="38" t="s">
        <v>1630</v>
      </c>
      <c r="D43" s="38" t="s">
        <v>1631</v>
      </c>
      <c r="E43" s="38" t="s">
        <v>1565</v>
      </c>
      <c r="F43" s="38"/>
      <c r="G43" s="38" t="s">
        <v>1563</v>
      </c>
      <c r="H43" s="36" t="str">
        <f>+VLOOKUP(C43,'Contactos Interesados'!$C$1:$D$841,2,TRUE)</f>
        <v xml:space="preserve">PHTLS </v>
      </c>
      <c r="I43" s="36" t="s">
        <v>2399</v>
      </c>
    </row>
    <row r="44" spans="1:9">
      <c r="A44" s="35">
        <v>44275.386805555558</v>
      </c>
      <c r="B44" s="36" t="s">
        <v>1632</v>
      </c>
      <c r="C44" s="36" t="s">
        <v>1633</v>
      </c>
      <c r="D44" s="36" t="s">
        <v>1634</v>
      </c>
      <c r="E44" s="36" t="s">
        <v>1565</v>
      </c>
      <c r="F44" s="36"/>
      <c r="G44" s="36" t="s">
        <v>1563</v>
      </c>
      <c r="H44" s="36" t="str">
        <f>+VLOOKUP(C44,'Contactos Interesados'!$C$1:$D$841,2,TRUE)</f>
        <v>EPC</v>
      </c>
      <c r="I44" s="36" t="s">
        <v>2399</v>
      </c>
    </row>
    <row r="45" spans="1:9">
      <c r="A45" s="35">
        <v>44275.427083333336</v>
      </c>
      <c r="B45" s="36" t="s">
        <v>1635</v>
      </c>
      <c r="C45" s="36" t="s">
        <v>1636</v>
      </c>
      <c r="D45" s="36" t="s">
        <v>1637</v>
      </c>
      <c r="E45" s="36" t="s">
        <v>1565</v>
      </c>
      <c r="F45" s="36"/>
      <c r="G45" s="36" t="s">
        <v>1563</v>
      </c>
      <c r="H45" s="36" t="str">
        <f>+VLOOKUP(C45,'Contactos Interesados'!$C$1:$D$841,2,TRUE)</f>
        <v>EPC</v>
      </c>
      <c r="I45" s="36" t="s">
        <v>2399</v>
      </c>
    </row>
    <row r="46" spans="1:9">
      <c r="A46" s="35">
        <v>44275.440972222219</v>
      </c>
      <c r="B46" s="36" t="s">
        <v>1638</v>
      </c>
      <c r="C46" s="36" t="s">
        <v>1639</v>
      </c>
      <c r="D46" s="36" t="s">
        <v>1640</v>
      </c>
      <c r="E46" s="36" t="s">
        <v>1565</v>
      </c>
      <c r="F46" s="36"/>
      <c r="G46" s="36" t="s">
        <v>1563</v>
      </c>
      <c r="H46" s="36" t="str">
        <f>+VLOOKUP(C46,'Contactos Interesados'!$C$1:$D$841,2,TRUE)</f>
        <v>EPC</v>
      </c>
      <c r="I46" s="36" t="s">
        <v>2399</v>
      </c>
    </row>
    <row r="47" spans="1:9">
      <c r="A47" s="35">
        <v>44275.461111111108</v>
      </c>
      <c r="B47" s="36" t="s">
        <v>1641</v>
      </c>
      <c r="C47" s="36" t="s">
        <v>1642</v>
      </c>
      <c r="D47" s="36" t="s">
        <v>1643</v>
      </c>
      <c r="E47" s="36" t="s">
        <v>1565</v>
      </c>
      <c r="F47" s="36"/>
      <c r="G47" s="36" t="s">
        <v>1563</v>
      </c>
      <c r="H47" s="36" t="str">
        <f>+VLOOKUP(C47,'Contactos Interesados'!$C$1:$D$841,2,TRUE)</f>
        <v>ACLS</v>
      </c>
      <c r="I47" s="36" t="s">
        <v>2399</v>
      </c>
    </row>
    <row r="48" spans="1:9">
      <c r="A48" s="35">
        <v>44275.507638888892</v>
      </c>
      <c r="B48" s="36" t="s">
        <v>1644</v>
      </c>
      <c r="C48" s="36" t="s">
        <v>1645</v>
      </c>
      <c r="D48" s="36" t="s">
        <v>1646</v>
      </c>
      <c r="E48" s="36" t="s">
        <v>1565</v>
      </c>
      <c r="F48" s="36"/>
      <c r="G48" s="36" t="s">
        <v>1563</v>
      </c>
      <c r="H48" s="36" t="str">
        <f>+VLOOKUP(C48,'Contactos Interesados'!$C$1:$D$841,2,TRUE)</f>
        <v xml:space="preserve">PHTLS </v>
      </c>
      <c r="I48" s="36" t="s">
        <v>2399</v>
      </c>
    </row>
    <row r="49" spans="1:9">
      <c r="A49" s="35">
        <v>44275.567361111112</v>
      </c>
      <c r="B49" s="36" t="s">
        <v>1647</v>
      </c>
      <c r="C49" s="36" t="s">
        <v>1648</v>
      </c>
      <c r="D49" s="36" t="s">
        <v>1649</v>
      </c>
      <c r="E49" s="36" t="s">
        <v>1565</v>
      </c>
      <c r="F49" s="36"/>
      <c r="G49" s="36" t="s">
        <v>1563</v>
      </c>
      <c r="H49" s="36" t="str">
        <f>+VLOOKUP(C49,'Contactos Interesados'!$C$1:$D$841,2,TRUE)</f>
        <v xml:space="preserve">PHTLS </v>
      </c>
      <c r="I49" s="36" t="s">
        <v>2399</v>
      </c>
    </row>
    <row r="50" spans="1:9">
      <c r="A50" s="35">
        <v>44275.638888888891</v>
      </c>
      <c r="B50" s="36" t="s">
        <v>1650</v>
      </c>
      <c r="C50" s="36" t="s">
        <v>1651</v>
      </c>
      <c r="D50" s="36" t="s">
        <v>1652</v>
      </c>
      <c r="E50" s="36" t="s">
        <v>1565</v>
      </c>
      <c r="F50" s="36"/>
      <c r="G50" s="36" t="s">
        <v>1563</v>
      </c>
      <c r="H50" s="36" t="str">
        <f>+VLOOKUP(C50,'Contactos Interesados'!$C$1:$D$841,2,TRUE)</f>
        <v>ACLS</v>
      </c>
      <c r="I50" s="36" t="s">
        <v>2399</v>
      </c>
    </row>
    <row r="51" spans="1:9">
      <c r="A51" s="35">
        <v>44275.649305555555</v>
      </c>
      <c r="B51" s="36" t="s">
        <v>1653</v>
      </c>
      <c r="C51" s="36" t="s">
        <v>1654</v>
      </c>
      <c r="D51" s="36" t="s">
        <v>1655</v>
      </c>
      <c r="E51" s="36" t="s">
        <v>1565</v>
      </c>
      <c r="F51" s="36"/>
      <c r="G51" s="36" t="s">
        <v>1563</v>
      </c>
      <c r="H51" s="36" t="str">
        <f>+VLOOKUP(C51,'Contactos Interesados'!$C$1:$D$841,2,TRUE)</f>
        <v>EPC</v>
      </c>
      <c r="I51" s="36" t="s">
        <v>2399</v>
      </c>
    </row>
    <row r="52" spans="1:9">
      <c r="A52" s="35">
        <v>44275.6875</v>
      </c>
      <c r="B52" s="36" t="s">
        <v>245</v>
      </c>
      <c r="C52" s="36" t="s">
        <v>247</v>
      </c>
      <c r="D52" s="36" t="s">
        <v>1656</v>
      </c>
      <c r="E52" s="36" t="s">
        <v>1565</v>
      </c>
      <c r="F52" s="36"/>
      <c r="G52" s="36" t="s">
        <v>1563</v>
      </c>
      <c r="H52" s="36" t="str">
        <f>+VLOOKUP(C52,'Contactos Interesados'!$C$1:$D$841,2,TRUE)</f>
        <v xml:space="preserve">PHTLS </v>
      </c>
      <c r="I52" s="36" t="s">
        <v>2399</v>
      </c>
    </row>
    <row r="53" spans="1:9">
      <c r="A53" s="35">
        <v>44275.690972222219</v>
      </c>
      <c r="B53" s="36" t="s">
        <v>1657</v>
      </c>
      <c r="C53" s="36" t="s">
        <v>1658</v>
      </c>
      <c r="D53" s="36" t="s">
        <v>1659</v>
      </c>
      <c r="E53" s="36" t="s">
        <v>1565</v>
      </c>
      <c r="F53" s="36"/>
      <c r="G53" s="36" t="s">
        <v>1563</v>
      </c>
      <c r="H53" s="36" t="str">
        <f>+VLOOKUP(C53,'Contactos Interesados'!$C$1:$D$841,2,TRUE)</f>
        <v>ACLS</v>
      </c>
      <c r="I53" s="36" t="s">
        <v>2399</v>
      </c>
    </row>
    <row r="54" spans="1:9">
      <c r="A54" s="35">
        <v>44275.70416666667</v>
      </c>
      <c r="B54" s="36" t="s">
        <v>1660</v>
      </c>
      <c r="C54" s="36" t="s">
        <v>1661</v>
      </c>
      <c r="D54" s="36" t="s">
        <v>1662</v>
      </c>
      <c r="E54" s="36" t="s">
        <v>1565</v>
      </c>
      <c r="F54" s="36"/>
      <c r="G54" s="36" t="s">
        <v>1563</v>
      </c>
      <c r="H54" s="36" t="str">
        <f>+VLOOKUP(C54,'Contactos Interesados'!$C$1:$D$841,2,TRUE)</f>
        <v>EPC</v>
      </c>
      <c r="I54" s="36" t="s">
        <v>2399</v>
      </c>
    </row>
    <row r="55" spans="1:9">
      <c r="A55" s="35">
        <v>44275.706250000003</v>
      </c>
      <c r="B55" s="36" t="s">
        <v>1663</v>
      </c>
      <c r="C55" s="36" t="s">
        <v>1664</v>
      </c>
      <c r="D55" s="36" t="s">
        <v>1665</v>
      </c>
      <c r="E55" s="36" t="s">
        <v>1565</v>
      </c>
      <c r="F55" s="36"/>
      <c r="G55" s="36" t="s">
        <v>1563</v>
      </c>
      <c r="H55" s="36" t="str">
        <f>+VLOOKUP(C55,'Contactos Interesados'!$C$1:$D$841,2,TRUE)</f>
        <v>ACLS</v>
      </c>
      <c r="I55" s="36" t="s">
        <v>2399</v>
      </c>
    </row>
    <row r="56" spans="1:9">
      <c r="A56" s="35">
        <v>44275.73541666667</v>
      </c>
      <c r="B56" s="36" t="s">
        <v>1666</v>
      </c>
      <c r="C56" s="36" t="s">
        <v>79</v>
      </c>
      <c r="D56" s="36" t="s">
        <v>1667</v>
      </c>
      <c r="E56" s="36" t="s">
        <v>1565</v>
      </c>
      <c r="F56" s="36"/>
      <c r="G56" s="36" t="s">
        <v>1563</v>
      </c>
      <c r="H56" s="36" t="str">
        <f>+VLOOKUP(C56,'Contactos Interesados'!$C$1:$D$841,2,TRUE)</f>
        <v>EPC</v>
      </c>
      <c r="I56" s="36" t="s">
        <v>2399</v>
      </c>
    </row>
    <row r="57" spans="1:9">
      <c r="A57" s="35">
        <v>44275.76666666667</v>
      </c>
      <c r="B57" s="36" t="s">
        <v>1668</v>
      </c>
      <c r="C57" s="36" t="s">
        <v>1669</v>
      </c>
      <c r="D57" s="36" t="s">
        <v>1670</v>
      </c>
      <c r="E57" s="36" t="s">
        <v>1565</v>
      </c>
      <c r="F57" s="36"/>
      <c r="G57" s="36" t="s">
        <v>1563</v>
      </c>
      <c r="H57" s="36" t="str">
        <f>+VLOOKUP(C57,'Contactos Interesados'!$C$1:$D$841,2,TRUE)</f>
        <v>ACLS</v>
      </c>
      <c r="I57" s="36" t="s">
        <v>2399</v>
      </c>
    </row>
    <row r="58" spans="1:9">
      <c r="A58" s="35">
        <v>44275.776388888888</v>
      </c>
      <c r="B58" s="36" t="s">
        <v>1671</v>
      </c>
      <c r="C58" s="36" t="s">
        <v>1672</v>
      </c>
      <c r="D58" s="36" t="s">
        <v>1673</v>
      </c>
      <c r="E58" s="36" t="s">
        <v>1565</v>
      </c>
      <c r="F58" s="36"/>
      <c r="G58" s="36" t="s">
        <v>1563</v>
      </c>
      <c r="H58" s="36" t="str">
        <f>+VLOOKUP(C58,'Contactos Interesados'!$C$1:$D$841,2,TRUE)</f>
        <v>EPC</v>
      </c>
      <c r="I58" s="36" t="s">
        <v>2399</v>
      </c>
    </row>
    <row r="59" spans="1:9">
      <c r="A59" s="35">
        <v>44275.789583333331</v>
      </c>
      <c r="B59" s="36" t="s">
        <v>1674</v>
      </c>
      <c r="C59" s="36" t="s">
        <v>1675</v>
      </c>
      <c r="D59" s="36" t="s">
        <v>1676</v>
      </c>
      <c r="E59" s="36" t="s">
        <v>1565</v>
      </c>
      <c r="F59" s="36"/>
      <c r="G59" s="36" t="s">
        <v>1563</v>
      </c>
      <c r="H59" s="36" t="str">
        <f>+VLOOKUP(C59,'Contactos Interesados'!$C$1:$D$841,2,TRUE)</f>
        <v>ACLS</v>
      </c>
      <c r="I59" s="36" t="s">
        <v>2399</v>
      </c>
    </row>
    <row r="60" spans="1:9">
      <c r="A60" s="35">
        <v>44275.802083333336</v>
      </c>
      <c r="B60" s="36" t="s">
        <v>1677</v>
      </c>
      <c r="C60" s="36" t="s">
        <v>1678</v>
      </c>
      <c r="D60" s="36" t="s">
        <v>1679</v>
      </c>
      <c r="E60" s="36" t="s">
        <v>1565</v>
      </c>
      <c r="F60" s="36"/>
      <c r="G60" s="36" t="s">
        <v>1563</v>
      </c>
      <c r="H60" s="36" t="str">
        <f>+VLOOKUP(C60,'Contactos Interesados'!$C$1:$D$841,2,TRUE)</f>
        <v>EPC</v>
      </c>
      <c r="I60" s="36" t="s">
        <v>2399</v>
      </c>
    </row>
    <row r="61" spans="1:9">
      <c r="A61" s="35">
        <v>44275.811111111114</v>
      </c>
      <c r="B61" s="36" t="s">
        <v>1680</v>
      </c>
      <c r="C61" s="36" t="s">
        <v>1681</v>
      </c>
      <c r="D61" s="36" t="s">
        <v>1682</v>
      </c>
      <c r="E61" s="36" t="s">
        <v>1565</v>
      </c>
      <c r="F61" s="36"/>
      <c r="G61" s="36" t="s">
        <v>1563</v>
      </c>
      <c r="H61" s="36" t="str">
        <f>+VLOOKUP(C61,'Contactos Interesados'!$C$1:$D$841,2,TRUE)</f>
        <v>EPC</v>
      </c>
      <c r="I61" s="36" t="s">
        <v>2399</v>
      </c>
    </row>
    <row r="62" spans="1:9">
      <c r="A62" s="35">
        <v>44275.836111111108</v>
      </c>
      <c r="B62" s="36" t="s">
        <v>1683</v>
      </c>
      <c r="C62" s="36" t="s">
        <v>325</v>
      </c>
      <c r="D62" s="36" t="s">
        <v>1684</v>
      </c>
      <c r="E62" s="36" t="s">
        <v>1565</v>
      </c>
      <c r="F62" s="36"/>
      <c r="G62" s="36" t="s">
        <v>1563</v>
      </c>
      <c r="H62" s="36" t="str">
        <f>+VLOOKUP(C62,'Contactos Interesados'!$C$1:$D$841,2,TRUE)</f>
        <v>EPC</v>
      </c>
      <c r="I62" s="36" t="s">
        <v>2399</v>
      </c>
    </row>
    <row r="63" spans="1:9">
      <c r="A63" s="35">
        <v>44275.85833333333</v>
      </c>
      <c r="B63" s="36" t="s">
        <v>1685</v>
      </c>
      <c r="C63" s="36" t="s">
        <v>1686</v>
      </c>
      <c r="D63" s="36" t="s">
        <v>1687</v>
      </c>
      <c r="E63" s="36" t="s">
        <v>1565</v>
      </c>
      <c r="F63" s="36"/>
      <c r="G63" s="36" t="s">
        <v>1563</v>
      </c>
      <c r="H63" s="36" t="str">
        <f>+VLOOKUP(C63,'Contactos Interesados'!$C$1:$D$841,2,TRUE)</f>
        <v>ACLS</v>
      </c>
      <c r="I63" s="36" t="s">
        <v>2399</v>
      </c>
    </row>
    <row r="64" spans="1:9">
      <c r="A64" s="39">
        <v>44275.862500000003</v>
      </c>
      <c r="B64" s="38" t="s">
        <v>1688</v>
      </c>
      <c r="C64" s="38" t="s">
        <v>1689</v>
      </c>
      <c r="D64" s="38" t="s">
        <v>1690</v>
      </c>
      <c r="E64" s="38" t="s">
        <v>1565</v>
      </c>
      <c r="F64" s="38"/>
      <c r="G64" s="38" t="s">
        <v>1563</v>
      </c>
      <c r="H64" s="36" t="str">
        <f>+VLOOKUP(C64,'Contactos Interesados'!$C$1:$D$841,2,TRUE)</f>
        <v xml:space="preserve">PHTLS </v>
      </c>
      <c r="I64" s="36" t="s">
        <v>2399</v>
      </c>
    </row>
    <row r="65" spans="1:9">
      <c r="A65" s="35">
        <v>44275.921527777777</v>
      </c>
      <c r="B65" s="36" t="s">
        <v>1691</v>
      </c>
      <c r="C65" s="36" t="s">
        <v>1692</v>
      </c>
      <c r="D65" s="36" t="s">
        <v>1693</v>
      </c>
      <c r="E65" s="36" t="s">
        <v>1565</v>
      </c>
      <c r="F65" s="36"/>
      <c r="G65" s="36" t="s">
        <v>1563</v>
      </c>
      <c r="H65" s="36" t="str">
        <f>+VLOOKUP(C65,'Contactos Interesados'!$C$1:$D$841,2,TRUE)</f>
        <v>EPC</v>
      </c>
      <c r="I65" s="36" t="s">
        <v>2399</v>
      </c>
    </row>
    <row r="66" spans="1:9">
      <c r="A66" s="35">
        <v>44275.929861111108</v>
      </c>
      <c r="B66" s="36" t="s">
        <v>1694</v>
      </c>
      <c r="C66" s="36" t="s">
        <v>1695</v>
      </c>
      <c r="D66" s="36" t="s">
        <v>1696</v>
      </c>
      <c r="E66" s="36" t="s">
        <v>1565</v>
      </c>
      <c r="F66" s="36"/>
      <c r="G66" s="36" t="s">
        <v>1563</v>
      </c>
      <c r="H66" s="36" t="str">
        <f>+VLOOKUP(C66,'Contactos Interesados'!$C$1:$D$841,2,TRUE)</f>
        <v xml:space="preserve">PHTLS </v>
      </c>
      <c r="I66" s="36" t="s">
        <v>2399</v>
      </c>
    </row>
    <row r="67" spans="1:9">
      <c r="A67" s="35">
        <v>44275.988888888889</v>
      </c>
      <c r="B67" s="36" t="s">
        <v>1697</v>
      </c>
      <c r="C67" s="36" t="s">
        <v>1698</v>
      </c>
      <c r="D67" s="36" t="s">
        <v>1699</v>
      </c>
      <c r="E67" s="36" t="s">
        <v>1565</v>
      </c>
      <c r="F67" s="36"/>
      <c r="G67" s="36" t="s">
        <v>1563</v>
      </c>
      <c r="H67" s="36" t="str">
        <f>+VLOOKUP(C67,'Contactos Interesados'!$C$1:$D$841,2,TRUE)</f>
        <v>EPC</v>
      </c>
      <c r="I67" s="36" t="s">
        <v>2399</v>
      </c>
    </row>
    <row r="68" spans="1:9">
      <c r="A68" s="39">
        <v>44276.000694444447</v>
      </c>
      <c r="B68" s="38" t="s">
        <v>1700</v>
      </c>
      <c r="C68" s="38" t="s">
        <v>1701</v>
      </c>
      <c r="D68" s="38" t="s">
        <v>1702</v>
      </c>
      <c r="E68" s="38" t="s">
        <v>1565</v>
      </c>
      <c r="F68" s="38"/>
      <c r="G68" s="38" t="s">
        <v>1563</v>
      </c>
      <c r="H68" s="36" t="str">
        <f>+VLOOKUP(C68,'Contactos Interesados'!$C$1:$D$841,2,TRUE)</f>
        <v xml:space="preserve">PHTLS </v>
      </c>
      <c r="I68" s="36" t="s">
        <v>2399</v>
      </c>
    </row>
    <row r="69" spans="1:9">
      <c r="A69" s="35">
        <v>44276.002083333333</v>
      </c>
      <c r="B69" s="36" t="s">
        <v>1703</v>
      </c>
      <c r="C69" s="36" t="s">
        <v>403</v>
      </c>
      <c r="D69" s="36" t="s">
        <v>1704</v>
      </c>
      <c r="E69" s="36" t="s">
        <v>1565</v>
      </c>
      <c r="F69" s="36"/>
      <c r="G69" s="36" t="s">
        <v>1563</v>
      </c>
      <c r="H69" s="36" t="str">
        <f>+VLOOKUP(C69,'Contactos Interesados'!$C$1:$D$841,2,TRUE)</f>
        <v>EPC</v>
      </c>
      <c r="I69" s="36" t="s">
        <v>2399</v>
      </c>
    </row>
    <row r="70" spans="1:9">
      <c r="A70" s="35">
        <v>44276.011111111111</v>
      </c>
      <c r="B70" s="36" t="s">
        <v>1705</v>
      </c>
      <c r="C70" s="36" t="s">
        <v>1706</v>
      </c>
      <c r="D70" s="36" t="s">
        <v>1707</v>
      </c>
      <c r="E70" s="36" t="s">
        <v>1565</v>
      </c>
      <c r="F70" s="36"/>
      <c r="G70" s="36" t="s">
        <v>1563</v>
      </c>
      <c r="H70" s="36" t="str">
        <f>+VLOOKUP(C70,'Contactos Interesados'!$C$1:$D$841,2,TRUE)</f>
        <v>ACLS</v>
      </c>
      <c r="I70" s="36" t="s">
        <v>2399</v>
      </c>
    </row>
    <row r="71" spans="1:9">
      <c r="A71" s="35">
        <v>44276.040972222225</v>
      </c>
      <c r="B71" s="36" t="s">
        <v>1708</v>
      </c>
      <c r="C71" s="36" t="s">
        <v>1709</v>
      </c>
      <c r="D71" s="36" t="s">
        <v>1710</v>
      </c>
      <c r="E71" s="36" t="s">
        <v>1565</v>
      </c>
      <c r="F71" s="36"/>
      <c r="G71" s="36" t="s">
        <v>1563</v>
      </c>
      <c r="H71" s="36" t="str">
        <f>+VLOOKUP(C71,'Contactos Interesados'!$C$1:$D$841,2,TRUE)</f>
        <v>EPC</v>
      </c>
      <c r="I71" s="36" t="s">
        <v>2399</v>
      </c>
    </row>
    <row r="72" spans="1:9">
      <c r="A72" s="35">
        <v>44276.04583333333</v>
      </c>
      <c r="B72" s="36" t="s">
        <v>1711</v>
      </c>
      <c r="C72" s="36" t="s">
        <v>1712</v>
      </c>
      <c r="D72" s="36" t="s">
        <v>1713</v>
      </c>
      <c r="E72" s="36" t="s">
        <v>1565</v>
      </c>
      <c r="F72" s="36"/>
      <c r="G72" s="36" t="s">
        <v>1563</v>
      </c>
      <c r="H72" s="36" t="str">
        <f>+VLOOKUP(C72,'Contactos Interesados'!$C$1:$D$841,2,TRUE)</f>
        <v xml:space="preserve">PHTLS </v>
      </c>
      <c r="I72" s="36" t="s">
        <v>2399</v>
      </c>
    </row>
    <row r="73" spans="1:9">
      <c r="A73" s="35">
        <v>44276.053472222222</v>
      </c>
      <c r="B73" s="36" t="s">
        <v>1714</v>
      </c>
      <c r="C73" s="36" t="s">
        <v>1715</v>
      </c>
      <c r="D73" s="36" t="s">
        <v>1716</v>
      </c>
      <c r="E73" s="36" t="s">
        <v>1565</v>
      </c>
      <c r="F73" s="36"/>
      <c r="G73" s="36" t="s">
        <v>1563</v>
      </c>
      <c r="H73" s="36" t="str">
        <f>+VLOOKUP(C73,'Contactos Interesados'!$C$1:$D$841,2,TRUE)</f>
        <v>EPC</v>
      </c>
      <c r="I73" s="36" t="s">
        <v>2399</v>
      </c>
    </row>
    <row r="74" spans="1:9">
      <c r="A74" s="35">
        <v>44276.057638888888</v>
      </c>
      <c r="B74" s="36" t="s">
        <v>1717</v>
      </c>
      <c r="C74" s="36" t="s">
        <v>1718</v>
      </c>
      <c r="D74" s="36" t="s">
        <v>1719</v>
      </c>
      <c r="E74" s="36" t="s">
        <v>1565</v>
      </c>
      <c r="F74" s="36"/>
      <c r="G74" s="36" t="s">
        <v>1563</v>
      </c>
      <c r="H74" s="36" t="str">
        <f>+VLOOKUP(C74,'Contactos Interesados'!$C$1:$D$841,2,TRUE)</f>
        <v>ACLS</v>
      </c>
      <c r="I74" s="36" t="s">
        <v>2399</v>
      </c>
    </row>
    <row r="75" spans="1:9">
      <c r="A75" s="35">
        <v>44276.09097222222</v>
      </c>
      <c r="B75" s="36" t="s">
        <v>1720</v>
      </c>
      <c r="C75" s="36" t="s">
        <v>1721</v>
      </c>
      <c r="D75" s="36" t="s">
        <v>1722</v>
      </c>
      <c r="E75" s="36" t="s">
        <v>1565</v>
      </c>
      <c r="F75" s="36"/>
      <c r="G75" s="36" t="s">
        <v>1563</v>
      </c>
      <c r="H75" s="36" t="str">
        <f>+VLOOKUP(C75,'Contactos Interesados'!$C$1:$D$841,2,TRUE)</f>
        <v>ACLS</v>
      </c>
      <c r="I75" s="36" t="s">
        <v>2399</v>
      </c>
    </row>
    <row r="76" spans="1:9">
      <c r="A76" s="35">
        <v>44276.095833333333</v>
      </c>
      <c r="B76" s="36" t="s">
        <v>1723</v>
      </c>
      <c r="C76" s="36" t="s">
        <v>1724</v>
      </c>
      <c r="D76" s="36" t="s">
        <v>1725</v>
      </c>
      <c r="E76" s="36" t="s">
        <v>1565</v>
      </c>
      <c r="F76" s="36"/>
      <c r="G76" s="36" t="s">
        <v>1563</v>
      </c>
      <c r="H76" s="36" t="str">
        <f>+VLOOKUP(C76,'Contactos Interesados'!$C$1:$D$841,2,TRUE)</f>
        <v xml:space="preserve">PHTLS </v>
      </c>
      <c r="I76" s="36" t="s">
        <v>2399</v>
      </c>
    </row>
    <row r="77" spans="1:9">
      <c r="A77" s="39">
        <v>44276.286805555559</v>
      </c>
      <c r="B77" s="38" t="s">
        <v>1726</v>
      </c>
      <c r="C77" s="38" t="s">
        <v>1727</v>
      </c>
      <c r="D77" s="38" t="s">
        <v>1728</v>
      </c>
      <c r="E77" s="38" t="s">
        <v>1565</v>
      </c>
      <c r="F77" s="38"/>
      <c r="G77" s="38" t="s">
        <v>1563</v>
      </c>
      <c r="H77" s="36" t="str">
        <f>+VLOOKUP(C77,'Contactos Interesados'!$C$1:$D$841,2,TRUE)</f>
        <v xml:space="preserve">PHTLS </v>
      </c>
      <c r="I77" s="36" t="s">
        <v>2399</v>
      </c>
    </row>
    <row r="78" spans="1:9">
      <c r="A78" s="33">
        <v>44276.302083333336</v>
      </c>
      <c r="B78" s="34" t="s">
        <v>1729</v>
      </c>
      <c r="C78" s="34" t="s">
        <v>1730</v>
      </c>
      <c r="D78" s="34" t="s">
        <v>1731</v>
      </c>
      <c r="E78" s="34" t="s">
        <v>1565</v>
      </c>
      <c r="F78" s="34"/>
      <c r="G78" s="34" t="s">
        <v>1563</v>
      </c>
      <c r="H78" s="34" t="e">
        <f>+VLOOKUP(C78,'Contactos Interesados'!$C$1:$D$841,2,TRUE)</f>
        <v>#N/A</v>
      </c>
      <c r="I78" s="34" t="s">
        <v>2396</v>
      </c>
    </row>
    <row r="79" spans="1:9">
      <c r="A79" s="39">
        <v>44276.405555555553</v>
      </c>
      <c r="B79" s="38" t="s">
        <v>1732</v>
      </c>
      <c r="C79" s="38" t="s">
        <v>1733</v>
      </c>
      <c r="D79" s="38" t="s">
        <v>1734</v>
      </c>
      <c r="E79" s="38" t="s">
        <v>1565</v>
      </c>
      <c r="F79" s="38"/>
      <c r="G79" s="38" t="s">
        <v>1563</v>
      </c>
      <c r="H79" s="36" t="str">
        <f>+VLOOKUP(C79,'Contactos Interesados'!$C$1:$D$841,2,TRUE)</f>
        <v xml:space="preserve">PHTLS </v>
      </c>
      <c r="I79" s="36" t="s">
        <v>2399</v>
      </c>
    </row>
    <row r="80" spans="1:9">
      <c r="A80" s="35">
        <v>44276.458333333336</v>
      </c>
      <c r="B80" s="36" t="s">
        <v>1735</v>
      </c>
      <c r="C80" s="36" t="s">
        <v>1736</v>
      </c>
      <c r="D80" s="36" t="s">
        <v>1737</v>
      </c>
      <c r="E80" s="36" t="s">
        <v>1565</v>
      </c>
      <c r="F80" s="36"/>
      <c r="G80" s="36" t="s">
        <v>1563</v>
      </c>
      <c r="H80" s="36" t="str">
        <f>+VLOOKUP(C80,'Contactos Interesados'!$C$1:$D$841,2,TRUE)</f>
        <v>EPC</v>
      </c>
      <c r="I80" s="36" t="s">
        <v>2399</v>
      </c>
    </row>
    <row r="81" spans="1:9">
      <c r="A81" s="35">
        <v>44276.48541666667</v>
      </c>
      <c r="B81" s="36" t="s">
        <v>1738</v>
      </c>
      <c r="C81" s="36" t="s">
        <v>1739</v>
      </c>
      <c r="D81" s="36" t="s">
        <v>1740</v>
      </c>
      <c r="E81" s="36" t="s">
        <v>1565</v>
      </c>
      <c r="F81" s="36"/>
      <c r="G81" s="36" t="s">
        <v>1563</v>
      </c>
      <c r="H81" s="36" t="str">
        <f>+VLOOKUP(C81,'Contactos Interesados'!$C$1:$D$841,2,TRUE)</f>
        <v>ACLS</v>
      </c>
      <c r="I81" s="36" t="s">
        <v>2399</v>
      </c>
    </row>
    <row r="82" spans="1:9">
      <c r="A82" s="35">
        <v>44276.522222222222</v>
      </c>
      <c r="B82" s="36" t="s">
        <v>1741</v>
      </c>
      <c r="C82" s="36" t="s">
        <v>1742</v>
      </c>
      <c r="D82" s="36" t="s">
        <v>1743</v>
      </c>
      <c r="E82" s="36" t="s">
        <v>1565</v>
      </c>
      <c r="F82" s="36"/>
      <c r="G82" s="36" t="s">
        <v>1563</v>
      </c>
      <c r="H82" s="36" t="str">
        <f>+VLOOKUP(C82,'Contactos Interesados'!$C$1:$D$841,2,TRUE)</f>
        <v>ACLS</v>
      </c>
      <c r="I82" s="36" t="s">
        <v>2399</v>
      </c>
    </row>
    <row r="83" spans="1:9">
      <c r="A83" s="33">
        <v>44276.589583333334</v>
      </c>
      <c r="B83" s="34" t="s">
        <v>1744</v>
      </c>
      <c r="C83" s="34" t="s">
        <v>1745</v>
      </c>
      <c r="D83" s="34" t="s">
        <v>1746</v>
      </c>
      <c r="E83" s="34" t="s">
        <v>1565</v>
      </c>
      <c r="F83" s="34"/>
      <c r="G83" s="34" t="s">
        <v>1563</v>
      </c>
      <c r="H83" s="34" t="e">
        <f>+VLOOKUP(C83,'Contactos Interesados'!$C$1:$D$841,2,TRUE)</f>
        <v>#N/A</v>
      </c>
      <c r="I83" s="34" t="s">
        <v>2396</v>
      </c>
    </row>
    <row r="84" spans="1:9">
      <c r="A84" s="35">
        <v>44276.6</v>
      </c>
      <c r="B84" s="36" t="s">
        <v>848</v>
      </c>
      <c r="C84" s="36" t="s">
        <v>849</v>
      </c>
      <c r="D84" s="36" t="s">
        <v>1747</v>
      </c>
      <c r="E84" s="36" t="s">
        <v>1565</v>
      </c>
      <c r="F84" s="36"/>
      <c r="G84" s="36" t="s">
        <v>1563</v>
      </c>
      <c r="H84" s="36" t="str">
        <f>+VLOOKUP(C84,'Contactos Interesados'!$C$1:$D$841,2,TRUE)</f>
        <v>ACLS</v>
      </c>
      <c r="I84" s="36" t="s">
        <v>2399</v>
      </c>
    </row>
    <row r="85" spans="1:9">
      <c r="A85" s="35">
        <v>44276.72152777778</v>
      </c>
      <c r="B85" s="36" t="s">
        <v>1748</v>
      </c>
      <c r="C85" s="36" t="s">
        <v>1749</v>
      </c>
      <c r="D85" s="36" t="s">
        <v>1750</v>
      </c>
      <c r="E85" s="36" t="s">
        <v>1565</v>
      </c>
      <c r="F85" s="36"/>
      <c r="G85" s="36" t="s">
        <v>1563</v>
      </c>
      <c r="H85" s="36" t="str">
        <f>+VLOOKUP(C85,'Contactos Interesados'!$C$1:$D$841,2,TRUE)</f>
        <v>ACLS</v>
      </c>
      <c r="I85" s="36" t="s">
        <v>2399</v>
      </c>
    </row>
    <row r="86" spans="1:9">
      <c r="A86" s="35">
        <v>44276.763888888891</v>
      </c>
      <c r="B86" s="36" t="s">
        <v>1751</v>
      </c>
      <c r="C86" s="36" t="s">
        <v>1752</v>
      </c>
      <c r="D86" s="36" t="s">
        <v>1753</v>
      </c>
      <c r="E86" s="36" t="s">
        <v>1565</v>
      </c>
      <c r="F86" s="36"/>
      <c r="G86" s="36" t="s">
        <v>1563</v>
      </c>
      <c r="H86" s="36" t="str">
        <f>+VLOOKUP(C86,'Contactos Interesados'!$C$1:$D$841,2,TRUE)</f>
        <v>ACLS</v>
      </c>
      <c r="I86" s="36" t="s">
        <v>2399</v>
      </c>
    </row>
    <row r="87" spans="1:9">
      <c r="A87" s="35">
        <v>44276.786111111112</v>
      </c>
      <c r="B87" s="36" t="s">
        <v>1754</v>
      </c>
      <c r="C87" s="36" t="s">
        <v>1755</v>
      </c>
      <c r="D87" s="36" t="s">
        <v>1756</v>
      </c>
      <c r="E87" s="36" t="s">
        <v>1565</v>
      </c>
      <c r="F87" s="36"/>
      <c r="G87" s="36" t="s">
        <v>1563</v>
      </c>
      <c r="H87" s="36" t="str">
        <f>+VLOOKUP(C87,'Contactos Interesados'!$C$1:$D$841,2,TRUE)</f>
        <v>ACLS</v>
      </c>
      <c r="I87" s="36" t="s">
        <v>2399</v>
      </c>
    </row>
    <row r="88" spans="1:9">
      <c r="A88" s="39">
        <v>44276.884027777778</v>
      </c>
      <c r="B88" s="38" t="s">
        <v>1757</v>
      </c>
      <c r="C88" s="38" t="s">
        <v>1758</v>
      </c>
      <c r="D88" s="38" t="s">
        <v>1759</v>
      </c>
      <c r="E88" s="38" t="s">
        <v>1565</v>
      </c>
      <c r="F88" s="38"/>
      <c r="G88" s="38" t="s">
        <v>1563</v>
      </c>
      <c r="H88" s="36" t="str">
        <f>+VLOOKUP(C88,'Contactos Interesados'!$C$1:$D$841,2,TRUE)</f>
        <v xml:space="preserve">PHTLS </v>
      </c>
      <c r="I88" s="36" t="s">
        <v>2399</v>
      </c>
    </row>
    <row r="89" spans="1:9">
      <c r="A89" s="39">
        <v>44276.906944444447</v>
      </c>
      <c r="B89" s="38" t="s">
        <v>1760</v>
      </c>
      <c r="C89" s="38" t="s">
        <v>1761</v>
      </c>
      <c r="D89" s="38" t="s">
        <v>1762</v>
      </c>
      <c r="E89" s="38" t="s">
        <v>1565</v>
      </c>
      <c r="F89" s="38"/>
      <c r="G89" s="38" t="s">
        <v>1563</v>
      </c>
      <c r="H89" s="36" t="str">
        <f>+VLOOKUP(C89,'Contactos Interesados'!$C$1:$D$841,2,TRUE)</f>
        <v xml:space="preserve">PHTLS </v>
      </c>
      <c r="I89" s="36" t="s">
        <v>2399</v>
      </c>
    </row>
    <row r="90" spans="1:9">
      <c r="A90" s="35">
        <v>44276.924305555556</v>
      </c>
      <c r="B90" s="36" t="s">
        <v>1763</v>
      </c>
      <c r="C90" s="36" t="s">
        <v>1764</v>
      </c>
      <c r="D90" s="36" t="s">
        <v>1765</v>
      </c>
      <c r="E90" s="36" t="s">
        <v>1565</v>
      </c>
      <c r="F90" s="36"/>
      <c r="G90" s="36" t="s">
        <v>1563</v>
      </c>
      <c r="H90" s="36" t="str">
        <f>+VLOOKUP(C90,'Contactos Interesados'!$C$1:$D$841,2,TRUE)</f>
        <v>EPC</v>
      </c>
      <c r="I90" s="36" t="s">
        <v>2399</v>
      </c>
    </row>
    <row r="91" spans="1:9">
      <c r="A91" s="35">
        <v>44276.934027777781</v>
      </c>
      <c r="B91" s="36" t="s">
        <v>1766</v>
      </c>
      <c r="C91" s="36" t="s">
        <v>256</v>
      </c>
      <c r="D91" s="36" t="s">
        <v>1767</v>
      </c>
      <c r="E91" s="36" t="s">
        <v>1565</v>
      </c>
      <c r="F91" s="36"/>
      <c r="G91" s="36" t="s">
        <v>1563</v>
      </c>
      <c r="H91" s="36" t="str">
        <f>+VLOOKUP(C91,'Contactos Interesados'!$C$1:$D$841,2,TRUE)</f>
        <v>EPC</v>
      </c>
      <c r="I91" s="36" t="s">
        <v>2399</v>
      </c>
    </row>
    <row r="92" spans="1:9">
      <c r="A92" s="39">
        <v>44276.954861111109</v>
      </c>
      <c r="B92" s="38" t="s">
        <v>1768</v>
      </c>
      <c r="C92" s="38" t="s">
        <v>1769</v>
      </c>
      <c r="D92" s="38" t="s">
        <v>1770</v>
      </c>
      <c r="E92" s="38" t="s">
        <v>1565</v>
      </c>
      <c r="F92" s="38"/>
      <c r="G92" s="38" t="s">
        <v>1563</v>
      </c>
      <c r="H92" s="36" t="str">
        <f>+VLOOKUP(C92,'Contactos Interesados'!$C$1:$D$841,2,TRUE)</f>
        <v xml:space="preserve">PHTLS </v>
      </c>
      <c r="I92" s="36" t="s">
        <v>2399</v>
      </c>
    </row>
    <row r="93" spans="1:9">
      <c r="A93" s="35">
        <v>44277.033333333333</v>
      </c>
      <c r="B93" s="36" t="s">
        <v>1771</v>
      </c>
      <c r="C93" s="36" t="s">
        <v>1398</v>
      </c>
      <c r="D93" s="36" t="s">
        <v>1772</v>
      </c>
      <c r="E93" s="36" t="s">
        <v>1565</v>
      </c>
      <c r="F93" s="36"/>
      <c r="G93" s="36" t="s">
        <v>1563</v>
      </c>
      <c r="H93" s="36" t="str">
        <f>+VLOOKUP(C93,'Contactos Interesados'!$C$1:$D$841,2,TRUE)</f>
        <v>ACLS</v>
      </c>
      <c r="I93" s="36" t="s">
        <v>2399</v>
      </c>
    </row>
    <row r="94" spans="1:9">
      <c r="A94" s="39">
        <v>44277.044444444444</v>
      </c>
      <c r="B94" s="38" t="s">
        <v>1773</v>
      </c>
      <c r="C94" s="38" t="s">
        <v>1774</v>
      </c>
      <c r="D94" s="38" t="s">
        <v>1775</v>
      </c>
      <c r="E94" s="38" t="s">
        <v>1565</v>
      </c>
      <c r="F94" s="38"/>
      <c r="G94" s="38" t="s">
        <v>1563</v>
      </c>
      <c r="H94" s="36" t="str">
        <f>+VLOOKUP(C94,'Contactos Interesados'!$C$1:$D$841,2,TRUE)</f>
        <v xml:space="preserve">PHTLS </v>
      </c>
      <c r="I94" s="36" t="s">
        <v>2399</v>
      </c>
    </row>
    <row r="95" spans="1:9">
      <c r="A95" s="39">
        <v>44277.381944444445</v>
      </c>
      <c r="B95" s="38" t="s">
        <v>1776</v>
      </c>
      <c r="C95" s="38" t="s">
        <v>1777</v>
      </c>
      <c r="D95" s="38" t="s">
        <v>1778</v>
      </c>
      <c r="E95" s="38" t="s">
        <v>1565</v>
      </c>
      <c r="F95" s="38"/>
      <c r="G95" s="38" t="s">
        <v>1563</v>
      </c>
      <c r="H95" s="36" t="str">
        <f>+VLOOKUP(C95,'Contactos Interesados'!$C$1:$D$841,2,TRUE)</f>
        <v xml:space="preserve">PHTLS </v>
      </c>
      <c r="I95" s="36" t="s">
        <v>2399</v>
      </c>
    </row>
    <row r="96" spans="1:9">
      <c r="A96" s="35">
        <v>44277.432638888888</v>
      </c>
      <c r="B96" s="36" t="s">
        <v>398</v>
      </c>
      <c r="C96" s="36" t="s">
        <v>400</v>
      </c>
      <c r="D96" s="36" t="s">
        <v>1779</v>
      </c>
      <c r="E96" s="36" t="s">
        <v>1565</v>
      </c>
      <c r="F96" s="36"/>
      <c r="G96" s="36" t="s">
        <v>1563</v>
      </c>
      <c r="H96" s="36" t="str">
        <f>+VLOOKUP(C96,'Contactos Interesados'!$C$1:$D$841,2,TRUE)</f>
        <v>EPC</v>
      </c>
      <c r="I96" s="36" t="s">
        <v>2399</v>
      </c>
    </row>
    <row r="97" spans="1:9">
      <c r="A97" s="35">
        <v>44277.512499999997</v>
      </c>
      <c r="B97" s="36" t="s">
        <v>1780</v>
      </c>
      <c r="C97" s="36" t="s">
        <v>1781</v>
      </c>
      <c r="D97" s="36" t="s">
        <v>1782</v>
      </c>
      <c r="E97" s="36" t="s">
        <v>1565</v>
      </c>
      <c r="F97" s="36"/>
      <c r="G97" s="36" t="s">
        <v>1563</v>
      </c>
      <c r="H97" s="36" t="str">
        <f>+VLOOKUP(C97,'Contactos Interesados'!$C$1:$D$841,2,TRUE)</f>
        <v>ACLS</v>
      </c>
      <c r="I97" s="36" t="s">
        <v>2399</v>
      </c>
    </row>
    <row r="98" spans="1:9">
      <c r="A98" s="35">
        <v>44277.551388888889</v>
      </c>
      <c r="B98" s="36" t="s">
        <v>1783</v>
      </c>
      <c r="C98" s="36" t="s">
        <v>1784</v>
      </c>
      <c r="D98" s="36" t="s">
        <v>1785</v>
      </c>
      <c r="E98" s="36" t="s">
        <v>1565</v>
      </c>
      <c r="F98" s="36"/>
      <c r="G98" s="36" t="s">
        <v>1563</v>
      </c>
      <c r="H98" s="36" t="str">
        <f>+VLOOKUP(C98,'Contactos Interesados'!$C$1:$D$841,2,TRUE)</f>
        <v>ACLS</v>
      </c>
      <c r="I98" s="36" t="s">
        <v>2399</v>
      </c>
    </row>
    <row r="99" spans="1:9">
      <c r="A99" s="35">
        <v>44277.592361111114</v>
      </c>
      <c r="B99" s="36" t="s">
        <v>1786</v>
      </c>
      <c r="C99" s="36" t="s">
        <v>1787</v>
      </c>
      <c r="D99" s="36" t="s">
        <v>1788</v>
      </c>
      <c r="E99" s="36" t="s">
        <v>1565</v>
      </c>
      <c r="F99" s="36"/>
      <c r="G99" s="36" t="s">
        <v>1563</v>
      </c>
      <c r="H99" s="36" t="str">
        <f>+VLOOKUP(C99,'Contactos Interesados'!$C$1:$D$841,2,TRUE)</f>
        <v>EPC</v>
      </c>
      <c r="I99" s="36" t="s">
        <v>2399</v>
      </c>
    </row>
    <row r="100" spans="1:9">
      <c r="A100" s="39">
        <v>44277.624305555553</v>
      </c>
      <c r="B100" s="38" t="s">
        <v>1789</v>
      </c>
      <c r="C100" s="38" t="s">
        <v>1790</v>
      </c>
      <c r="D100" s="38" t="s">
        <v>1791</v>
      </c>
      <c r="E100" s="38" t="s">
        <v>1565</v>
      </c>
      <c r="F100" s="38"/>
      <c r="G100" s="38" t="s">
        <v>1563</v>
      </c>
      <c r="H100" s="36" t="str">
        <f>+VLOOKUP(C100,'Contactos Interesados'!$C$1:$D$841,2,TRUE)</f>
        <v xml:space="preserve">PHTLS </v>
      </c>
      <c r="I100" s="36" t="s">
        <v>2399</v>
      </c>
    </row>
    <row r="101" spans="1:9">
      <c r="A101" s="35">
        <v>44277.640277777777</v>
      </c>
      <c r="B101" s="36" t="s">
        <v>1792</v>
      </c>
      <c r="C101" s="36" t="s">
        <v>1793</v>
      </c>
      <c r="D101" s="36" t="s">
        <v>1794</v>
      </c>
      <c r="E101" s="36" t="s">
        <v>1565</v>
      </c>
      <c r="F101" s="36"/>
      <c r="G101" s="36" t="s">
        <v>1563</v>
      </c>
      <c r="H101" s="36" t="str">
        <f>+VLOOKUP(C101,'Contactos Interesados'!$C$1:$D$841,2,TRUE)</f>
        <v>ACLS</v>
      </c>
      <c r="I101" s="36" t="s">
        <v>2399</v>
      </c>
    </row>
    <row r="102" spans="1:9">
      <c r="A102" s="35">
        <v>44277.728472222225</v>
      </c>
      <c r="B102" s="36" t="s">
        <v>1795</v>
      </c>
      <c r="C102" s="36" t="s">
        <v>1796</v>
      </c>
      <c r="D102" s="36" t="s">
        <v>1797</v>
      </c>
      <c r="E102" s="36" t="s">
        <v>1565</v>
      </c>
      <c r="F102" s="36"/>
      <c r="G102" s="36" t="s">
        <v>1563</v>
      </c>
      <c r="H102" s="36" t="str">
        <f>+VLOOKUP(C102,'Contactos Interesados'!$C$1:$D$841,2,TRUE)</f>
        <v xml:space="preserve">PHTLS </v>
      </c>
      <c r="I102" s="36" t="s">
        <v>2399</v>
      </c>
    </row>
    <row r="103" spans="1:9">
      <c r="A103" s="35">
        <v>44277.736111111109</v>
      </c>
      <c r="B103" s="36" t="s">
        <v>1798</v>
      </c>
      <c r="C103" s="36" t="s">
        <v>1799</v>
      </c>
      <c r="D103" s="36" t="s">
        <v>1800</v>
      </c>
      <c r="E103" s="36" t="s">
        <v>1565</v>
      </c>
      <c r="F103" s="36"/>
      <c r="G103" s="36" t="s">
        <v>1563</v>
      </c>
      <c r="H103" s="36" t="str">
        <f>+VLOOKUP(C103,'Contactos Interesados'!$C$1:$D$841,2,TRUE)</f>
        <v xml:space="preserve">PHTLS </v>
      </c>
      <c r="I103" s="36" t="s">
        <v>2399</v>
      </c>
    </row>
    <row r="104" spans="1:9">
      <c r="A104" s="35">
        <v>44277.802777777775</v>
      </c>
      <c r="B104" s="36" t="s">
        <v>1801</v>
      </c>
      <c r="C104" s="36" t="s">
        <v>1802</v>
      </c>
      <c r="D104" s="36" t="s">
        <v>1803</v>
      </c>
      <c r="E104" s="36" t="s">
        <v>1565</v>
      </c>
      <c r="F104" s="36"/>
      <c r="G104" s="36" t="s">
        <v>1563</v>
      </c>
      <c r="H104" s="36" t="str">
        <f>+VLOOKUP(C104,'Contactos Interesados'!$C$1:$D$841,2,TRUE)</f>
        <v>ACLS</v>
      </c>
      <c r="I104" s="36" t="s">
        <v>2399</v>
      </c>
    </row>
    <row r="105" spans="1:9">
      <c r="A105" s="35">
        <v>44277.814583333333</v>
      </c>
      <c r="B105" s="36" t="s">
        <v>1804</v>
      </c>
      <c r="C105" s="36" t="s">
        <v>1805</v>
      </c>
      <c r="D105" s="36" t="s">
        <v>1806</v>
      </c>
      <c r="E105" s="36" t="s">
        <v>1565</v>
      </c>
      <c r="F105" s="36"/>
      <c r="G105" s="36" t="s">
        <v>1563</v>
      </c>
      <c r="H105" s="36" t="str">
        <f>+VLOOKUP(C105,'Contactos Interesados'!$C$1:$D$841,2,TRUE)</f>
        <v>EPC</v>
      </c>
      <c r="I105" s="36" t="s">
        <v>2399</v>
      </c>
    </row>
    <row r="106" spans="1:9">
      <c r="A106" s="35">
        <v>44277.815972222219</v>
      </c>
      <c r="B106" s="36" t="s">
        <v>1807</v>
      </c>
      <c r="C106" s="36" t="s">
        <v>1808</v>
      </c>
      <c r="D106" s="36" t="s">
        <v>1809</v>
      </c>
      <c r="E106" s="36" t="s">
        <v>1565</v>
      </c>
      <c r="F106" s="36"/>
      <c r="G106" s="36" t="s">
        <v>1563</v>
      </c>
      <c r="H106" s="36" t="str">
        <f>+VLOOKUP(C106,'Contactos Interesados'!$C$1:$D$841,2,TRUE)</f>
        <v>ACLS</v>
      </c>
      <c r="I106" s="36" t="s">
        <v>2399</v>
      </c>
    </row>
    <row r="107" spans="1:9">
      <c r="A107" s="35">
        <v>44277.82708333333</v>
      </c>
      <c r="B107" s="36" t="s">
        <v>1810</v>
      </c>
      <c r="C107" s="36" t="s">
        <v>1811</v>
      </c>
      <c r="D107" s="36" t="s">
        <v>1812</v>
      </c>
      <c r="E107" s="36" t="s">
        <v>1565</v>
      </c>
      <c r="F107" s="36"/>
      <c r="G107" s="36" t="s">
        <v>1563</v>
      </c>
      <c r="H107" s="36" t="str">
        <f>+VLOOKUP(C107,'Contactos Interesados'!$C$1:$D$841,2,TRUE)</f>
        <v>EPC</v>
      </c>
      <c r="I107" s="36" t="s">
        <v>2399</v>
      </c>
    </row>
    <row r="108" spans="1:9">
      <c r="A108" s="35">
        <v>44277.838888888888</v>
      </c>
      <c r="B108" s="36" t="s">
        <v>1813</v>
      </c>
      <c r="C108" s="36" t="s">
        <v>1814</v>
      </c>
      <c r="D108" s="36" t="s">
        <v>1815</v>
      </c>
      <c r="E108" s="36" t="s">
        <v>1565</v>
      </c>
      <c r="F108" s="36"/>
      <c r="G108" s="36" t="s">
        <v>1563</v>
      </c>
      <c r="H108" s="36" t="str">
        <f>+VLOOKUP(C108,'Contactos Interesados'!$C$1:$D$841,2,TRUE)</f>
        <v>EPC</v>
      </c>
      <c r="I108" s="36" t="s">
        <v>2399</v>
      </c>
    </row>
    <row r="109" spans="1:9">
      <c r="A109" s="35">
        <v>44277.886111111111</v>
      </c>
      <c r="B109" s="36" t="s">
        <v>1816</v>
      </c>
      <c r="C109" s="36" t="s">
        <v>1817</v>
      </c>
      <c r="D109" s="36" t="s">
        <v>1818</v>
      </c>
      <c r="E109" s="36" t="s">
        <v>1565</v>
      </c>
      <c r="F109" s="36"/>
      <c r="G109" s="36" t="s">
        <v>1563</v>
      </c>
      <c r="H109" s="36" t="str">
        <f>+VLOOKUP(C109,'Contactos Interesados'!$C$1:$D$841,2,TRUE)</f>
        <v>EPC</v>
      </c>
      <c r="I109" s="36" t="s">
        <v>2399</v>
      </c>
    </row>
    <row r="110" spans="1:9">
      <c r="A110" s="35">
        <v>44277.928472222222</v>
      </c>
      <c r="B110" s="36" t="s">
        <v>1819</v>
      </c>
      <c r="C110" s="36" t="s">
        <v>1820</v>
      </c>
      <c r="D110" s="36" t="s">
        <v>1821</v>
      </c>
      <c r="E110" s="36" t="s">
        <v>1565</v>
      </c>
      <c r="F110" s="36"/>
      <c r="G110" s="36" t="s">
        <v>1563</v>
      </c>
      <c r="H110" s="36" t="str">
        <f>+VLOOKUP(C110,'Contactos Interesados'!$C$1:$D$841,2,TRUE)</f>
        <v>ACLS</v>
      </c>
      <c r="I110" s="36" t="s">
        <v>2399</v>
      </c>
    </row>
    <row r="111" spans="1:9">
      <c r="A111" s="35">
        <v>44277.961111111108</v>
      </c>
      <c r="B111" s="36" t="s">
        <v>1822</v>
      </c>
      <c r="C111" s="36" t="s">
        <v>1823</v>
      </c>
      <c r="D111" s="36" t="s">
        <v>1824</v>
      </c>
      <c r="E111" s="36" t="s">
        <v>1565</v>
      </c>
      <c r="F111" s="36"/>
      <c r="G111" s="36" t="s">
        <v>1563</v>
      </c>
      <c r="H111" s="36" t="str">
        <f>+VLOOKUP(C111,'Contactos Interesados'!$C$1:$D$841,2,TRUE)</f>
        <v>EPC</v>
      </c>
      <c r="I111" s="36" t="s">
        <v>2399</v>
      </c>
    </row>
    <row r="112" spans="1:9">
      <c r="A112" s="39">
        <v>44277.982638888891</v>
      </c>
      <c r="B112" s="38" t="s">
        <v>1825</v>
      </c>
      <c r="C112" s="38" t="s">
        <v>1826</v>
      </c>
      <c r="D112" s="38" t="s">
        <v>1827</v>
      </c>
      <c r="E112" s="38" t="s">
        <v>1565</v>
      </c>
      <c r="F112" s="38"/>
      <c r="G112" s="38" t="s">
        <v>1563</v>
      </c>
      <c r="H112" s="36" t="str">
        <f>+VLOOKUP(C112,'Contactos Interesados'!$C$1:$D$841,2,TRUE)</f>
        <v xml:space="preserve">PHTLS </v>
      </c>
      <c r="I112" s="36" t="s">
        <v>2399</v>
      </c>
    </row>
    <row r="113" spans="1:9">
      <c r="A113" s="35">
        <v>44278.001388888886</v>
      </c>
      <c r="B113" s="36" t="s">
        <v>1828</v>
      </c>
      <c r="C113" s="36" t="s">
        <v>1829</v>
      </c>
      <c r="D113" s="36" t="s">
        <v>1830</v>
      </c>
      <c r="E113" s="36" t="s">
        <v>1565</v>
      </c>
      <c r="F113" s="36"/>
      <c r="G113" s="36" t="s">
        <v>1563</v>
      </c>
      <c r="H113" s="36" t="str">
        <f>+VLOOKUP(C113,'Contactos Interesados'!$C$1:$D$841,2,TRUE)</f>
        <v>EPC</v>
      </c>
      <c r="I113" s="36" t="s">
        <v>2399</v>
      </c>
    </row>
    <row r="114" spans="1:9">
      <c r="A114" s="35">
        <v>44278.164583333331</v>
      </c>
      <c r="B114" s="36" t="s">
        <v>1831</v>
      </c>
      <c r="C114" s="36" t="s">
        <v>1832</v>
      </c>
      <c r="D114" s="36" t="s">
        <v>1833</v>
      </c>
      <c r="E114" s="36" t="s">
        <v>1565</v>
      </c>
      <c r="F114" s="36"/>
      <c r="G114" s="36" t="s">
        <v>1563</v>
      </c>
      <c r="H114" s="36" t="str">
        <f>+VLOOKUP(C114,'Contactos Interesados'!$C$1:$D$841,2,TRUE)</f>
        <v>EPC</v>
      </c>
      <c r="I114" s="36" t="s">
        <v>2399</v>
      </c>
    </row>
    <row r="115" spans="1:9">
      <c r="A115" s="35">
        <v>44278.263888888891</v>
      </c>
      <c r="B115" s="36" t="s">
        <v>1834</v>
      </c>
      <c r="C115" s="36" t="s">
        <v>1835</v>
      </c>
      <c r="D115" s="36" t="s">
        <v>1836</v>
      </c>
      <c r="E115" s="36" t="s">
        <v>1565</v>
      </c>
      <c r="F115" s="36"/>
      <c r="G115" s="36" t="s">
        <v>1563</v>
      </c>
      <c r="H115" s="36" t="str">
        <f>+VLOOKUP(C115,'Contactos Interesados'!$C$1:$D$841,2,TRUE)</f>
        <v>ACLS</v>
      </c>
      <c r="I115" s="36" t="s">
        <v>2399</v>
      </c>
    </row>
    <row r="116" spans="1:9">
      <c r="A116" s="35">
        <v>44278.323611111111</v>
      </c>
      <c r="B116" s="36" t="s">
        <v>1837</v>
      </c>
      <c r="C116" s="36" t="s">
        <v>1838</v>
      </c>
      <c r="D116" s="36" t="s">
        <v>1839</v>
      </c>
      <c r="E116" s="36" t="s">
        <v>1565</v>
      </c>
      <c r="F116" s="36"/>
      <c r="G116" s="36" t="s">
        <v>1563</v>
      </c>
      <c r="H116" s="36" t="str">
        <f>+VLOOKUP(C116,'Contactos Interesados'!$C$1:$D$841,2,TRUE)</f>
        <v>ACLS</v>
      </c>
      <c r="I116" s="36" t="s">
        <v>2399</v>
      </c>
    </row>
    <row r="117" spans="1:9">
      <c r="A117" s="35">
        <v>44278.386111111111</v>
      </c>
      <c r="B117" s="36" t="s">
        <v>1840</v>
      </c>
      <c r="C117" s="36" t="s">
        <v>1841</v>
      </c>
      <c r="D117" s="36" t="s">
        <v>1842</v>
      </c>
      <c r="E117" s="36" t="s">
        <v>1565</v>
      </c>
      <c r="F117" s="36"/>
      <c r="G117" s="36" t="s">
        <v>1563</v>
      </c>
      <c r="H117" s="36" t="str">
        <f>+VLOOKUP(C117,'Contactos Interesados'!$C$1:$D$841,2,TRUE)</f>
        <v>ACLS</v>
      </c>
      <c r="I117" s="36" t="s">
        <v>2399</v>
      </c>
    </row>
    <row r="118" spans="1:9">
      <c r="A118" s="35">
        <v>44278.43472222222</v>
      </c>
      <c r="B118" s="36" t="s">
        <v>1843</v>
      </c>
      <c r="C118" s="36" t="s">
        <v>1844</v>
      </c>
      <c r="D118" s="36" t="s">
        <v>1845</v>
      </c>
      <c r="E118" s="36" t="s">
        <v>1565</v>
      </c>
      <c r="F118" s="36"/>
      <c r="G118" s="36" t="s">
        <v>1563</v>
      </c>
      <c r="H118" s="36" t="str">
        <f>+VLOOKUP(C118,'Contactos Interesados'!$C$1:$D$841,2,TRUE)</f>
        <v>EPC</v>
      </c>
      <c r="I118" s="36" t="s">
        <v>2399</v>
      </c>
    </row>
    <row r="119" spans="1:9">
      <c r="A119" s="35">
        <v>44278.445138888892</v>
      </c>
      <c r="B119" s="36" t="s">
        <v>1846</v>
      </c>
      <c r="C119" s="36" t="s">
        <v>1847</v>
      </c>
      <c r="D119" s="36" t="s">
        <v>1848</v>
      </c>
      <c r="E119" s="36" t="s">
        <v>1565</v>
      </c>
      <c r="F119" s="36"/>
      <c r="G119" s="36" t="s">
        <v>1563</v>
      </c>
      <c r="H119" s="36" t="str">
        <f>+VLOOKUP(C119,'Contactos Interesados'!$C$1:$D$841,2,TRUE)</f>
        <v>EPC</v>
      </c>
      <c r="I119" s="36" t="s">
        <v>2399</v>
      </c>
    </row>
    <row r="120" spans="1:9">
      <c r="A120" s="35">
        <v>44278.511111111111</v>
      </c>
      <c r="B120" s="36" t="s">
        <v>1849</v>
      </c>
      <c r="C120" s="36" t="s">
        <v>1850</v>
      </c>
      <c r="D120" s="36" t="s">
        <v>1851</v>
      </c>
      <c r="E120" s="36" t="s">
        <v>1565</v>
      </c>
      <c r="F120" s="36"/>
      <c r="G120" s="36" t="s">
        <v>1563</v>
      </c>
      <c r="H120" s="36" t="str">
        <f>+VLOOKUP(C120,'Contactos Interesados'!$C$1:$D$841,2,TRUE)</f>
        <v>EPC</v>
      </c>
      <c r="I120" s="36" t="s">
        <v>2399</v>
      </c>
    </row>
    <row r="121" spans="1:9">
      <c r="A121" s="35">
        <v>44278.65625</v>
      </c>
      <c r="B121" s="36" t="s">
        <v>386</v>
      </c>
      <c r="C121" s="36" t="s">
        <v>388</v>
      </c>
      <c r="D121" s="36" t="s">
        <v>1573</v>
      </c>
      <c r="E121" s="36" t="s">
        <v>1565</v>
      </c>
      <c r="F121" s="36"/>
      <c r="G121" s="36" t="s">
        <v>1070</v>
      </c>
      <c r="H121" s="36" t="str">
        <f>+VLOOKUP(C121,'Contactos Interesados'!$C$1:$D$841,2,TRUE)</f>
        <v>ACLS</v>
      </c>
      <c r="I121" s="36" t="s">
        <v>2399</v>
      </c>
    </row>
    <row r="122" spans="1:9">
      <c r="A122" s="35">
        <v>44278.711111111108</v>
      </c>
      <c r="B122" s="36" t="s">
        <v>1170</v>
      </c>
      <c r="C122" s="36" t="s">
        <v>1172</v>
      </c>
      <c r="D122" s="36" t="s">
        <v>1852</v>
      </c>
      <c r="E122" s="36" t="s">
        <v>1565</v>
      </c>
      <c r="F122" s="36"/>
      <c r="G122" s="36" t="s">
        <v>1070</v>
      </c>
      <c r="H122" s="36" t="str">
        <f>+VLOOKUP(C122,'Contactos Interesados'!$C$1:$D$841,2,TRUE)</f>
        <v>ACLS</v>
      </c>
      <c r="I122" s="36" t="s">
        <v>2399</v>
      </c>
    </row>
    <row r="123" spans="1:9">
      <c r="A123" s="35">
        <v>44278.727083333331</v>
      </c>
      <c r="B123" s="36" t="s">
        <v>722</v>
      </c>
      <c r="C123" s="36" t="s">
        <v>724</v>
      </c>
      <c r="D123" s="36" t="s">
        <v>1854</v>
      </c>
      <c r="E123" s="36" t="s">
        <v>1565</v>
      </c>
      <c r="F123" s="36"/>
      <c r="G123" s="36" t="s">
        <v>1853</v>
      </c>
      <c r="H123" s="36" t="str">
        <f>+VLOOKUP(C123,'Contactos Interesados'!$C$1:$D$841,2,TRUE)</f>
        <v>EPC</v>
      </c>
      <c r="I123" s="36" t="s">
        <v>2399</v>
      </c>
    </row>
    <row r="124" spans="1:9">
      <c r="A124" s="35">
        <v>44278.751388888886</v>
      </c>
      <c r="B124" s="36" t="s">
        <v>1167</v>
      </c>
      <c r="C124" s="36" t="s">
        <v>1169</v>
      </c>
      <c r="D124" s="36" t="s">
        <v>1855</v>
      </c>
      <c r="E124" s="36" t="s">
        <v>1565</v>
      </c>
      <c r="F124" s="36"/>
      <c r="G124" s="36" t="s">
        <v>1070</v>
      </c>
      <c r="H124" s="36" t="str">
        <f>+VLOOKUP(C124,'Contactos Interesados'!$C$1:$D$841,2,TRUE)</f>
        <v xml:space="preserve">PHTLS </v>
      </c>
      <c r="I124" s="36" t="s">
        <v>2399</v>
      </c>
    </row>
    <row r="125" spans="1:9">
      <c r="A125" s="35">
        <v>44278.810416666667</v>
      </c>
      <c r="B125" s="36" t="s">
        <v>719</v>
      </c>
      <c r="C125" s="36" t="s">
        <v>721</v>
      </c>
      <c r="D125" s="36" t="s">
        <v>1856</v>
      </c>
      <c r="E125" s="36" t="s">
        <v>1565</v>
      </c>
      <c r="F125" s="36"/>
      <c r="G125" s="36" t="s">
        <v>1853</v>
      </c>
      <c r="H125" s="36" t="str">
        <f>+VLOOKUP(C125,'Contactos Interesados'!$C$1:$D$841,2,TRUE)</f>
        <v>EPC</v>
      </c>
      <c r="I125" s="36" t="s">
        <v>2399</v>
      </c>
    </row>
    <row r="126" spans="1:9">
      <c r="A126" s="35">
        <v>44278.850694444445</v>
      </c>
      <c r="B126" s="36" t="s">
        <v>1164</v>
      </c>
      <c r="C126" s="36" t="s">
        <v>1166</v>
      </c>
      <c r="D126" s="36" t="s">
        <v>1857</v>
      </c>
      <c r="E126" s="36" t="s">
        <v>1565</v>
      </c>
      <c r="F126" s="36"/>
      <c r="G126" s="36" t="s">
        <v>1070</v>
      </c>
      <c r="H126" s="36" t="str">
        <f>+VLOOKUP(C126,'Contactos Interesados'!$C$1:$D$841,2,TRUE)</f>
        <v>EPC</v>
      </c>
      <c r="I126" s="36" t="s">
        <v>2399</v>
      </c>
    </row>
    <row r="127" spans="1:9">
      <c r="A127" s="35">
        <v>44278.936805555553</v>
      </c>
      <c r="B127" s="36" t="s">
        <v>716</v>
      </c>
      <c r="C127" s="36" t="s">
        <v>718</v>
      </c>
      <c r="D127" s="36" t="s">
        <v>1858</v>
      </c>
      <c r="E127" s="36" t="s">
        <v>1565</v>
      </c>
      <c r="F127" s="36"/>
      <c r="G127" s="36" t="s">
        <v>1853</v>
      </c>
      <c r="H127" s="36" t="str">
        <f>+VLOOKUP(C127,'Contactos Interesados'!$C$1:$D$841,2,TRUE)</f>
        <v>EPC</v>
      </c>
      <c r="I127" s="36" t="s">
        <v>2399</v>
      </c>
    </row>
    <row r="128" spans="1:9">
      <c r="A128" s="35">
        <v>44278.96597222222</v>
      </c>
      <c r="B128" s="36" t="s">
        <v>713</v>
      </c>
      <c r="C128" s="36" t="s">
        <v>715</v>
      </c>
      <c r="D128" s="36" t="s">
        <v>1859</v>
      </c>
      <c r="E128" s="36" t="s">
        <v>1565</v>
      </c>
      <c r="F128" s="36"/>
      <c r="G128" s="36" t="s">
        <v>1853</v>
      </c>
      <c r="H128" s="36" t="str">
        <f>+VLOOKUP(C128,'Contactos Interesados'!$C$1:$D$841,2,TRUE)</f>
        <v>EPC</v>
      </c>
      <c r="I128" s="36" t="s">
        <v>2399</v>
      </c>
    </row>
    <row r="129" spans="1:9">
      <c r="A129" s="35">
        <v>44278.973611111112</v>
      </c>
      <c r="B129" s="36" t="s">
        <v>710</v>
      </c>
      <c r="C129" s="36" t="s">
        <v>712</v>
      </c>
      <c r="D129" s="36" t="s">
        <v>1860</v>
      </c>
      <c r="E129" s="36" t="s">
        <v>1565</v>
      </c>
      <c r="F129" s="36"/>
      <c r="G129" s="36" t="s">
        <v>1853</v>
      </c>
      <c r="H129" s="36" t="str">
        <f>+VLOOKUP(C129,'Contactos Interesados'!$C$1:$D$841,2,TRUE)</f>
        <v>ACLS</v>
      </c>
      <c r="I129" s="36" t="s">
        <v>2399</v>
      </c>
    </row>
    <row r="130" spans="1:9">
      <c r="A130" s="35">
        <v>44278.988194444442</v>
      </c>
      <c r="B130" s="36" t="s">
        <v>1861</v>
      </c>
      <c r="C130" s="36" t="s">
        <v>1163</v>
      </c>
      <c r="D130" s="36" t="s">
        <v>1862</v>
      </c>
      <c r="E130" s="36" t="s">
        <v>1565</v>
      </c>
      <c r="F130" s="36"/>
      <c r="G130" s="36" t="s">
        <v>1070</v>
      </c>
      <c r="H130" s="36" t="str">
        <f>+VLOOKUP(C130,'Contactos Interesados'!$C$1:$D$841,2,TRUE)</f>
        <v>ACLS</v>
      </c>
      <c r="I130" s="36" t="s">
        <v>2399</v>
      </c>
    </row>
    <row r="131" spans="1:9">
      <c r="A131" s="35">
        <v>44279.015972222223</v>
      </c>
      <c r="B131" s="36" t="s">
        <v>707</v>
      </c>
      <c r="C131" s="36" t="s">
        <v>709</v>
      </c>
      <c r="D131" s="36" t="s">
        <v>1863</v>
      </c>
      <c r="E131" s="36" t="s">
        <v>1565</v>
      </c>
      <c r="F131" s="36"/>
      <c r="G131" s="36" t="s">
        <v>1853</v>
      </c>
      <c r="H131" s="36" t="str">
        <f>+VLOOKUP(C131,'Contactos Interesados'!$C$1:$D$841,2,TRUE)</f>
        <v>EPC</v>
      </c>
      <c r="I131" s="36" t="s">
        <v>2399</v>
      </c>
    </row>
    <row r="132" spans="1:9">
      <c r="A132" s="35">
        <v>44279.036111111112</v>
      </c>
      <c r="B132" s="36" t="s">
        <v>1158</v>
      </c>
      <c r="C132" s="36" t="s">
        <v>1160</v>
      </c>
      <c r="D132" s="36" t="s">
        <v>1864</v>
      </c>
      <c r="E132" s="36" t="s">
        <v>1565</v>
      </c>
      <c r="F132" s="36"/>
      <c r="G132" s="36" t="s">
        <v>1070</v>
      </c>
      <c r="H132" s="36" t="str">
        <f>+VLOOKUP(C132,'Contactos Interesados'!$C$1:$D$841,2,TRUE)</f>
        <v>ACLS</v>
      </c>
      <c r="I132" s="36" t="s">
        <v>2399</v>
      </c>
    </row>
    <row r="133" spans="1:9">
      <c r="A133" s="35">
        <v>44279.036805555559</v>
      </c>
      <c r="B133" s="36" t="s">
        <v>704</v>
      </c>
      <c r="C133" s="36" t="s">
        <v>706</v>
      </c>
      <c r="D133" s="36" t="s">
        <v>1865</v>
      </c>
      <c r="E133" s="36" t="s">
        <v>1565</v>
      </c>
      <c r="F133" s="36"/>
      <c r="G133" s="36" t="s">
        <v>1853</v>
      </c>
      <c r="H133" s="36" t="str">
        <f>+VLOOKUP(C133,'Contactos Interesados'!$C$1:$D$841,2,TRUE)</f>
        <v xml:space="preserve">PHTLS </v>
      </c>
      <c r="I133" s="36" t="s">
        <v>2399</v>
      </c>
    </row>
    <row r="134" spans="1:9">
      <c r="A134" s="35">
        <v>44279.386111111111</v>
      </c>
      <c r="B134" s="36" t="s">
        <v>1866</v>
      </c>
      <c r="C134" s="36" t="s">
        <v>703</v>
      </c>
      <c r="D134" s="36" t="s">
        <v>1867</v>
      </c>
      <c r="E134" s="36" t="s">
        <v>1565</v>
      </c>
      <c r="F134" s="36"/>
      <c r="G134" s="36" t="s">
        <v>1853</v>
      </c>
      <c r="H134" s="36" t="str">
        <f>+VLOOKUP(C134,'Contactos Interesados'!$C$1:$D$841,2,TRUE)</f>
        <v xml:space="preserve">PHTLS </v>
      </c>
      <c r="I134" s="36" t="s">
        <v>2399</v>
      </c>
    </row>
    <row r="135" spans="1:9">
      <c r="A135" s="35">
        <v>44279.393750000003</v>
      </c>
      <c r="B135" s="36" t="s">
        <v>698</v>
      </c>
      <c r="C135" s="36" t="s">
        <v>700</v>
      </c>
      <c r="D135" s="36" t="s">
        <v>1868</v>
      </c>
      <c r="E135" s="36" t="s">
        <v>1565</v>
      </c>
      <c r="F135" s="36"/>
      <c r="G135" s="36" t="s">
        <v>1853</v>
      </c>
      <c r="H135" s="36" t="str">
        <f>+VLOOKUP(C135,'Contactos Interesados'!$C$1:$D$841,2,TRUE)</f>
        <v>ACLS</v>
      </c>
      <c r="I135" s="36" t="s">
        <v>2399</v>
      </c>
    </row>
    <row r="136" spans="1:9">
      <c r="A136" s="35">
        <v>44279.394444444442</v>
      </c>
      <c r="B136" s="36" t="s">
        <v>1869</v>
      </c>
      <c r="C136" s="36" t="s">
        <v>697</v>
      </c>
      <c r="D136" s="36" t="s">
        <v>1870</v>
      </c>
      <c r="E136" s="36" t="s">
        <v>1565</v>
      </c>
      <c r="F136" s="36"/>
      <c r="G136" s="36" t="s">
        <v>1853</v>
      </c>
      <c r="H136" s="36" t="str">
        <f>+VLOOKUP(C136,'Contactos Interesados'!$C$1:$D$841,2,TRUE)</f>
        <v>ACLS</v>
      </c>
      <c r="I136" s="36" t="s">
        <v>2399</v>
      </c>
    </row>
    <row r="137" spans="1:9">
      <c r="A137" s="35">
        <v>44279.432638888888</v>
      </c>
      <c r="B137" s="36" t="s">
        <v>1155</v>
      </c>
      <c r="C137" s="36" t="s">
        <v>1157</v>
      </c>
      <c r="D137" s="36" t="s">
        <v>1871</v>
      </c>
      <c r="E137" s="36" t="s">
        <v>1565</v>
      </c>
      <c r="F137" s="36"/>
      <c r="G137" s="36" t="s">
        <v>1070</v>
      </c>
      <c r="H137" s="36" t="str">
        <f>+VLOOKUP(C137,'Contactos Interesados'!$C$1:$D$841,2,TRUE)</f>
        <v>EPC</v>
      </c>
      <c r="I137" s="36" t="s">
        <v>2399</v>
      </c>
    </row>
    <row r="138" spans="1:9">
      <c r="A138" s="35">
        <v>44279.477777777778</v>
      </c>
      <c r="B138" s="36" t="s">
        <v>716</v>
      </c>
      <c r="C138" s="36" t="s">
        <v>718</v>
      </c>
      <c r="D138" s="36" t="s">
        <v>1858</v>
      </c>
      <c r="E138" s="36" t="s">
        <v>1565</v>
      </c>
      <c r="F138" s="36"/>
      <c r="G138" s="36" t="s">
        <v>1070</v>
      </c>
      <c r="H138" s="36" t="str">
        <f>+VLOOKUP(C138,'Contactos Interesados'!$C$1:$D$841,2,TRUE)</f>
        <v>EPC</v>
      </c>
      <c r="I138" s="36" t="s">
        <v>2399</v>
      </c>
    </row>
    <row r="139" spans="1:9">
      <c r="A139" s="35">
        <v>44279.496527777781</v>
      </c>
      <c r="B139" s="36" t="s">
        <v>692</v>
      </c>
      <c r="C139" s="36" t="s">
        <v>694</v>
      </c>
      <c r="D139" s="36" t="s">
        <v>1872</v>
      </c>
      <c r="E139" s="36" t="s">
        <v>1565</v>
      </c>
      <c r="F139" s="36"/>
      <c r="G139" s="36" t="s">
        <v>1853</v>
      </c>
      <c r="H139" s="36" t="str">
        <f>+VLOOKUP(C139,'Contactos Interesados'!$C$1:$D$841,2,TRUE)</f>
        <v xml:space="preserve">PHTLS </v>
      </c>
      <c r="I139" s="36" t="s">
        <v>2399</v>
      </c>
    </row>
    <row r="140" spans="1:9">
      <c r="A140" s="35">
        <v>44279.694444444445</v>
      </c>
      <c r="B140" s="36" t="s">
        <v>1152</v>
      </c>
      <c r="C140" s="36" t="s">
        <v>1154</v>
      </c>
      <c r="D140" s="36" t="s">
        <v>1873</v>
      </c>
      <c r="E140" s="36" t="s">
        <v>1565</v>
      </c>
      <c r="F140" s="36"/>
      <c r="G140" s="36" t="s">
        <v>1070</v>
      </c>
      <c r="H140" s="36" t="str">
        <f>+VLOOKUP(C140,'Contactos Interesados'!$C$1:$D$841,2,TRUE)</f>
        <v>ACLS</v>
      </c>
      <c r="I140" s="36" t="s">
        <v>2399</v>
      </c>
    </row>
    <row r="141" spans="1:9">
      <c r="A141" s="35">
        <v>44279.699305555558</v>
      </c>
      <c r="B141" s="36" t="s">
        <v>689</v>
      </c>
      <c r="C141" s="36" t="s">
        <v>691</v>
      </c>
      <c r="D141" s="36" t="s">
        <v>1874</v>
      </c>
      <c r="E141" s="36" t="s">
        <v>1565</v>
      </c>
      <c r="F141" s="36"/>
      <c r="G141" s="36" t="s">
        <v>1853</v>
      </c>
      <c r="H141" s="36" t="str">
        <f>+VLOOKUP(C141,'Contactos Interesados'!$C$1:$D$841,2,TRUE)</f>
        <v>ACLS</v>
      </c>
      <c r="I141" s="36" t="s">
        <v>2399</v>
      </c>
    </row>
    <row r="142" spans="1:9">
      <c r="A142" s="35">
        <v>44279.732638888891</v>
      </c>
      <c r="B142" s="36" t="s">
        <v>686</v>
      </c>
      <c r="C142" s="36" t="s">
        <v>688</v>
      </c>
      <c r="D142" s="36" t="s">
        <v>1875</v>
      </c>
      <c r="E142" s="36" t="s">
        <v>1565</v>
      </c>
      <c r="F142" s="36"/>
      <c r="G142" s="36" t="s">
        <v>1853</v>
      </c>
      <c r="H142" s="36" t="str">
        <f>+VLOOKUP(C142,'Contactos Interesados'!$C$1:$D$841,2,TRUE)</f>
        <v>EPC</v>
      </c>
      <c r="I142" s="36" t="s">
        <v>2399</v>
      </c>
    </row>
    <row r="143" spans="1:9">
      <c r="A143" s="35">
        <v>44279.755555555559</v>
      </c>
      <c r="B143" s="36" t="s">
        <v>1149</v>
      </c>
      <c r="C143" s="36" t="s">
        <v>1151</v>
      </c>
      <c r="D143" s="36" t="s">
        <v>1876</v>
      </c>
      <c r="E143" s="36" t="s">
        <v>1565</v>
      </c>
      <c r="F143" s="36"/>
      <c r="G143" s="36" t="s">
        <v>1070</v>
      </c>
      <c r="H143" s="36" t="str">
        <f>+VLOOKUP(C143,'Contactos Interesados'!$C$1:$D$841,2,TRUE)</f>
        <v>ACLS</v>
      </c>
      <c r="I143" s="36" t="s">
        <v>2399</v>
      </c>
    </row>
    <row r="144" spans="1:9">
      <c r="A144" s="35">
        <v>44279.773611111108</v>
      </c>
      <c r="B144" s="36" t="s">
        <v>1146</v>
      </c>
      <c r="C144" s="36" t="s">
        <v>1148</v>
      </c>
      <c r="D144" s="36" t="s">
        <v>1877</v>
      </c>
      <c r="E144" s="36" t="s">
        <v>1565</v>
      </c>
      <c r="F144" s="36"/>
      <c r="G144" s="36" t="s">
        <v>1070</v>
      </c>
      <c r="H144" s="36" t="str">
        <f>+VLOOKUP(C144,'Contactos Interesados'!$C$1:$D$841,2,TRUE)</f>
        <v xml:space="preserve">PHTLS </v>
      </c>
      <c r="I144" s="36" t="s">
        <v>2399</v>
      </c>
    </row>
    <row r="145" spans="1:9">
      <c r="A145" s="35">
        <v>44279.870833333334</v>
      </c>
      <c r="B145" s="36" t="s">
        <v>1143</v>
      </c>
      <c r="C145" s="36" t="s">
        <v>1145</v>
      </c>
      <c r="D145" s="36" t="s">
        <v>1878</v>
      </c>
      <c r="E145" s="36" t="s">
        <v>1565</v>
      </c>
      <c r="F145" s="36"/>
      <c r="G145" s="36" t="s">
        <v>1070</v>
      </c>
      <c r="H145" s="36" t="str">
        <f>+VLOOKUP(C145,'Contactos Interesados'!$C$1:$D$841,2,TRUE)</f>
        <v>ACLS</v>
      </c>
      <c r="I145" s="36" t="s">
        <v>2399</v>
      </c>
    </row>
    <row r="146" spans="1:9">
      <c r="A146" s="35">
        <v>44279.873611111114</v>
      </c>
      <c r="B146" s="36" t="s">
        <v>683</v>
      </c>
      <c r="C146" s="36" t="s">
        <v>685</v>
      </c>
      <c r="D146" s="36" t="s">
        <v>1879</v>
      </c>
      <c r="E146" s="36" t="s">
        <v>1565</v>
      </c>
      <c r="F146" s="36"/>
      <c r="G146" s="36" t="s">
        <v>1853</v>
      </c>
      <c r="H146" s="36" t="str">
        <f>+VLOOKUP(C146,'Contactos Interesados'!$C$1:$D$841,2,TRUE)</f>
        <v>ACLS</v>
      </c>
      <c r="I146" s="36" t="s">
        <v>2399</v>
      </c>
    </row>
    <row r="147" spans="1:9">
      <c r="A147" s="35">
        <v>44279.882638888892</v>
      </c>
      <c r="B147" s="36" t="s">
        <v>680</v>
      </c>
      <c r="C147" s="36" t="s">
        <v>682</v>
      </c>
      <c r="D147" s="36" t="s">
        <v>1880</v>
      </c>
      <c r="E147" s="36" t="s">
        <v>1565</v>
      </c>
      <c r="F147" s="36"/>
      <c r="G147" s="36" t="s">
        <v>1853</v>
      </c>
      <c r="H147" s="36" t="str">
        <f>+VLOOKUP(C147,'Contactos Interesados'!$C$1:$D$841,2,TRUE)</f>
        <v>EPC</v>
      </c>
      <c r="I147" s="36" t="s">
        <v>2399</v>
      </c>
    </row>
    <row r="148" spans="1:9">
      <c r="A148" s="35">
        <v>44279.912499999999</v>
      </c>
      <c r="B148" s="36" t="s">
        <v>677</v>
      </c>
      <c r="C148" s="36" t="s">
        <v>679</v>
      </c>
      <c r="D148" s="36" t="s">
        <v>1881</v>
      </c>
      <c r="E148" s="36" t="s">
        <v>1565</v>
      </c>
      <c r="F148" s="36"/>
      <c r="G148" s="36" t="s">
        <v>1853</v>
      </c>
      <c r="H148" s="36" t="str">
        <f>+VLOOKUP(C148,'Contactos Interesados'!$C$1:$D$841,2,TRUE)</f>
        <v>ACLS</v>
      </c>
      <c r="I148" s="36" t="s">
        <v>2399</v>
      </c>
    </row>
    <row r="149" spans="1:9">
      <c r="A149" s="39">
        <v>44279.92291666667</v>
      </c>
      <c r="B149" s="38" t="s">
        <v>1882</v>
      </c>
      <c r="C149" s="38" t="s">
        <v>1142</v>
      </c>
      <c r="D149" s="38" t="s">
        <v>1883</v>
      </c>
      <c r="E149" s="38" t="s">
        <v>1565</v>
      </c>
      <c r="F149" s="38"/>
      <c r="G149" s="38" t="s">
        <v>1070</v>
      </c>
      <c r="H149" s="36" t="str">
        <f>+VLOOKUP(C149,'Contactos Interesados'!$C$1:$D$841,2,TRUE)</f>
        <v xml:space="preserve">PHTLS </v>
      </c>
      <c r="I149" s="36" t="s">
        <v>2399</v>
      </c>
    </row>
    <row r="150" spans="1:9">
      <c r="A150" s="35">
        <v>44279.956944444442</v>
      </c>
      <c r="B150" s="36" t="s">
        <v>1137</v>
      </c>
      <c r="C150" s="36" t="s">
        <v>1139</v>
      </c>
      <c r="D150" s="36" t="s">
        <v>1884</v>
      </c>
      <c r="E150" s="36" t="s">
        <v>1565</v>
      </c>
      <c r="F150" s="36"/>
      <c r="G150" s="36" t="s">
        <v>1070</v>
      </c>
      <c r="H150" s="36" t="str">
        <f>+VLOOKUP(C150,'Contactos Interesados'!$C$1:$D$841,2,TRUE)</f>
        <v>ACLS</v>
      </c>
      <c r="I150" s="36" t="s">
        <v>2399</v>
      </c>
    </row>
    <row r="151" spans="1:9">
      <c r="A151" s="35">
        <v>44279.964583333334</v>
      </c>
      <c r="B151" s="36" t="s">
        <v>674</v>
      </c>
      <c r="C151" s="36" t="s">
        <v>676</v>
      </c>
      <c r="D151" s="36" t="s">
        <v>1885</v>
      </c>
      <c r="E151" s="36" t="s">
        <v>1565</v>
      </c>
      <c r="F151" s="36"/>
      <c r="G151" s="36" t="s">
        <v>1853</v>
      </c>
      <c r="H151" s="36" t="str">
        <f>+VLOOKUP(C151,'Contactos Interesados'!$C$1:$D$841,2,TRUE)</f>
        <v xml:space="preserve">PHTLS </v>
      </c>
      <c r="I151" s="36" t="s">
        <v>2399</v>
      </c>
    </row>
    <row r="152" spans="1:9">
      <c r="A152" s="35">
        <v>44280.009722222225</v>
      </c>
      <c r="B152" s="36" t="s">
        <v>1134</v>
      </c>
      <c r="C152" s="36" t="s">
        <v>1136</v>
      </c>
      <c r="D152" s="36" t="s">
        <v>1886</v>
      </c>
      <c r="E152" s="36" t="s">
        <v>1565</v>
      </c>
      <c r="F152" s="36"/>
      <c r="G152" s="36" t="s">
        <v>1070</v>
      </c>
      <c r="H152" s="36" t="str">
        <f>+VLOOKUP(C152,'Contactos Interesados'!$C$1:$D$841,2,TRUE)</f>
        <v>EPC</v>
      </c>
      <c r="I152" s="36" t="s">
        <v>2399</v>
      </c>
    </row>
    <row r="153" spans="1:9">
      <c r="A153" s="39">
        <v>44280.048611111109</v>
      </c>
      <c r="B153" s="38" t="s">
        <v>1887</v>
      </c>
      <c r="C153" s="38" t="s">
        <v>673</v>
      </c>
      <c r="D153" s="38" t="s">
        <v>1888</v>
      </c>
      <c r="E153" s="38" t="s">
        <v>1565</v>
      </c>
      <c r="F153" s="38"/>
      <c r="G153" s="38" t="s">
        <v>1853</v>
      </c>
      <c r="H153" s="36" t="str">
        <f>+VLOOKUP(C153,'Contactos Interesados'!$C$1:$D$841,2,TRUE)</f>
        <v xml:space="preserve">PHTLS </v>
      </c>
      <c r="I153" s="36" t="s">
        <v>2399</v>
      </c>
    </row>
    <row r="154" spans="1:9">
      <c r="A154" s="35">
        <v>44280.075694444444</v>
      </c>
      <c r="B154" s="36" t="s">
        <v>668</v>
      </c>
      <c r="C154" s="36" t="s">
        <v>670</v>
      </c>
      <c r="D154" s="36" t="s">
        <v>1889</v>
      </c>
      <c r="E154" s="36" t="s">
        <v>1565</v>
      </c>
      <c r="F154" s="36"/>
      <c r="G154" s="36" t="s">
        <v>1853</v>
      </c>
      <c r="H154" s="36" t="str">
        <f>+VLOOKUP(C154,'Contactos Interesados'!$C$1:$D$841,2,TRUE)</f>
        <v>EPC</v>
      </c>
      <c r="I154" s="36" t="s">
        <v>2399</v>
      </c>
    </row>
    <row r="155" spans="1:9">
      <c r="A155" s="35">
        <v>44280.088888888888</v>
      </c>
      <c r="B155" s="36" t="s">
        <v>1890</v>
      </c>
      <c r="C155" s="36" t="s">
        <v>667</v>
      </c>
      <c r="D155" s="36" t="s">
        <v>1891</v>
      </c>
      <c r="E155" s="36" t="s">
        <v>1565</v>
      </c>
      <c r="F155" s="36"/>
      <c r="G155" s="36" t="s">
        <v>1853</v>
      </c>
      <c r="H155" s="36" t="str">
        <f>+VLOOKUP(C155,'Contactos Interesados'!$C$1:$D$841,2,TRUE)</f>
        <v>EPC</v>
      </c>
      <c r="I155" s="36" t="s">
        <v>2399</v>
      </c>
    </row>
    <row r="156" spans="1:9">
      <c r="A156" s="35">
        <v>44280.436805555553</v>
      </c>
      <c r="B156" s="36" t="s">
        <v>1131</v>
      </c>
      <c r="C156" s="36" t="s">
        <v>1133</v>
      </c>
      <c r="D156" s="36" t="s">
        <v>1892</v>
      </c>
      <c r="E156" s="36" t="s">
        <v>1565</v>
      </c>
      <c r="F156" s="36"/>
      <c r="G156" s="36" t="s">
        <v>1070</v>
      </c>
      <c r="H156" s="36" t="str">
        <f>+VLOOKUP(C156,'Contactos Interesados'!$C$1:$D$841,2,TRUE)</f>
        <v>ACLS</v>
      </c>
      <c r="I156" s="36" t="s">
        <v>2399</v>
      </c>
    </row>
    <row r="157" spans="1:9">
      <c r="A157" s="35">
        <v>44280.482638888891</v>
      </c>
      <c r="B157" s="36" t="s">
        <v>1128</v>
      </c>
      <c r="C157" s="36" t="s">
        <v>1130</v>
      </c>
      <c r="D157" s="36" t="s">
        <v>1893</v>
      </c>
      <c r="E157" s="36" t="s">
        <v>1565</v>
      </c>
      <c r="F157" s="36"/>
      <c r="G157" s="36" t="s">
        <v>1070</v>
      </c>
      <c r="H157" s="36" t="str">
        <f>+VLOOKUP(C157,'Contactos Interesados'!$C$1:$D$841,2,TRUE)</f>
        <v>ACLS</v>
      </c>
      <c r="I157" s="36" t="s">
        <v>2399</v>
      </c>
    </row>
    <row r="158" spans="1:9">
      <c r="A158" s="39">
        <v>44280.484027777777</v>
      </c>
      <c r="B158" s="38" t="s">
        <v>1125</v>
      </c>
      <c r="C158" s="38" t="s">
        <v>1127</v>
      </c>
      <c r="D158" s="38" t="s">
        <v>1894</v>
      </c>
      <c r="E158" s="38" t="s">
        <v>1565</v>
      </c>
      <c r="F158" s="38"/>
      <c r="G158" s="38" t="s">
        <v>1070</v>
      </c>
      <c r="H158" s="36" t="str">
        <f>+VLOOKUP(C158,'Contactos Interesados'!$C$1:$D$841,2,TRUE)</f>
        <v xml:space="preserve">PHTLS </v>
      </c>
      <c r="I158" s="36" t="s">
        <v>2399</v>
      </c>
    </row>
    <row r="159" spans="1:9">
      <c r="A159" s="35">
        <v>44280.53125</v>
      </c>
      <c r="B159" s="36" t="s">
        <v>662</v>
      </c>
      <c r="C159" s="36" t="s">
        <v>664</v>
      </c>
      <c r="D159" s="36" t="s">
        <v>1895</v>
      </c>
      <c r="E159" s="36" t="s">
        <v>1565</v>
      </c>
      <c r="F159" s="36"/>
      <c r="G159" s="36" t="s">
        <v>1853</v>
      </c>
      <c r="H159" s="36" t="str">
        <f>+VLOOKUP(C159,'Contactos Interesados'!$C$1:$D$841,2,TRUE)</f>
        <v>EPC</v>
      </c>
      <c r="I159" s="36" t="s">
        <v>2399</v>
      </c>
    </row>
    <row r="160" spans="1:9">
      <c r="A160" s="35">
        <v>44280.554861111108</v>
      </c>
      <c r="B160" s="36" t="s">
        <v>1122</v>
      </c>
      <c r="C160" s="36" t="s">
        <v>1124</v>
      </c>
      <c r="D160" s="36" t="s">
        <v>1896</v>
      </c>
      <c r="E160" s="36" t="s">
        <v>1565</v>
      </c>
      <c r="F160" s="36"/>
      <c r="G160" s="36" t="s">
        <v>1070</v>
      </c>
      <c r="H160" s="36" t="str">
        <f>+VLOOKUP(C160,'Contactos Interesados'!$C$1:$D$841,2,TRUE)</f>
        <v>EPC</v>
      </c>
      <c r="I160" s="36" t="s">
        <v>2399</v>
      </c>
    </row>
    <row r="161" spans="1:9">
      <c r="A161" s="35">
        <v>44280.60833333333</v>
      </c>
      <c r="B161" s="36" t="s">
        <v>1897</v>
      </c>
      <c r="C161" s="36" t="s">
        <v>661</v>
      </c>
      <c r="D161" s="36" t="s">
        <v>1898</v>
      </c>
      <c r="E161" s="36" t="s">
        <v>1565</v>
      </c>
      <c r="F161" s="36"/>
      <c r="G161" s="36" t="s">
        <v>1853</v>
      </c>
      <c r="H161" s="36" t="str">
        <f>+VLOOKUP(C161,'Contactos Interesados'!$C$1:$D$841,2,TRUE)</f>
        <v>EPC</v>
      </c>
      <c r="I161" s="36" t="s">
        <v>2399</v>
      </c>
    </row>
    <row r="162" spans="1:9">
      <c r="A162" s="35">
        <v>44280.615277777775</v>
      </c>
      <c r="B162" s="36" t="s">
        <v>656</v>
      </c>
      <c r="C162" s="36" t="s">
        <v>658</v>
      </c>
      <c r="D162" s="36" t="s">
        <v>1899</v>
      </c>
      <c r="E162" s="36" t="s">
        <v>1565</v>
      </c>
      <c r="F162" s="36"/>
      <c r="G162" s="36" t="s">
        <v>1853</v>
      </c>
      <c r="H162" s="36" t="str">
        <f>+VLOOKUP(C162,'Contactos Interesados'!$C$1:$D$841,2,TRUE)</f>
        <v>EPC</v>
      </c>
      <c r="I162" s="36" t="s">
        <v>2399</v>
      </c>
    </row>
    <row r="163" spans="1:9">
      <c r="A163" s="39">
        <v>44280.645138888889</v>
      </c>
      <c r="B163" s="38" t="s">
        <v>1900</v>
      </c>
      <c r="C163" s="38" t="s">
        <v>1118</v>
      </c>
      <c r="D163" s="38" t="s">
        <v>1901</v>
      </c>
      <c r="E163" s="38" t="s">
        <v>1565</v>
      </c>
      <c r="F163" s="38"/>
      <c r="G163" s="38" t="s">
        <v>1070</v>
      </c>
      <c r="H163" s="36" t="str">
        <f>+VLOOKUP(C163,'Contactos Interesados'!$C$1:$D$841,2,TRUE)</f>
        <v xml:space="preserve">PHTLS </v>
      </c>
      <c r="I163" s="36" t="s">
        <v>2399</v>
      </c>
    </row>
    <row r="164" spans="1:9">
      <c r="A164" s="35">
        <v>44280.645138888889</v>
      </c>
      <c r="B164" s="36" t="s">
        <v>1119</v>
      </c>
      <c r="C164" s="36" t="s">
        <v>1121</v>
      </c>
      <c r="D164" s="36" t="s">
        <v>1902</v>
      </c>
      <c r="E164" s="36" t="s">
        <v>1565</v>
      </c>
      <c r="F164" s="36"/>
      <c r="G164" s="36" t="s">
        <v>1070</v>
      </c>
      <c r="H164" s="36" t="str">
        <f>+VLOOKUP(C164,'Contactos Interesados'!$C$1:$D$841,2,TRUE)</f>
        <v>EPC</v>
      </c>
      <c r="I164" s="36" t="s">
        <v>2399</v>
      </c>
    </row>
    <row r="165" spans="1:9">
      <c r="A165" s="35">
        <v>44280.724999999999</v>
      </c>
      <c r="B165" s="36" t="s">
        <v>653</v>
      </c>
      <c r="C165" s="36" t="s">
        <v>655</v>
      </c>
      <c r="D165" s="36" t="s">
        <v>1903</v>
      </c>
      <c r="E165" s="36" t="s">
        <v>1565</v>
      </c>
      <c r="F165" s="36"/>
      <c r="G165" s="36" t="s">
        <v>1853</v>
      </c>
      <c r="H165" s="36" t="str">
        <f>+VLOOKUP(C165,'Contactos Interesados'!$C$1:$D$841,2,TRUE)</f>
        <v>ACLS</v>
      </c>
      <c r="I165" s="36" t="s">
        <v>2399</v>
      </c>
    </row>
    <row r="166" spans="1:9">
      <c r="A166" s="35">
        <v>44280.727777777778</v>
      </c>
      <c r="B166" s="36" t="s">
        <v>1113</v>
      </c>
      <c r="C166" s="36" t="s">
        <v>1115</v>
      </c>
      <c r="D166" s="36" t="s">
        <v>1904</v>
      </c>
      <c r="E166" s="36" t="s">
        <v>1565</v>
      </c>
      <c r="F166" s="36"/>
      <c r="G166" s="36" t="s">
        <v>1070</v>
      </c>
      <c r="H166" s="36" t="str">
        <f>+VLOOKUP(C166,'Contactos Interesados'!$C$1:$D$841,2,TRUE)</f>
        <v>EPC</v>
      </c>
      <c r="I166" s="36" t="s">
        <v>2399</v>
      </c>
    </row>
    <row r="167" spans="1:9">
      <c r="A167" s="35">
        <v>44280.743750000001</v>
      </c>
      <c r="B167" s="36" t="s">
        <v>1110</v>
      </c>
      <c r="C167" s="36" t="s">
        <v>1112</v>
      </c>
      <c r="D167" s="36" t="s">
        <v>1905</v>
      </c>
      <c r="E167" s="36" t="s">
        <v>1565</v>
      </c>
      <c r="F167" s="36"/>
      <c r="G167" s="36" t="s">
        <v>1070</v>
      </c>
      <c r="H167" s="36" t="str">
        <f>+VLOOKUP(C167,'Contactos Interesados'!$C$1:$D$841,2,TRUE)</f>
        <v>EPC</v>
      </c>
      <c r="I167" s="36" t="s">
        <v>2399</v>
      </c>
    </row>
    <row r="168" spans="1:9">
      <c r="A168" s="35">
        <v>44280.79583333333</v>
      </c>
      <c r="B168" s="36" t="s">
        <v>650</v>
      </c>
      <c r="C168" s="36" t="s">
        <v>652</v>
      </c>
      <c r="D168" s="36" t="s">
        <v>1906</v>
      </c>
      <c r="E168" s="36" t="s">
        <v>1565</v>
      </c>
      <c r="F168" s="36"/>
      <c r="G168" s="36" t="s">
        <v>1853</v>
      </c>
      <c r="H168" s="36" t="str">
        <f>+VLOOKUP(C168,'Contactos Interesados'!$C$1:$D$841,2,TRUE)</f>
        <v>ACLS</v>
      </c>
      <c r="I168" s="36" t="s">
        <v>2399</v>
      </c>
    </row>
    <row r="169" spans="1:9">
      <c r="A169" s="35">
        <v>44280.927083333336</v>
      </c>
      <c r="B169" s="36" t="s">
        <v>647</v>
      </c>
      <c r="C169" s="36" t="s">
        <v>649</v>
      </c>
      <c r="D169" s="36" t="s">
        <v>1907</v>
      </c>
      <c r="E169" s="36" t="s">
        <v>1565</v>
      </c>
      <c r="F169" s="36"/>
      <c r="G169" s="36" t="s">
        <v>1853</v>
      </c>
      <c r="H169" s="36" t="str">
        <f>+VLOOKUP(C169,'Contactos Interesados'!$C$1:$D$841,2,TRUE)</f>
        <v xml:space="preserve">PHTLS </v>
      </c>
      <c r="I169" s="36" t="s">
        <v>2399</v>
      </c>
    </row>
    <row r="170" spans="1:9">
      <c r="A170" s="35">
        <v>44280.943749999999</v>
      </c>
      <c r="B170" s="36" t="s">
        <v>1908</v>
      </c>
      <c r="C170" s="36" t="s">
        <v>126</v>
      </c>
      <c r="D170" s="36" t="s">
        <v>1909</v>
      </c>
      <c r="E170" s="36" t="s">
        <v>1565</v>
      </c>
      <c r="F170" s="36"/>
      <c r="G170" s="36" t="s">
        <v>1853</v>
      </c>
      <c r="H170" s="36" t="str">
        <f>+VLOOKUP(C170,'Contactos Interesados'!$C$1:$D$841,2,TRUE)</f>
        <v xml:space="preserve">PHTLS </v>
      </c>
      <c r="I170" s="36" t="s">
        <v>2399</v>
      </c>
    </row>
    <row r="171" spans="1:9">
      <c r="A171" s="35">
        <v>44280.944444444445</v>
      </c>
      <c r="B171" s="36" t="s">
        <v>642</v>
      </c>
      <c r="C171" s="36" t="s">
        <v>644</v>
      </c>
      <c r="D171" s="36" t="s">
        <v>1910</v>
      </c>
      <c r="E171" s="36" t="s">
        <v>1565</v>
      </c>
      <c r="F171" s="36"/>
      <c r="G171" s="36" t="s">
        <v>1853</v>
      </c>
      <c r="H171" s="36" t="str">
        <f>+VLOOKUP(C171,'Contactos Interesados'!$C$1:$D$841,2,TRUE)</f>
        <v>ACLS</v>
      </c>
      <c r="I171" s="36" t="s">
        <v>2399</v>
      </c>
    </row>
    <row r="172" spans="1:9">
      <c r="A172" s="39">
        <v>44280.948611111111</v>
      </c>
      <c r="B172" s="38" t="s">
        <v>1107</v>
      </c>
      <c r="C172" s="38" t="s">
        <v>1109</v>
      </c>
      <c r="D172" s="38" t="s">
        <v>1911</v>
      </c>
      <c r="E172" s="38" t="s">
        <v>1565</v>
      </c>
      <c r="F172" s="38"/>
      <c r="G172" s="38" t="s">
        <v>1070</v>
      </c>
      <c r="H172" s="36" t="str">
        <f>+VLOOKUP(C172,'Contactos Interesados'!$C$1:$D$841,2,TRUE)</f>
        <v xml:space="preserve">PHTLS </v>
      </c>
      <c r="I172" s="36" t="s">
        <v>2399</v>
      </c>
    </row>
    <row r="173" spans="1:9">
      <c r="A173" s="35">
        <v>44280.992361111108</v>
      </c>
      <c r="B173" s="36" t="s">
        <v>1104</v>
      </c>
      <c r="C173" s="36" t="s">
        <v>1106</v>
      </c>
      <c r="D173" s="36" t="s">
        <v>1912</v>
      </c>
      <c r="E173" s="36" t="s">
        <v>1565</v>
      </c>
      <c r="F173" s="36"/>
      <c r="G173" s="36" t="s">
        <v>1070</v>
      </c>
      <c r="H173" s="36" t="str">
        <f>+VLOOKUP(C173,'Contactos Interesados'!$C$1:$D$841,2,TRUE)</f>
        <v>ACLS</v>
      </c>
      <c r="I173" s="36" t="s">
        <v>2399</v>
      </c>
    </row>
    <row r="174" spans="1:9">
      <c r="A174" s="39">
        <v>44281.003472222219</v>
      </c>
      <c r="B174" s="38" t="s">
        <v>1101</v>
      </c>
      <c r="C174" s="38" t="s">
        <v>1103</v>
      </c>
      <c r="D174" s="38" t="s">
        <v>1913</v>
      </c>
      <c r="E174" s="38" t="s">
        <v>1565</v>
      </c>
      <c r="F174" s="38"/>
      <c r="G174" s="38" t="s">
        <v>1070</v>
      </c>
      <c r="H174" s="36" t="str">
        <f>+VLOOKUP(C174,'Contactos Interesados'!$C$1:$D$841,2,TRUE)</f>
        <v xml:space="preserve">PHTLS </v>
      </c>
      <c r="I174" s="36" t="s">
        <v>2399</v>
      </c>
    </row>
    <row r="175" spans="1:9">
      <c r="A175" s="35">
        <v>44281.03125</v>
      </c>
      <c r="B175" s="36" t="s">
        <v>677</v>
      </c>
      <c r="C175" s="36" t="s">
        <v>679</v>
      </c>
      <c r="D175" s="36" t="s">
        <v>1881</v>
      </c>
      <c r="E175" s="36" t="s">
        <v>1565</v>
      </c>
      <c r="F175" s="36"/>
      <c r="G175" s="36" t="s">
        <v>1070</v>
      </c>
      <c r="H175" s="36" t="str">
        <f>+VLOOKUP(C175,'Contactos Interesados'!$C$1:$D$841,2,TRUE)</f>
        <v>ACLS</v>
      </c>
      <c r="I175" s="36" t="s">
        <v>2399</v>
      </c>
    </row>
    <row r="176" spans="1:9">
      <c r="A176" s="35">
        <v>44281.063194444447</v>
      </c>
      <c r="B176" s="36" t="s">
        <v>1914</v>
      </c>
      <c r="C176" s="36" t="s">
        <v>1100</v>
      </c>
      <c r="D176" s="36" t="s">
        <v>1915</v>
      </c>
      <c r="E176" s="36" t="s">
        <v>1565</v>
      </c>
      <c r="F176" s="36"/>
      <c r="G176" s="36" t="s">
        <v>1070</v>
      </c>
      <c r="H176" s="36" t="str">
        <f>+VLOOKUP(C176,'Contactos Interesados'!$C$1:$D$841,2,TRUE)</f>
        <v>EPC</v>
      </c>
      <c r="I176" s="36" t="s">
        <v>2399</v>
      </c>
    </row>
    <row r="177" spans="1:9">
      <c r="A177" s="35">
        <v>44281.357638888891</v>
      </c>
      <c r="B177" s="36" t="s">
        <v>1916</v>
      </c>
      <c r="C177" s="36" t="s">
        <v>641</v>
      </c>
      <c r="D177" s="36" t="s">
        <v>1917</v>
      </c>
      <c r="E177" s="36" t="s">
        <v>1565</v>
      </c>
      <c r="F177" s="36"/>
      <c r="G177" s="36" t="s">
        <v>1853</v>
      </c>
      <c r="H177" s="36" t="str">
        <f>+VLOOKUP(C177,'Contactos Interesados'!$C$1:$D$841,2,TRUE)</f>
        <v>EPC</v>
      </c>
      <c r="I177" s="36" t="s">
        <v>2399</v>
      </c>
    </row>
    <row r="178" spans="1:9">
      <c r="A178" s="35">
        <v>44281.381944444445</v>
      </c>
      <c r="B178" s="36" t="s">
        <v>636</v>
      </c>
      <c r="C178" s="36" t="s">
        <v>638</v>
      </c>
      <c r="D178" s="36" t="s">
        <v>1918</v>
      </c>
      <c r="E178" s="36" t="s">
        <v>1565</v>
      </c>
      <c r="F178" s="36"/>
      <c r="G178" s="36" t="s">
        <v>1853</v>
      </c>
      <c r="H178" s="36" t="str">
        <f>+VLOOKUP(C178,'Contactos Interesados'!$C$1:$D$841,2,TRUE)</f>
        <v>ACLS</v>
      </c>
      <c r="I178" s="36" t="s">
        <v>2399</v>
      </c>
    </row>
    <row r="179" spans="1:9">
      <c r="A179" s="35">
        <v>44281.464583333334</v>
      </c>
      <c r="B179" s="36" t="s">
        <v>1095</v>
      </c>
      <c r="C179" s="36" t="s">
        <v>1097</v>
      </c>
      <c r="D179" s="36" t="s">
        <v>1919</v>
      </c>
      <c r="E179" s="36" t="s">
        <v>1565</v>
      </c>
      <c r="F179" s="36"/>
      <c r="G179" s="36" t="s">
        <v>1070</v>
      </c>
      <c r="H179" s="36" t="str">
        <f>+VLOOKUP(C179,'Contactos Interesados'!$C$1:$D$841,2,TRUE)</f>
        <v>EPC</v>
      </c>
      <c r="I179" s="36" t="s">
        <v>2399</v>
      </c>
    </row>
    <row r="180" spans="1:9">
      <c r="A180" s="33">
        <v>44281.5</v>
      </c>
      <c r="B180" s="34" t="s">
        <v>1189</v>
      </c>
      <c r="C180" s="34" t="s">
        <v>1191</v>
      </c>
      <c r="D180" s="34" t="s">
        <v>1921</v>
      </c>
      <c r="E180" s="34" t="s">
        <v>1565</v>
      </c>
      <c r="F180" s="34"/>
      <c r="G180" s="34" t="s">
        <v>1920</v>
      </c>
      <c r="H180" s="34" t="e">
        <f>+VLOOKUP(C180,'Contactos Interesados'!$C$1:$D$841,2,TRUE)</f>
        <v>#N/A</v>
      </c>
      <c r="I180" s="34" t="s">
        <v>2396</v>
      </c>
    </row>
    <row r="181" spans="1:9">
      <c r="A181" s="35">
        <v>44281.500694444447</v>
      </c>
      <c r="B181" s="36" t="s">
        <v>1080</v>
      </c>
      <c r="C181" s="36" t="s">
        <v>1188</v>
      </c>
      <c r="D181" s="36" t="s">
        <v>1922</v>
      </c>
      <c r="E181" s="36" t="s">
        <v>1565</v>
      </c>
      <c r="F181" s="36"/>
      <c r="G181" s="36" t="s">
        <v>1920</v>
      </c>
      <c r="H181" s="36" t="str">
        <f>+VLOOKUP(C181,'Contactos Interesados'!$C$1:$D$841,2,TRUE)</f>
        <v xml:space="preserve">PHTLS </v>
      </c>
      <c r="I181" s="36" t="s">
        <v>2399</v>
      </c>
    </row>
    <row r="182" spans="1:9">
      <c r="A182" s="39">
        <v>44281.518750000003</v>
      </c>
      <c r="B182" s="38" t="s">
        <v>1092</v>
      </c>
      <c r="C182" s="38" t="s">
        <v>1094</v>
      </c>
      <c r="D182" s="38" t="s">
        <v>1923</v>
      </c>
      <c r="E182" s="38" t="s">
        <v>1565</v>
      </c>
      <c r="F182" s="38"/>
      <c r="G182" s="38" t="s">
        <v>1070</v>
      </c>
      <c r="H182" s="36" t="str">
        <f>+VLOOKUP(C182,'Contactos Interesados'!$C$1:$D$841,2,TRUE)</f>
        <v xml:space="preserve">PHTLS </v>
      </c>
      <c r="I182" s="36" t="s">
        <v>2399</v>
      </c>
    </row>
    <row r="183" spans="1:9">
      <c r="A183" s="35">
        <v>44281.532638888886</v>
      </c>
      <c r="B183" s="36" t="s">
        <v>633</v>
      </c>
      <c r="C183" s="36" t="s">
        <v>635</v>
      </c>
      <c r="D183" s="36" t="s">
        <v>1924</v>
      </c>
      <c r="E183" s="36" t="s">
        <v>1565</v>
      </c>
      <c r="F183" s="36"/>
      <c r="G183" s="36" t="s">
        <v>1853</v>
      </c>
      <c r="H183" s="36" t="str">
        <f>+VLOOKUP(C183,'Contactos Interesados'!$C$1:$D$841,2,TRUE)</f>
        <v>ACLS</v>
      </c>
      <c r="I183" s="36" t="s">
        <v>2399</v>
      </c>
    </row>
    <row r="184" spans="1:9">
      <c r="A184" s="35">
        <v>44281.686111111114</v>
      </c>
      <c r="B184" s="36" t="s">
        <v>630</v>
      </c>
      <c r="C184" s="36" t="s">
        <v>632</v>
      </c>
      <c r="D184" s="36" t="s">
        <v>1925</v>
      </c>
      <c r="E184" s="36" t="s">
        <v>1565</v>
      </c>
      <c r="F184" s="36"/>
      <c r="G184" s="36" t="s">
        <v>1853</v>
      </c>
      <c r="H184" s="36" t="str">
        <f>+VLOOKUP(C184,'Contactos Interesados'!$C$1:$D$841,2,TRUE)</f>
        <v xml:space="preserve">PHTLS </v>
      </c>
      <c r="I184" s="36" t="s">
        <v>2399</v>
      </c>
    </row>
    <row r="185" spans="1:9">
      <c r="A185" s="35">
        <v>44281.765277777777</v>
      </c>
      <c r="B185" s="36" t="s">
        <v>627</v>
      </c>
      <c r="C185" s="36" t="s">
        <v>629</v>
      </c>
      <c r="D185" s="36" t="s">
        <v>1926</v>
      </c>
      <c r="E185" s="36" t="s">
        <v>1565</v>
      </c>
      <c r="F185" s="36"/>
      <c r="G185" s="36" t="s">
        <v>1853</v>
      </c>
      <c r="H185" s="36" t="str">
        <f>+VLOOKUP(C185,'Contactos Interesados'!$C$1:$D$841,2,TRUE)</f>
        <v>EPC</v>
      </c>
      <c r="I185" s="36" t="s">
        <v>2399</v>
      </c>
    </row>
    <row r="186" spans="1:9">
      <c r="A186" s="35">
        <v>44281.833333333336</v>
      </c>
      <c r="B186" s="36" t="s">
        <v>1185</v>
      </c>
      <c r="C186" s="36" t="s">
        <v>1187</v>
      </c>
      <c r="D186" s="36" t="s">
        <v>1927</v>
      </c>
      <c r="E186" s="36" t="s">
        <v>1565</v>
      </c>
      <c r="F186" s="36"/>
      <c r="G186" s="36" t="s">
        <v>1920</v>
      </c>
      <c r="H186" s="36" t="str">
        <f>+VLOOKUP(C186,'Contactos Interesados'!$C$1:$D$841,2,TRUE)</f>
        <v>ACLS</v>
      </c>
      <c r="I186" s="36" t="s">
        <v>2399</v>
      </c>
    </row>
    <row r="187" spans="1:9">
      <c r="A187" s="35">
        <v>44281.913194444445</v>
      </c>
      <c r="B187" s="36" t="s">
        <v>1089</v>
      </c>
      <c r="C187" s="36" t="s">
        <v>1091</v>
      </c>
      <c r="D187" s="36" t="s">
        <v>1928</v>
      </c>
      <c r="E187" s="36" t="s">
        <v>1565</v>
      </c>
      <c r="F187" s="36"/>
      <c r="G187" s="36" t="s">
        <v>1070</v>
      </c>
      <c r="H187" s="36" t="str">
        <f>+VLOOKUP(C187,'Contactos Interesados'!$C$1:$D$841,2,TRUE)</f>
        <v xml:space="preserve">PHTLS </v>
      </c>
      <c r="I187" s="36" t="s">
        <v>2399</v>
      </c>
    </row>
    <row r="188" spans="1:9">
      <c r="A188" s="35">
        <v>44281.917361111111</v>
      </c>
      <c r="B188" s="36" t="s">
        <v>1128</v>
      </c>
      <c r="C188" s="36" t="s">
        <v>1130</v>
      </c>
      <c r="D188" s="36" t="s">
        <v>1893</v>
      </c>
      <c r="E188" s="36" t="s">
        <v>1565</v>
      </c>
      <c r="F188" s="36"/>
      <c r="G188" s="36" t="s">
        <v>1920</v>
      </c>
      <c r="H188" s="36" t="str">
        <f>+VLOOKUP(C188,'Contactos Interesados'!$C$1:$D$841,2,TRUE)</f>
        <v>ACLS</v>
      </c>
      <c r="I188" s="36" t="s">
        <v>2399</v>
      </c>
    </row>
    <row r="189" spans="1:9">
      <c r="A189" s="39">
        <v>44281.942361111112</v>
      </c>
      <c r="B189" s="38" t="s">
        <v>1086</v>
      </c>
      <c r="C189" s="38" t="s">
        <v>1088</v>
      </c>
      <c r="D189" s="38" t="s">
        <v>1929</v>
      </c>
      <c r="E189" s="38" t="s">
        <v>1565</v>
      </c>
      <c r="F189" s="38"/>
      <c r="G189" s="38" t="s">
        <v>1070</v>
      </c>
      <c r="H189" s="36" t="str">
        <f>+VLOOKUP(C189,'Contactos Interesados'!$C$1:$D$841,2,TRUE)</f>
        <v xml:space="preserve">PHTLS </v>
      </c>
      <c r="I189" s="36" t="s">
        <v>2399</v>
      </c>
    </row>
    <row r="190" spans="1:9">
      <c r="A190" s="35">
        <v>44281.975694444445</v>
      </c>
      <c r="B190" s="36" t="s">
        <v>624</v>
      </c>
      <c r="C190" s="36" t="s">
        <v>626</v>
      </c>
      <c r="D190" s="36" t="s">
        <v>1930</v>
      </c>
      <c r="E190" s="36" t="s">
        <v>1565</v>
      </c>
      <c r="F190" s="36"/>
      <c r="G190" s="36" t="s">
        <v>1853</v>
      </c>
      <c r="H190" s="36" t="str">
        <f>+VLOOKUP(C190,'Contactos Interesados'!$C$1:$D$841,2,TRUE)</f>
        <v xml:space="preserve">PHTLS </v>
      </c>
      <c r="I190" s="36" t="s">
        <v>2399</v>
      </c>
    </row>
    <row r="191" spans="1:9">
      <c r="A191" s="35">
        <v>44282.009722222225</v>
      </c>
      <c r="B191" s="36" t="s">
        <v>1182</v>
      </c>
      <c r="C191" s="36" t="s">
        <v>1184</v>
      </c>
      <c r="D191" s="36" t="s">
        <v>1931</v>
      </c>
      <c r="E191" s="36" t="s">
        <v>1565</v>
      </c>
      <c r="F191" s="36"/>
      <c r="G191" s="36" t="s">
        <v>1920</v>
      </c>
      <c r="H191" s="36" t="str">
        <f>+VLOOKUP(C191,'Contactos Interesados'!$C$1:$D$841,2,TRUE)</f>
        <v>EPC</v>
      </c>
      <c r="I191" s="36" t="s">
        <v>2399</v>
      </c>
    </row>
    <row r="192" spans="1:9">
      <c r="A192" s="35">
        <v>44282.079861111109</v>
      </c>
      <c r="B192" s="36" t="s">
        <v>621</v>
      </c>
      <c r="C192" s="36" t="s">
        <v>623</v>
      </c>
      <c r="D192" s="36" t="s">
        <v>1932</v>
      </c>
      <c r="E192" s="36" t="s">
        <v>1565</v>
      </c>
      <c r="F192" s="36"/>
      <c r="G192" s="36" t="s">
        <v>1853</v>
      </c>
      <c r="H192" s="36" t="str">
        <f>+VLOOKUP(C192,'Contactos Interesados'!$C$1:$D$841,2,TRUE)</f>
        <v>ACLS</v>
      </c>
      <c r="I192" s="36" t="s">
        <v>2399</v>
      </c>
    </row>
    <row r="193" spans="1:9">
      <c r="A193" s="35">
        <v>44282.140277777777</v>
      </c>
      <c r="B193" s="36" t="s">
        <v>618</v>
      </c>
      <c r="C193" s="36" t="s">
        <v>620</v>
      </c>
      <c r="D193" s="36" t="s">
        <v>1933</v>
      </c>
      <c r="E193" s="36" t="s">
        <v>1565</v>
      </c>
      <c r="F193" s="36"/>
      <c r="G193" s="36" t="s">
        <v>1853</v>
      </c>
      <c r="H193" s="36" t="str">
        <f>+VLOOKUP(C193,'Contactos Interesados'!$C$1:$D$841,2,TRUE)</f>
        <v>ACLS</v>
      </c>
      <c r="I193" s="36" t="s">
        <v>2399</v>
      </c>
    </row>
    <row r="194" spans="1:9">
      <c r="A194" s="35">
        <v>44282.319444444445</v>
      </c>
      <c r="B194" s="36" t="s">
        <v>1179</v>
      </c>
      <c r="C194" s="36" t="s">
        <v>1181</v>
      </c>
      <c r="D194" s="36" t="s">
        <v>1934</v>
      </c>
      <c r="E194" s="36" t="s">
        <v>1565</v>
      </c>
      <c r="F194" s="36"/>
      <c r="G194" s="36" t="s">
        <v>1920</v>
      </c>
      <c r="H194" s="36" t="str">
        <f>+VLOOKUP(C194,'Contactos Interesados'!$C$1:$D$841,2,TRUE)</f>
        <v>ACLS</v>
      </c>
      <c r="I194" s="36" t="s">
        <v>2399</v>
      </c>
    </row>
    <row r="195" spans="1:9">
      <c r="A195" s="35">
        <v>44282.400694444441</v>
      </c>
      <c r="B195" s="36" t="s">
        <v>615</v>
      </c>
      <c r="C195" s="36" t="s">
        <v>1935</v>
      </c>
      <c r="D195" s="36" t="s">
        <v>1936</v>
      </c>
      <c r="E195" s="36" t="s">
        <v>1565</v>
      </c>
      <c r="F195" s="36"/>
      <c r="G195" s="36" t="s">
        <v>1853</v>
      </c>
      <c r="H195" s="36" t="str">
        <f>+VLOOKUP(C195,'Contactos Interesados'!$C$1:$D$841,2,TRUE)</f>
        <v>EPC</v>
      </c>
      <c r="I195" s="36" t="s">
        <v>2399</v>
      </c>
    </row>
    <row r="196" spans="1:9">
      <c r="A196" s="35">
        <v>44282.406944444447</v>
      </c>
      <c r="B196" s="36" t="s">
        <v>612</v>
      </c>
      <c r="C196" s="36" t="s">
        <v>614</v>
      </c>
      <c r="D196" s="36" t="s">
        <v>1937</v>
      </c>
      <c r="E196" s="36" t="s">
        <v>1565</v>
      </c>
      <c r="F196" s="36"/>
      <c r="G196" s="36" t="s">
        <v>1853</v>
      </c>
      <c r="H196" s="36" t="str">
        <f>+VLOOKUP(C196,'Contactos Interesados'!$C$1:$D$841,2,TRUE)</f>
        <v>ACLS</v>
      </c>
      <c r="I196" s="36" t="s">
        <v>2399</v>
      </c>
    </row>
    <row r="197" spans="1:9">
      <c r="A197" s="33">
        <v>44282.456944444442</v>
      </c>
      <c r="B197" s="34" t="s">
        <v>609</v>
      </c>
      <c r="C197" s="34" t="s">
        <v>1938</v>
      </c>
      <c r="D197" s="34" t="s">
        <v>1939</v>
      </c>
      <c r="E197" s="34" t="s">
        <v>1565</v>
      </c>
      <c r="F197" s="34"/>
      <c r="G197" s="34" t="s">
        <v>1853</v>
      </c>
      <c r="H197" s="34" t="e">
        <f>+VLOOKUP(C197,'Contactos Interesados'!$C$1:$D$841,2,TRUE)</f>
        <v>#N/A</v>
      </c>
      <c r="I197" s="34" t="s">
        <v>2396</v>
      </c>
    </row>
    <row r="198" spans="1:9">
      <c r="A198" s="35">
        <v>44282.521527777775</v>
      </c>
      <c r="B198" s="36" t="s">
        <v>606</v>
      </c>
      <c r="C198" s="36" t="s">
        <v>608</v>
      </c>
      <c r="D198" s="36" t="s">
        <v>1940</v>
      </c>
      <c r="E198" s="36" t="s">
        <v>1565</v>
      </c>
      <c r="F198" s="36"/>
      <c r="G198" s="36" t="s">
        <v>1853</v>
      </c>
      <c r="H198" s="36" t="str">
        <f>+VLOOKUP(C198,'Contactos Interesados'!$C$1:$D$841,2,TRUE)</f>
        <v xml:space="preserve">PHTLS </v>
      </c>
      <c r="I198" s="36" t="s">
        <v>2399</v>
      </c>
    </row>
    <row r="199" spans="1:9">
      <c r="A199" s="35">
        <v>44282.580555555556</v>
      </c>
      <c r="B199" s="36" t="s">
        <v>603</v>
      </c>
      <c r="C199" s="36" t="s">
        <v>605</v>
      </c>
      <c r="D199" s="36" t="s">
        <v>1941</v>
      </c>
      <c r="E199" s="36" t="s">
        <v>1565</v>
      </c>
      <c r="F199" s="36"/>
      <c r="G199" s="36" t="s">
        <v>1853</v>
      </c>
      <c r="H199" s="36" t="str">
        <f>+VLOOKUP(C199,'Contactos Interesados'!$C$1:$D$841,2,TRUE)</f>
        <v>ACLS</v>
      </c>
      <c r="I199" s="36" t="s">
        <v>2399</v>
      </c>
    </row>
    <row r="200" spans="1:9">
      <c r="A200" s="35">
        <v>44282.609722222223</v>
      </c>
      <c r="B200" s="36" t="s">
        <v>600</v>
      </c>
      <c r="C200" s="36" t="s">
        <v>602</v>
      </c>
      <c r="D200" s="36" t="s">
        <v>1942</v>
      </c>
      <c r="E200" s="36" t="s">
        <v>1565</v>
      </c>
      <c r="F200" s="36"/>
      <c r="G200" s="36" t="s">
        <v>1853</v>
      </c>
      <c r="H200" s="36" t="str">
        <f>+VLOOKUP(C200,'Contactos Interesados'!$C$1:$D$841,2,TRUE)</f>
        <v>EPC</v>
      </c>
      <c r="I200" s="36" t="s">
        <v>2399</v>
      </c>
    </row>
    <row r="201" spans="1:9">
      <c r="A201" s="39">
        <v>44282.689583333333</v>
      </c>
      <c r="B201" s="38" t="s">
        <v>597</v>
      </c>
      <c r="C201" s="38" t="s">
        <v>599</v>
      </c>
      <c r="D201" s="38" t="s">
        <v>1943</v>
      </c>
      <c r="E201" s="38" t="s">
        <v>1565</v>
      </c>
      <c r="F201" s="38"/>
      <c r="G201" s="38" t="s">
        <v>1853</v>
      </c>
      <c r="H201" s="36" t="str">
        <f>+VLOOKUP(C201,'Contactos Interesados'!$C$1:$D$841,2,TRUE)</f>
        <v xml:space="preserve">PHTLS </v>
      </c>
      <c r="I201" s="36" t="s">
        <v>2399</v>
      </c>
    </row>
    <row r="202" spans="1:9">
      <c r="A202" s="35">
        <v>44282.70416666667</v>
      </c>
      <c r="B202" s="36" t="s">
        <v>594</v>
      </c>
      <c r="C202" s="36" t="s">
        <v>596</v>
      </c>
      <c r="D202" s="36" t="s">
        <v>1944</v>
      </c>
      <c r="E202" s="36" t="s">
        <v>1565</v>
      </c>
      <c r="F202" s="36"/>
      <c r="G202" s="36" t="s">
        <v>1853</v>
      </c>
      <c r="H202" s="36" t="str">
        <f>+VLOOKUP(C202,'Contactos Interesados'!$C$1:$D$841,2,TRUE)</f>
        <v>EPC</v>
      </c>
      <c r="I202" s="36" t="s">
        <v>2399</v>
      </c>
    </row>
    <row r="203" spans="1:9">
      <c r="A203" s="35">
        <v>44282.752083333333</v>
      </c>
      <c r="B203" s="36" t="s">
        <v>606</v>
      </c>
      <c r="C203" s="36" t="s">
        <v>608</v>
      </c>
      <c r="D203" s="36" t="s">
        <v>1940</v>
      </c>
      <c r="E203" s="36" t="s">
        <v>1565</v>
      </c>
      <c r="F203" s="36"/>
      <c r="G203" s="36" t="s">
        <v>1070</v>
      </c>
      <c r="H203" s="36" t="str">
        <f>+VLOOKUP(C203,'Contactos Interesados'!$C$1:$D$841,2,TRUE)</f>
        <v xml:space="preserve">PHTLS </v>
      </c>
      <c r="I203" s="36" t="s">
        <v>2399</v>
      </c>
    </row>
    <row r="204" spans="1:9">
      <c r="A204" s="35">
        <v>44282.761111111111</v>
      </c>
      <c r="B204" s="36" t="s">
        <v>1083</v>
      </c>
      <c r="C204" s="36" t="s">
        <v>1085</v>
      </c>
      <c r="D204" s="36" t="s">
        <v>1945</v>
      </c>
      <c r="E204" s="36" t="s">
        <v>1565</v>
      </c>
      <c r="F204" s="36"/>
      <c r="G204" s="36" t="s">
        <v>1070</v>
      </c>
      <c r="H204" s="36" t="str">
        <f>+VLOOKUP(C204,'Contactos Interesados'!$C$1:$D$841,2,TRUE)</f>
        <v>EPC</v>
      </c>
      <c r="I204" s="36" t="s">
        <v>2399</v>
      </c>
    </row>
    <row r="205" spans="1:9">
      <c r="A205" s="35">
        <v>44282.803472222222</v>
      </c>
      <c r="B205" s="36" t="s">
        <v>1176</v>
      </c>
      <c r="C205" s="36" t="s">
        <v>1178</v>
      </c>
      <c r="D205" s="36" t="s">
        <v>1946</v>
      </c>
      <c r="E205" s="36" t="s">
        <v>1565</v>
      </c>
      <c r="F205" s="36"/>
      <c r="G205" s="36" t="s">
        <v>1920</v>
      </c>
      <c r="H205" s="36" t="str">
        <f>+VLOOKUP(C205,'Contactos Interesados'!$C$1:$D$841,2,TRUE)</f>
        <v>ACLS</v>
      </c>
      <c r="I205" s="36" t="s">
        <v>2399</v>
      </c>
    </row>
    <row r="206" spans="1:9">
      <c r="A206" s="35">
        <v>44282.822916666664</v>
      </c>
      <c r="B206" s="36" t="s">
        <v>1947</v>
      </c>
      <c r="C206" s="36" t="s">
        <v>593</v>
      </c>
      <c r="D206" s="36" t="s">
        <v>1948</v>
      </c>
      <c r="E206" s="36" t="s">
        <v>1565</v>
      </c>
      <c r="F206" s="36"/>
      <c r="G206" s="36" t="s">
        <v>1853</v>
      </c>
      <c r="H206" s="36" t="str">
        <f>+VLOOKUP(C206,'Contactos Interesados'!$C$1:$D$841,2,TRUE)</f>
        <v>EPC</v>
      </c>
      <c r="I206" s="36" t="s">
        <v>2399</v>
      </c>
    </row>
    <row r="207" spans="1:9">
      <c r="A207" s="35">
        <v>44282.823611111111</v>
      </c>
      <c r="B207" s="36" t="s">
        <v>1080</v>
      </c>
      <c r="C207" s="36" t="s">
        <v>1082</v>
      </c>
      <c r="D207" s="36" t="s">
        <v>1922</v>
      </c>
      <c r="E207" s="36" t="s">
        <v>1565</v>
      </c>
      <c r="F207" s="36"/>
      <c r="G207" s="36" t="s">
        <v>1070</v>
      </c>
      <c r="H207" s="36" t="str">
        <f>+VLOOKUP(C207,'Contactos Interesados'!$C$1:$D$841,2,TRUE)</f>
        <v xml:space="preserve">PHTLS </v>
      </c>
      <c r="I207" s="36" t="s">
        <v>2399</v>
      </c>
    </row>
    <row r="208" spans="1:9">
      <c r="A208" s="35">
        <v>44282.908333333333</v>
      </c>
      <c r="B208" s="36" t="s">
        <v>1077</v>
      </c>
      <c r="C208" s="36" t="s">
        <v>1949</v>
      </c>
      <c r="D208" s="36" t="s">
        <v>1950</v>
      </c>
      <c r="E208" s="36" t="s">
        <v>1565</v>
      </c>
      <c r="F208" s="36"/>
      <c r="G208" s="36" t="s">
        <v>1070</v>
      </c>
      <c r="H208" s="36" t="str">
        <f>+VLOOKUP(C208,'Contactos Interesados'!$C$1:$D$841,2,TRUE)</f>
        <v>EPC</v>
      </c>
      <c r="I208" s="36" t="s">
        <v>2399</v>
      </c>
    </row>
    <row r="209" spans="1:9">
      <c r="A209" s="35">
        <v>44282.951388888891</v>
      </c>
      <c r="B209" s="36" t="s">
        <v>1173</v>
      </c>
      <c r="C209" s="36" t="s">
        <v>1175</v>
      </c>
      <c r="D209" s="36" t="s">
        <v>1951</v>
      </c>
      <c r="E209" s="36" t="s">
        <v>1565</v>
      </c>
      <c r="F209" s="36"/>
      <c r="G209" s="36" t="s">
        <v>1920</v>
      </c>
      <c r="H209" s="36" t="str">
        <f>+VLOOKUP(C209,'Contactos Interesados'!$C$1:$D$841,2,TRUE)</f>
        <v>EPC</v>
      </c>
      <c r="I209" s="36" t="s">
        <v>2399</v>
      </c>
    </row>
    <row r="210" spans="1:9">
      <c r="A210" s="35">
        <v>44283.019444444442</v>
      </c>
      <c r="B210" s="36" t="s">
        <v>588</v>
      </c>
      <c r="C210" s="36" t="s">
        <v>590</v>
      </c>
      <c r="D210" s="36" t="s">
        <v>1952</v>
      </c>
      <c r="E210" s="36" t="s">
        <v>1565</v>
      </c>
      <c r="F210" s="36"/>
      <c r="G210" s="36" t="s">
        <v>1853</v>
      </c>
      <c r="H210" s="36" t="str">
        <f>+VLOOKUP(C210,'Contactos Interesados'!$C$1:$D$841,2,TRUE)</f>
        <v xml:space="preserve">PHTLS </v>
      </c>
      <c r="I210" s="36" t="s">
        <v>2399</v>
      </c>
    </row>
    <row r="211" spans="1:9">
      <c r="A211" s="35">
        <v>44283.045138888891</v>
      </c>
      <c r="B211" s="36" t="s">
        <v>585</v>
      </c>
      <c r="C211" s="36" t="s">
        <v>587</v>
      </c>
      <c r="D211" s="36" t="s">
        <v>1953</v>
      </c>
      <c r="E211" s="36" t="s">
        <v>1565</v>
      </c>
      <c r="F211" s="36"/>
      <c r="G211" s="36" t="s">
        <v>1853</v>
      </c>
      <c r="H211" s="36" t="str">
        <f>+VLOOKUP(C211,'Contactos Interesados'!$C$1:$D$841,2,TRUE)</f>
        <v>ACLS</v>
      </c>
      <c r="I211" s="36" t="s">
        <v>2399</v>
      </c>
    </row>
    <row r="212" spans="1:9">
      <c r="A212" s="39">
        <v>44292.518750000003</v>
      </c>
      <c r="B212" s="38" t="s">
        <v>1954</v>
      </c>
      <c r="C212" s="38" t="s">
        <v>1955</v>
      </c>
      <c r="D212" s="38" t="s">
        <v>1957</v>
      </c>
      <c r="E212" s="38" t="s">
        <v>1565</v>
      </c>
      <c r="F212" s="38"/>
      <c r="G212" s="38" t="s">
        <v>1956</v>
      </c>
      <c r="H212" s="36" t="str">
        <f>+VLOOKUP(C212,'Contactos Interesados'!$C$1:$D$841,2,TRUE)</f>
        <v xml:space="preserve">PHTLS </v>
      </c>
      <c r="I212" s="36" t="s">
        <v>2399</v>
      </c>
    </row>
    <row r="213" spans="1:9">
      <c r="A213" s="35">
        <v>44292.559027777781</v>
      </c>
      <c r="B213" s="36" t="s">
        <v>1958</v>
      </c>
      <c r="C213" s="36" t="s">
        <v>47</v>
      </c>
      <c r="D213" s="36" t="s">
        <v>1959</v>
      </c>
      <c r="E213" s="36" t="s">
        <v>1565</v>
      </c>
      <c r="F213" s="36"/>
      <c r="G213" s="36" t="s">
        <v>1956</v>
      </c>
      <c r="H213" s="36" t="str">
        <f>+VLOOKUP(C213,'Contactos Interesados'!$C$1:$D$841,2,TRUE)</f>
        <v>EPC</v>
      </c>
      <c r="I213" s="36" t="s">
        <v>2399</v>
      </c>
    </row>
    <row r="214" spans="1:9">
      <c r="A214" s="35">
        <v>44292.59375</v>
      </c>
      <c r="B214" s="36" t="s">
        <v>1960</v>
      </c>
      <c r="C214" s="36" t="s">
        <v>1961</v>
      </c>
      <c r="D214" s="36" t="s">
        <v>1962</v>
      </c>
      <c r="E214" s="36" t="s">
        <v>1565</v>
      </c>
      <c r="F214" s="36"/>
      <c r="G214" s="36" t="s">
        <v>1956</v>
      </c>
      <c r="H214" s="36" t="str">
        <f>+VLOOKUP(C214,'Contactos Interesados'!$C$1:$D$841,2,TRUE)</f>
        <v>ACLS</v>
      </c>
      <c r="I214" s="36" t="s">
        <v>2399</v>
      </c>
    </row>
    <row r="215" spans="1:9">
      <c r="A215" s="35">
        <v>44292.627083333333</v>
      </c>
      <c r="B215" s="36" t="s">
        <v>1963</v>
      </c>
      <c r="C215" s="36" t="s">
        <v>1964</v>
      </c>
      <c r="D215" s="36" t="s">
        <v>1965</v>
      </c>
      <c r="E215" s="36" t="s">
        <v>1565</v>
      </c>
      <c r="F215" s="36"/>
      <c r="G215" s="36" t="s">
        <v>1956</v>
      </c>
      <c r="H215" s="36" t="str">
        <f>+VLOOKUP(C215,'Contactos Interesados'!$C$1:$D$841,2,TRUE)</f>
        <v>EPC</v>
      </c>
      <c r="I215" s="36" t="s">
        <v>2399</v>
      </c>
    </row>
    <row r="216" spans="1:9">
      <c r="A216" s="39">
        <v>44292.729166666664</v>
      </c>
      <c r="B216" s="38" t="s">
        <v>1966</v>
      </c>
      <c r="C216" s="38" t="s">
        <v>1967</v>
      </c>
      <c r="D216" s="38" t="s">
        <v>1968</v>
      </c>
      <c r="E216" s="38" t="s">
        <v>1565</v>
      </c>
      <c r="F216" s="38"/>
      <c r="G216" s="38" t="s">
        <v>1956</v>
      </c>
      <c r="H216" s="36" t="str">
        <f>+VLOOKUP(C216,'Contactos Interesados'!$C$1:$D$841,2,TRUE)</f>
        <v xml:space="preserve">PHTLS </v>
      </c>
      <c r="I216" s="36" t="s">
        <v>2399</v>
      </c>
    </row>
    <row r="217" spans="1:9">
      <c r="A217" s="35">
        <v>44292.765277777777</v>
      </c>
      <c r="B217" s="36" t="s">
        <v>615</v>
      </c>
      <c r="C217" s="36" t="s">
        <v>1935</v>
      </c>
      <c r="D217" s="36" t="s">
        <v>1936</v>
      </c>
      <c r="E217" s="36" t="s">
        <v>1565</v>
      </c>
      <c r="F217" s="36"/>
      <c r="G217" s="36" t="s">
        <v>1956</v>
      </c>
      <c r="H217" s="36" t="str">
        <f>+VLOOKUP(C217,'Contactos Interesados'!$C$1:$D$841,2,TRUE)</f>
        <v>EPC</v>
      </c>
      <c r="I217" s="36" t="s">
        <v>2399</v>
      </c>
    </row>
    <row r="218" spans="1:9">
      <c r="A218" s="35">
        <v>44292.86041666667</v>
      </c>
      <c r="B218" s="36" t="s">
        <v>1969</v>
      </c>
      <c r="C218" s="36" t="s">
        <v>1970</v>
      </c>
      <c r="D218" s="36" t="s">
        <v>1971</v>
      </c>
      <c r="E218" s="36" t="s">
        <v>1565</v>
      </c>
      <c r="F218" s="36"/>
      <c r="G218" s="36" t="s">
        <v>1956</v>
      </c>
      <c r="H218" s="36" t="str">
        <f>+VLOOKUP(C218,'Contactos Interesados'!$C$1:$D$841,2,TRUE)</f>
        <v>ACLS</v>
      </c>
      <c r="I218" s="36" t="s">
        <v>2399</v>
      </c>
    </row>
    <row r="219" spans="1:9">
      <c r="A219" s="35">
        <v>44292.877083333333</v>
      </c>
      <c r="B219" s="36" t="s">
        <v>1122</v>
      </c>
      <c r="C219" s="36" t="s">
        <v>1124</v>
      </c>
      <c r="D219" s="36" t="s">
        <v>1896</v>
      </c>
      <c r="E219" s="36" t="s">
        <v>1565</v>
      </c>
      <c r="F219" s="36"/>
      <c r="G219" s="36" t="s">
        <v>1956</v>
      </c>
      <c r="H219" s="36" t="str">
        <f>+VLOOKUP(C219,'Contactos Interesados'!$C$1:$D$841,2,TRUE)</f>
        <v>EPC</v>
      </c>
      <c r="I219" s="36" t="s">
        <v>2399</v>
      </c>
    </row>
    <row r="220" spans="1:9">
      <c r="A220" s="35">
        <v>44292.902083333334</v>
      </c>
      <c r="B220" s="36" t="s">
        <v>1972</v>
      </c>
      <c r="C220" s="36" t="s">
        <v>1973</v>
      </c>
      <c r="D220" s="36" t="s">
        <v>1974</v>
      </c>
      <c r="E220" s="36" t="s">
        <v>1565</v>
      </c>
      <c r="F220" s="36"/>
      <c r="G220" s="36" t="s">
        <v>1956</v>
      </c>
      <c r="H220" s="36" t="str">
        <f>+VLOOKUP(C220,'Contactos Interesados'!$C$1:$D$841,2,TRUE)</f>
        <v>ACLS</v>
      </c>
      <c r="I220" s="36" t="s">
        <v>2399</v>
      </c>
    </row>
    <row r="221" spans="1:9">
      <c r="A221" s="35">
        <v>44293.009027777778</v>
      </c>
      <c r="B221" s="36" t="s">
        <v>1975</v>
      </c>
      <c r="C221" s="36" t="s">
        <v>1976</v>
      </c>
      <c r="D221" s="36" t="s">
        <v>1977</v>
      </c>
      <c r="E221" s="36" t="s">
        <v>1565</v>
      </c>
      <c r="F221" s="36"/>
      <c r="G221" s="36" t="s">
        <v>1956</v>
      </c>
      <c r="H221" s="36" t="str">
        <f>+VLOOKUP(C221,'Contactos Interesados'!$C$1:$D$841,2,TRUE)</f>
        <v>EPC</v>
      </c>
      <c r="I221" s="36" t="s">
        <v>2399</v>
      </c>
    </row>
    <row r="222" spans="1:9">
      <c r="A222" s="35">
        <v>44293.010416666664</v>
      </c>
      <c r="B222" s="36" t="s">
        <v>1978</v>
      </c>
      <c r="C222" s="36" t="s">
        <v>1979</v>
      </c>
      <c r="D222" s="36" t="s">
        <v>1980</v>
      </c>
      <c r="E222" s="36" t="s">
        <v>1565</v>
      </c>
      <c r="F222" s="36"/>
      <c r="G222" s="36" t="s">
        <v>1956</v>
      </c>
      <c r="H222" s="36" t="str">
        <f>+VLOOKUP(C222,'Contactos Interesados'!$C$1:$D$841,2,TRUE)</f>
        <v xml:space="preserve">PHTLS </v>
      </c>
      <c r="I222" s="36" t="s">
        <v>2399</v>
      </c>
    </row>
    <row r="223" spans="1:9">
      <c r="A223" s="35">
        <v>44293.026388888888</v>
      </c>
      <c r="B223" s="36" t="s">
        <v>1981</v>
      </c>
      <c r="C223" s="36" t="s">
        <v>1982</v>
      </c>
      <c r="D223" s="36" t="s">
        <v>1983</v>
      </c>
      <c r="E223" s="36" t="s">
        <v>1565</v>
      </c>
      <c r="F223" s="36"/>
      <c r="G223" s="36" t="s">
        <v>1956</v>
      </c>
      <c r="H223" s="36" t="str">
        <f>+VLOOKUP(C223,'Contactos Interesados'!$C$1:$D$841,2,TRUE)</f>
        <v>EPC</v>
      </c>
      <c r="I223" s="36" t="s">
        <v>2399</v>
      </c>
    </row>
    <row r="224" spans="1:9">
      <c r="A224" s="35">
        <v>44293.054861111108</v>
      </c>
      <c r="B224" s="36" t="s">
        <v>1984</v>
      </c>
      <c r="C224" s="36" t="s">
        <v>718</v>
      </c>
      <c r="D224" s="36" t="s">
        <v>1858</v>
      </c>
      <c r="E224" s="36" t="s">
        <v>1565</v>
      </c>
      <c r="F224" s="36"/>
      <c r="G224" s="36" t="s">
        <v>1956</v>
      </c>
      <c r="H224" s="36" t="str">
        <f>+VLOOKUP(C224,'Contactos Interesados'!$C$1:$D$841,2,TRUE)</f>
        <v>EPC</v>
      </c>
      <c r="I224" s="36" t="s">
        <v>2399</v>
      </c>
    </row>
    <row r="225" spans="1:9">
      <c r="A225" s="35">
        <v>44293.102083333331</v>
      </c>
      <c r="B225" s="36" t="s">
        <v>1985</v>
      </c>
      <c r="C225" s="36" t="s">
        <v>1986</v>
      </c>
      <c r="D225" s="36" t="s">
        <v>1987</v>
      </c>
      <c r="E225" s="36" t="s">
        <v>1565</v>
      </c>
      <c r="F225" s="36"/>
      <c r="G225" s="36" t="s">
        <v>1956</v>
      </c>
      <c r="H225" s="36" t="str">
        <f>+VLOOKUP(C225,'Contactos Interesados'!$C$1:$D$841,2,TRUE)</f>
        <v>EPC</v>
      </c>
      <c r="I225" s="36" t="s">
        <v>2399</v>
      </c>
    </row>
    <row r="226" spans="1:9">
      <c r="A226" s="35">
        <v>44293.302083333336</v>
      </c>
      <c r="B226" s="36" t="s">
        <v>1988</v>
      </c>
      <c r="C226" s="36" t="s">
        <v>1989</v>
      </c>
      <c r="D226" s="36" t="s">
        <v>1990</v>
      </c>
      <c r="E226" s="36" t="s">
        <v>1565</v>
      </c>
      <c r="F226" s="36"/>
      <c r="G226" s="36" t="s">
        <v>1956</v>
      </c>
      <c r="H226" s="36" t="str">
        <f>+VLOOKUP(C226,'Contactos Interesados'!$C$1:$D$841,2,TRUE)</f>
        <v>EPC</v>
      </c>
      <c r="I226" s="36" t="s">
        <v>2399</v>
      </c>
    </row>
    <row r="227" spans="1:9">
      <c r="A227" s="35">
        <v>44293.423611111109</v>
      </c>
      <c r="B227" s="36" t="s">
        <v>1991</v>
      </c>
      <c r="C227" s="36" t="s">
        <v>1992</v>
      </c>
      <c r="D227" s="36" t="s">
        <v>1993</v>
      </c>
      <c r="E227" s="36" t="s">
        <v>1565</v>
      </c>
      <c r="F227" s="36"/>
      <c r="G227" s="36" t="s">
        <v>1956</v>
      </c>
      <c r="H227" s="36" t="str">
        <f>+VLOOKUP(C227,'Contactos Interesados'!$C$1:$D$841,2,TRUE)</f>
        <v>EPC</v>
      </c>
      <c r="I227" s="36" t="s">
        <v>2399</v>
      </c>
    </row>
    <row r="228" spans="1:9">
      <c r="A228" s="35">
        <v>44293.429166666669</v>
      </c>
      <c r="B228" s="36" t="s">
        <v>1994</v>
      </c>
      <c r="C228" s="36" t="s">
        <v>1995</v>
      </c>
      <c r="D228" s="36" t="s">
        <v>1996</v>
      </c>
      <c r="E228" s="36" t="s">
        <v>1565</v>
      </c>
      <c r="F228" s="36"/>
      <c r="G228" s="36" t="s">
        <v>1956</v>
      </c>
      <c r="H228" s="36" t="str">
        <f>+VLOOKUP(C228,'Contactos Interesados'!$C$1:$D$841,2,TRUE)</f>
        <v xml:space="preserve">PHTLS </v>
      </c>
      <c r="I228" s="36" t="s">
        <v>2399</v>
      </c>
    </row>
    <row r="229" spans="1:9">
      <c r="A229" s="39">
        <v>44293.434027777781</v>
      </c>
      <c r="B229" s="38" t="s">
        <v>1997</v>
      </c>
      <c r="C229" s="38" t="s">
        <v>1998</v>
      </c>
      <c r="D229" s="38" t="s">
        <v>1999</v>
      </c>
      <c r="E229" s="38" t="s">
        <v>1565</v>
      </c>
      <c r="F229" s="38"/>
      <c r="G229" s="38" t="s">
        <v>1956</v>
      </c>
      <c r="H229" s="36" t="str">
        <f>+VLOOKUP(C229,'Contactos Interesados'!$C$1:$D$841,2,TRUE)</f>
        <v xml:space="preserve">PHTLS </v>
      </c>
      <c r="I229" s="36" t="s">
        <v>2399</v>
      </c>
    </row>
    <row r="230" spans="1:9">
      <c r="A230" s="35">
        <v>44293.482638888891</v>
      </c>
      <c r="B230" s="36" t="s">
        <v>2000</v>
      </c>
      <c r="C230" s="36" t="s">
        <v>2001</v>
      </c>
      <c r="D230" s="36" t="s">
        <v>2002</v>
      </c>
      <c r="E230" s="36" t="s">
        <v>1565</v>
      </c>
      <c r="F230" s="36"/>
      <c r="G230" s="36" t="s">
        <v>1956</v>
      </c>
      <c r="H230" s="36" t="str">
        <f>+VLOOKUP(C230,'Contactos Interesados'!$C$1:$D$841,2,TRUE)</f>
        <v>EPC</v>
      </c>
      <c r="I230" s="36" t="s">
        <v>2399</v>
      </c>
    </row>
    <row r="231" spans="1:9">
      <c r="A231" s="35">
        <v>44293.529861111114</v>
      </c>
      <c r="B231" s="36" t="s">
        <v>2003</v>
      </c>
      <c r="C231" s="36" t="s">
        <v>2004</v>
      </c>
      <c r="D231" s="36" t="s">
        <v>2005</v>
      </c>
      <c r="E231" s="36" t="s">
        <v>1565</v>
      </c>
      <c r="F231" s="36"/>
      <c r="G231" s="36" t="s">
        <v>1956</v>
      </c>
      <c r="H231" s="36" t="str">
        <f>+VLOOKUP(C231,'Contactos Interesados'!$C$1:$D$841,2,TRUE)</f>
        <v>EPC</v>
      </c>
      <c r="I231" s="36" t="s">
        <v>2399</v>
      </c>
    </row>
    <row r="232" spans="1:9">
      <c r="A232" s="35">
        <v>44293.609027777777</v>
      </c>
      <c r="B232" s="36" t="s">
        <v>2006</v>
      </c>
      <c r="C232" s="36" t="s">
        <v>2007</v>
      </c>
      <c r="D232" s="36" t="s">
        <v>2008</v>
      </c>
      <c r="E232" s="36" t="s">
        <v>1565</v>
      </c>
      <c r="F232" s="36"/>
      <c r="G232" s="36" t="s">
        <v>1956</v>
      </c>
      <c r="H232" s="36" t="str">
        <f>+VLOOKUP(C232,'Contactos Interesados'!$C$1:$D$841,2,TRUE)</f>
        <v>ACLS</v>
      </c>
      <c r="I232" s="36" t="s">
        <v>2399</v>
      </c>
    </row>
    <row r="233" spans="1:9">
      <c r="A233" s="35">
        <v>44293.638888888891</v>
      </c>
      <c r="B233" s="36" t="s">
        <v>2009</v>
      </c>
      <c r="C233" s="36" t="s">
        <v>2010</v>
      </c>
      <c r="D233" s="36" t="s">
        <v>2011</v>
      </c>
      <c r="E233" s="36" t="s">
        <v>1565</v>
      </c>
      <c r="F233" s="36"/>
      <c r="G233" s="36" t="s">
        <v>1956</v>
      </c>
      <c r="H233" s="36" t="str">
        <f>+VLOOKUP(C233,'Contactos Interesados'!$C$1:$D$841,2,TRUE)</f>
        <v xml:space="preserve">PHTLS </v>
      </c>
      <c r="I233" s="36" t="s">
        <v>2399</v>
      </c>
    </row>
    <row r="234" spans="1:9">
      <c r="A234" s="35">
        <v>44293.668055555558</v>
      </c>
      <c r="B234" s="36" t="s">
        <v>2012</v>
      </c>
      <c r="C234" s="36" t="s">
        <v>2013</v>
      </c>
      <c r="D234" s="36" t="s">
        <v>2014</v>
      </c>
      <c r="E234" s="36" t="s">
        <v>1565</v>
      </c>
      <c r="F234" s="36"/>
      <c r="G234" s="36" t="s">
        <v>1956</v>
      </c>
      <c r="H234" s="36" t="str">
        <f>+VLOOKUP(C234,'Contactos Interesados'!$C$1:$D$841,2,TRUE)</f>
        <v>ACLS</v>
      </c>
      <c r="I234" s="36" t="s">
        <v>2399</v>
      </c>
    </row>
    <row r="235" spans="1:9">
      <c r="A235" s="35">
        <v>44293.769444444442</v>
      </c>
      <c r="B235" s="36" t="s">
        <v>1167</v>
      </c>
      <c r="C235" s="36" t="s">
        <v>1169</v>
      </c>
      <c r="D235" s="36" t="s">
        <v>1855</v>
      </c>
      <c r="E235" s="36" t="s">
        <v>1565</v>
      </c>
      <c r="F235" s="36"/>
      <c r="G235" s="36" t="s">
        <v>1956</v>
      </c>
      <c r="H235" s="36" t="str">
        <f>+VLOOKUP(C235,'Contactos Interesados'!$C$1:$D$841,2,TRUE)</f>
        <v xml:space="preserve">PHTLS </v>
      </c>
      <c r="I235" s="36" t="s">
        <v>2399</v>
      </c>
    </row>
    <row r="236" spans="1:9">
      <c r="A236" s="35">
        <v>44293.786111111112</v>
      </c>
      <c r="B236" s="36" t="s">
        <v>2015</v>
      </c>
      <c r="C236" s="36" t="s">
        <v>2016</v>
      </c>
      <c r="D236" s="36" t="s">
        <v>2017</v>
      </c>
      <c r="E236" s="36" t="s">
        <v>1565</v>
      </c>
      <c r="F236" s="36"/>
      <c r="G236" s="36" t="s">
        <v>1956</v>
      </c>
      <c r="H236" s="36" t="str">
        <f>+VLOOKUP(C236,'Contactos Interesados'!$C$1:$D$841,2,TRUE)</f>
        <v>ACLS</v>
      </c>
      <c r="I236" s="36" t="s">
        <v>2399</v>
      </c>
    </row>
    <row r="237" spans="1:9">
      <c r="A237" s="39">
        <v>44293.790277777778</v>
      </c>
      <c r="B237" s="38" t="s">
        <v>2018</v>
      </c>
      <c r="C237" s="38" t="s">
        <v>2019</v>
      </c>
      <c r="D237" s="38" t="s">
        <v>2020</v>
      </c>
      <c r="E237" s="38" t="s">
        <v>1565</v>
      </c>
      <c r="F237" s="38"/>
      <c r="G237" s="38" t="s">
        <v>1956</v>
      </c>
      <c r="H237" s="36" t="str">
        <f>+VLOOKUP(C237,'Contactos Interesados'!$C$1:$D$841,2,TRUE)</f>
        <v xml:space="preserve">PHTLS </v>
      </c>
      <c r="I237" s="36" t="s">
        <v>2399</v>
      </c>
    </row>
    <row r="238" spans="1:9">
      <c r="A238" s="39">
        <v>44293.851388888892</v>
      </c>
      <c r="B238" s="38" t="s">
        <v>2021</v>
      </c>
      <c r="C238" s="38" t="s">
        <v>2022</v>
      </c>
      <c r="D238" s="38" t="s">
        <v>2023</v>
      </c>
      <c r="E238" s="38" t="s">
        <v>1565</v>
      </c>
      <c r="F238" s="38"/>
      <c r="G238" s="38" t="s">
        <v>1956</v>
      </c>
      <c r="H238" s="36" t="str">
        <f>+VLOOKUP(C238,'Contactos Interesados'!$C$1:$D$841,2,TRUE)</f>
        <v xml:space="preserve">PHTLS </v>
      </c>
      <c r="I238" s="36" t="s">
        <v>2399</v>
      </c>
    </row>
    <row r="239" spans="1:9">
      <c r="A239" s="35">
        <v>44293.948611111111</v>
      </c>
      <c r="B239" s="36" t="s">
        <v>2024</v>
      </c>
      <c r="C239" s="36" t="s">
        <v>2025</v>
      </c>
      <c r="D239" s="36" t="s">
        <v>2026</v>
      </c>
      <c r="E239" s="36" t="s">
        <v>1565</v>
      </c>
      <c r="F239" s="36"/>
      <c r="G239" s="36" t="s">
        <v>1956</v>
      </c>
      <c r="H239" s="36" t="str">
        <f>+VLOOKUP(C239,'Contactos Interesados'!$C$1:$D$841,2,TRUE)</f>
        <v xml:space="preserve">PHTLS </v>
      </c>
      <c r="I239" s="36" t="s">
        <v>2399</v>
      </c>
    </row>
    <row r="240" spans="1:9">
      <c r="A240" s="35">
        <v>44294.184027777781</v>
      </c>
      <c r="B240" s="36" t="s">
        <v>2027</v>
      </c>
      <c r="C240" s="36" t="s">
        <v>2028</v>
      </c>
      <c r="D240" s="36" t="s">
        <v>2029</v>
      </c>
      <c r="E240" s="36" t="s">
        <v>1565</v>
      </c>
      <c r="F240" s="36"/>
      <c r="G240" s="36" t="s">
        <v>1956</v>
      </c>
      <c r="H240" s="36" t="str">
        <f>+VLOOKUP(C240,'Contactos Interesados'!$C$1:$D$841,2,TRUE)</f>
        <v>EPC</v>
      </c>
      <c r="I240" s="36" t="s">
        <v>2399</v>
      </c>
    </row>
    <row r="241" spans="1:9">
      <c r="A241" s="35">
        <v>44294.331944444442</v>
      </c>
      <c r="B241" s="36" t="s">
        <v>2030</v>
      </c>
      <c r="C241" s="36" t="s">
        <v>2031</v>
      </c>
      <c r="D241" s="36" t="s">
        <v>2032</v>
      </c>
      <c r="E241" s="36" t="s">
        <v>1565</v>
      </c>
      <c r="F241" s="36"/>
      <c r="G241" s="36" t="s">
        <v>1956</v>
      </c>
      <c r="H241" s="36" t="str">
        <f>+VLOOKUP(C241,'Contactos Interesados'!$C$1:$D$841,2,TRUE)</f>
        <v>EPC</v>
      </c>
      <c r="I241" s="36" t="s">
        <v>2399</v>
      </c>
    </row>
    <row r="242" spans="1:9">
      <c r="A242" s="35">
        <v>44294.331944444442</v>
      </c>
      <c r="B242" s="36" t="s">
        <v>2033</v>
      </c>
      <c r="C242" s="36" t="s">
        <v>2034</v>
      </c>
      <c r="D242" s="36" t="s">
        <v>2035</v>
      </c>
      <c r="E242" s="36" t="s">
        <v>1565</v>
      </c>
      <c r="F242" s="36"/>
      <c r="G242" s="36" t="s">
        <v>1956</v>
      </c>
      <c r="H242" s="36" t="str">
        <f>+VLOOKUP(C242,'Contactos Interesados'!$C$1:$D$841,2,TRUE)</f>
        <v>ACLS</v>
      </c>
      <c r="I242" s="36" t="s">
        <v>2399</v>
      </c>
    </row>
    <row r="243" spans="1:9">
      <c r="A243" s="35">
        <v>44294.337500000001</v>
      </c>
      <c r="B243" s="36" t="s">
        <v>526</v>
      </c>
      <c r="C243" s="36" t="s">
        <v>528</v>
      </c>
      <c r="D243" s="36" t="s">
        <v>1599</v>
      </c>
      <c r="E243" s="36" t="s">
        <v>1565</v>
      </c>
      <c r="F243" s="36"/>
      <c r="G243" s="36" t="s">
        <v>1956</v>
      </c>
      <c r="H243" s="36" t="str">
        <f>+VLOOKUP(C243,'Contactos Interesados'!$C$1:$D$841,2,TRUE)</f>
        <v>ACLS</v>
      </c>
      <c r="I243" s="36" t="s">
        <v>2399</v>
      </c>
    </row>
    <row r="244" spans="1:9">
      <c r="A244" s="35">
        <v>44294.365972222222</v>
      </c>
      <c r="B244" s="36" t="s">
        <v>2036</v>
      </c>
      <c r="C244" s="36" t="s">
        <v>2037</v>
      </c>
      <c r="D244" s="36" t="s">
        <v>2038</v>
      </c>
      <c r="E244" s="36" t="s">
        <v>1565</v>
      </c>
      <c r="F244" s="36"/>
      <c r="G244" s="36" t="s">
        <v>1956</v>
      </c>
      <c r="H244" s="36" t="str">
        <f>+VLOOKUP(C244,'Contactos Interesados'!$C$1:$D$841,2,TRUE)</f>
        <v xml:space="preserve">PHTLS </v>
      </c>
      <c r="I244" s="36" t="s">
        <v>2399</v>
      </c>
    </row>
    <row r="245" spans="1:9">
      <c r="A245" s="35">
        <v>44294.479166666664</v>
      </c>
      <c r="B245" s="36" t="s">
        <v>2039</v>
      </c>
      <c r="C245" s="36" t="s">
        <v>2040</v>
      </c>
      <c r="D245" s="36" t="s">
        <v>2041</v>
      </c>
      <c r="E245" s="36" t="s">
        <v>1565</v>
      </c>
      <c r="F245" s="36"/>
      <c r="G245" s="36" t="s">
        <v>1956</v>
      </c>
      <c r="H245" s="36" t="str">
        <f>+VLOOKUP(C245,'Contactos Interesados'!$C$1:$D$841,2,TRUE)</f>
        <v>EPC</v>
      </c>
      <c r="I245" s="36" t="s">
        <v>2399</v>
      </c>
    </row>
    <row r="246" spans="1:9">
      <c r="A246" s="35">
        <v>44294.744444444441</v>
      </c>
      <c r="B246" s="36" t="s">
        <v>2042</v>
      </c>
      <c r="C246" s="36" t="s">
        <v>2043</v>
      </c>
      <c r="D246" s="36" t="s">
        <v>2044</v>
      </c>
      <c r="E246" s="36" t="s">
        <v>1565</v>
      </c>
      <c r="F246" s="36"/>
      <c r="G246" s="36" t="s">
        <v>1956</v>
      </c>
      <c r="H246" s="36" t="str">
        <f>+VLOOKUP(C246,'Contactos Interesados'!$C$1:$D$841,2,TRUE)</f>
        <v>EPC</v>
      </c>
      <c r="I246" s="36" t="s">
        <v>2399</v>
      </c>
    </row>
    <row r="247" spans="1:9">
      <c r="A247" s="35">
        <v>44294.804166666669</v>
      </c>
      <c r="B247" s="36" t="s">
        <v>2045</v>
      </c>
      <c r="C247" s="36" t="s">
        <v>2046</v>
      </c>
      <c r="D247" s="36" t="s">
        <v>2047</v>
      </c>
      <c r="E247" s="36" t="s">
        <v>1565</v>
      </c>
      <c r="F247" s="36"/>
      <c r="G247" s="36" t="s">
        <v>1956</v>
      </c>
      <c r="H247" s="36" t="str">
        <f>+VLOOKUP(C247,'Contactos Interesados'!$C$1:$D$841,2,TRUE)</f>
        <v>ACLS</v>
      </c>
      <c r="I247" s="36" t="s">
        <v>2399</v>
      </c>
    </row>
    <row r="248" spans="1:9">
      <c r="A248" s="35">
        <v>44294.87222222222</v>
      </c>
      <c r="B248" s="36" t="s">
        <v>2048</v>
      </c>
      <c r="C248" s="36" t="s">
        <v>2049</v>
      </c>
      <c r="D248" s="36" t="s">
        <v>2050</v>
      </c>
      <c r="E248" s="36" t="s">
        <v>1565</v>
      </c>
      <c r="F248" s="36"/>
      <c r="G248" s="36" t="s">
        <v>1956</v>
      </c>
      <c r="H248" s="36" t="str">
        <f>+VLOOKUP(C248,'Contactos Interesados'!$C$1:$D$841,2,TRUE)</f>
        <v>ACLS</v>
      </c>
      <c r="I248" s="36" t="s">
        <v>2399</v>
      </c>
    </row>
    <row r="249" spans="1:9">
      <c r="A249" s="35">
        <v>44294.963888888888</v>
      </c>
      <c r="B249" s="36" t="s">
        <v>2051</v>
      </c>
      <c r="C249" s="36" t="s">
        <v>2052</v>
      </c>
      <c r="D249" s="36" t="s">
        <v>2053</v>
      </c>
      <c r="E249" s="36" t="s">
        <v>1565</v>
      </c>
      <c r="F249" s="36"/>
      <c r="G249" s="36" t="s">
        <v>1956</v>
      </c>
      <c r="H249" s="36" t="str">
        <f>+VLOOKUP(C249,'Contactos Interesados'!$C$1:$D$841,2,TRUE)</f>
        <v>ACLS</v>
      </c>
      <c r="I249" s="36" t="s">
        <v>2399</v>
      </c>
    </row>
    <row r="250" spans="1:9">
      <c r="A250" s="35">
        <v>44294.99722222222</v>
      </c>
      <c r="B250" s="36" t="s">
        <v>2054</v>
      </c>
      <c r="C250" s="36" t="s">
        <v>2055</v>
      </c>
      <c r="D250" s="36" t="s">
        <v>2056</v>
      </c>
      <c r="E250" s="36" t="s">
        <v>1565</v>
      </c>
      <c r="F250" s="36"/>
      <c r="G250" s="36" t="s">
        <v>1956</v>
      </c>
      <c r="H250" s="36" t="str">
        <f>+VLOOKUP(C250,'Contactos Interesados'!$C$1:$D$841,2,TRUE)</f>
        <v xml:space="preserve">PHTLS </v>
      </c>
      <c r="I250" s="36" t="s">
        <v>2399</v>
      </c>
    </row>
    <row r="251" spans="1:9">
      <c r="A251" s="39">
        <v>44295.409722222219</v>
      </c>
      <c r="B251" s="38" t="s">
        <v>2057</v>
      </c>
      <c r="C251" s="38" t="s">
        <v>2058</v>
      </c>
      <c r="D251" s="38" t="s">
        <v>2059</v>
      </c>
      <c r="E251" s="38" t="s">
        <v>1565</v>
      </c>
      <c r="F251" s="38"/>
      <c r="G251" s="38" t="s">
        <v>1956</v>
      </c>
      <c r="H251" s="36" t="str">
        <f>+VLOOKUP(C251,'Contactos Interesados'!$C$1:$D$841,2,TRUE)</f>
        <v xml:space="preserve">PHTLS </v>
      </c>
      <c r="I251" s="36" t="s">
        <v>2399</v>
      </c>
    </row>
    <row r="252" spans="1:9">
      <c r="A252" s="35">
        <v>44295.479166666664</v>
      </c>
      <c r="B252" s="36" t="s">
        <v>2060</v>
      </c>
      <c r="C252" s="36" t="s">
        <v>2061</v>
      </c>
      <c r="D252" s="36" t="s">
        <v>2062</v>
      </c>
      <c r="E252" s="36" t="s">
        <v>1565</v>
      </c>
      <c r="F252" s="36"/>
      <c r="G252" s="36" t="s">
        <v>1956</v>
      </c>
      <c r="H252" s="36" t="str">
        <f>+VLOOKUP(C252,'Contactos Interesados'!$C$1:$D$841,2,TRUE)</f>
        <v>EPC</v>
      </c>
      <c r="I252" s="36" t="s">
        <v>2399</v>
      </c>
    </row>
    <row r="253" spans="1:9">
      <c r="A253" s="35">
        <v>44295.479861111111</v>
      </c>
      <c r="B253" s="36" t="s">
        <v>2063</v>
      </c>
      <c r="C253" s="36" t="s">
        <v>2064</v>
      </c>
      <c r="D253" s="36" t="s">
        <v>2065</v>
      </c>
      <c r="E253" s="36" t="s">
        <v>1565</v>
      </c>
      <c r="F253" s="36"/>
      <c r="G253" s="36" t="s">
        <v>1956</v>
      </c>
      <c r="H253" s="36" t="str">
        <f>+VLOOKUP(C253,'Contactos Interesados'!$C$1:$D$841,2,TRUE)</f>
        <v>EPC</v>
      </c>
      <c r="I253" s="36" t="s">
        <v>2399</v>
      </c>
    </row>
    <row r="254" spans="1:9">
      <c r="A254" s="35">
        <v>44295.493055555555</v>
      </c>
      <c r="B254" s="36" t="s">
        <v>2066</v>
      </c>
      <c r="C254" s="36" t="s">
        <v>2067</v>
      </c>
      <c r="D254" s="36" t="s">
        <v>2068</v>
      </c>
      <c r="E254" s="36" t="s">
        <v>1565</v>
      </c>
      <c r="F254" s="36"/>
      <c r="G254" s="36" t="s">
        <v>1956</v>
      </c>
      <c r="H254" s="36" t="str">
        <f>+VLOOKUP(C254,'Contactos Interesados'!$C$1:$D$841,2,TRUE)</f>
        <v>EPC</v>
      </c>
      <c r="I254" s="36" t="s">
        <v>2399</v>
      </c>
    </row>
    <row r="255" spans="1:9">
      <c r="A255" s="39">
        <v>44295.495138888888</v>
      </c>
      <c r="B255" s="38" t="s">
        <v>2069</v>
      </c>
      <c r="C255" s="38" t="s">
        <v>2070</v>
      </c>
      <c r="D255" s="38" t="s">
        <v>2071</v>
      </c>
      <c r="E255" s="38" t="s">
        <v>1565</v>
      </c>
      <c r="F255" s="38"/>
      <c r="G255" s="38" t="s">
        <v>1956</v>
      </c>
      <c r="H255" s="36" t="str">
        <f>+VLOOKUP(C255,'Contactos Interesados'!$C$1:$D$841,2,TRUE)</f>
        <v xml:space="preserve">PHTLS </v>
      </c>
      <c r="I255" s="36" t="s">
        <v>2399</v>
      </c>
    </row>
    <row r="256" spans="1:9">
      <c r="A256" s="35">
        <v>44295.654861111114</v>
      </c>
      <c r="B256" s="36" t="s">
        <v>2072</v>
      </c>
      <c r="C256" s="36" t="s">
        <v>2073</v>
      </c>
      <c r="D256" s="36" t="s">
        <v>2074</v>
      </c>
      <c r="E256" s="36" t="s">
        <v>1565</v>
      </c>
      <c r="F256" s="36"/>
      <c r="G256" s="36" t="s">
        <v>1956</v>
      </c>
      <c r="H256" s="36" t="str">
        <f>+VLOOKUP(C256,'Contactos Interesados'!$C$1:$D$841,2,TRUE)</f>
        <v>EPC</v>
      </c>
      <c r="I256" s="36" t="s">
        <v>2399</v>
      </c>
    </row>
    <row r="257" spans="1:9">
      <c r="A257" s="35">
        <v>44295.680555555555</v>
      </c>
      <c r="B257" s="36" t="s">
        <v>872</v>
      </c>
      <c r="C257" s="36" t="s">
        <v>873</v>
      </c>
      <c r="D257" s="36" t="s">
        <v>2075</v>
      </c>
      <c r="E257" s="36" t="s">
        <v>1565</v>
      </c>
      <c r="F257" s="36"/>
      <c r="G257" s="36" t="s">
        <v>1956</v>
      </c>
      <c r="H257" s="36" t="str">
        <f>+VLOOKUP(C257,'Contactos Interesados'!$C$1:$D$841,2,TRUE)</f>
        <v>EPC</v>
      </c>
      <c r="I257" s="36" t="s">
        <v>2399</v>
      </c>
    </row>
    <row r="258" spans="1:9">
      <c r="A258" s="35">
        <v>44295.768750000003</v>
      </c>
      <c r="B258" s="36" t="s">
        <v>2076</v>
      </c>
      <c r="C258" s="36" t="s">
        <v>2077</v>
      </c>
      <c r="D258" s="36" t="s">
        <v>2078</v>
      </c>
      <c r="E258" s="36" t="s">
        <v>1565</v>
      </c>
      <c r="F258" s="36"/>
      <c r="G258" s="36" t="s">
        <v>1956</v>
      </c>
      <c r="H258" s="36" t="str">
        <f>+VLOOKUP(C258,'Contactos Interesados'!$C$1:$D$841,2,TRUE)</f>
        <v xml:space="preserve">PHTLS </v>
      </c>
      <c r="I258" s="36" t="s">
        <v>2399</v>
      </c>
    </row>
    <row r="259" spans="1:9">
      <c r="A259" s="35">
        <v>44295.807638888888</v>
      </c>
      <c r="B259" s="36" t="s">
        <v>2079</v>
      </c>
      <c r="C259" s="36" t="s">
        <v>2080</v>
      </c>
      <c r="D259" s="36" t="s">
        <v>2081</v>
      </c>
      <c r="E259" s="36" t="s">
        <v>1565</v>
      </c>
      <c r="F259" s="36"/>
      <c r="G259" s="36" t="s">
        <v>1956</v>
      </c>
      <c r="H259" s="36" t="str">
        <f>+VLOOKUP(C259,'Contactos Interesados'!$C$1:$D$841,2,TRUE)</f>
        <v>ACLS</v>
      </c>
      <c r="I259" s="36" t="s">
        <v>2399</v>
      </c>
    </row>
    <row r="260" spans="1:9">
      <c r="A260" s="35">
        <v>44295.969444444447</v>
      </c>
      <c r="B260" s="36" t="s">
        <v>2082</v>
      </c>
      <c r="C260" s="36" t="s">
        <v>2083</v>
      </c>
      <c r="D260" s="36" t="s">
        <v>2084</v>
      </c>
      <c r="E260" s="36" t="s">
        <v>1565</v>
      </c>
      <c r="F260" s="36"/>
      <c r="G260" s="36" t="s">
        <v>1956</v>
      </c>
      <c r="H260" s="36" t="str">
        <f>+VLOOKUP(C260,'Contactos Interesados'!$C$1:$D$841,2,TRUE)</f>
        <v>ACLS</v>
      </c>
      <c r="I260" s="36" t="s">
        <v>2399</v>
      </c>
    </row>
    <row r="261" spans="1:9">
      <c r="A261" s="33">
        <v>44296.074305555558</v>
      </c>
      <c r="B261" s="34" t="s">
        <v>2085</v>
      </c>
      <c r="C261" s="34" t="s">
        <v>2086</v>
      </c>
      <c r="D261" s="34" t="s">
        <v>2087</v>
      </c>
      <c r="E261" s="34" t="s">
        <v>1565</v>
      </c>
      <c r="F261" s="34"/>
      <c r="G261" s="34" t="s">
        <v>1956</v>
      </c>
      <c r="H261" s="34" t="e">
        <f>+VLOOKUP(C261,'Contactos Interesados'!$C$1:$D$841,2,TRUE)</f>
        <v>#N/A</v>
      </c>
      <c r="I261" s="34" t="s">
        <v>2396</v>
      </c>
    </row>
    <row r="262" spans="1:9">
      <c r="A262" s="35">
        <v>44296.375</v>
      </c>
      <c r="B262" s="36" t="s">
        <v>2088</v>
      </c>
      <c r="C262" s="36" t="s">
        <v>2089</v>
      </c>
      <c r="D262" s="36" t="s">
        <v>2090</v>
      </c>
      <c r="E262" s="36" t="s">
        <v>1565</v>
      </c>
      <c r="F262" s="36"/>
      <c r="G262" s="36" t="s">
        <v>1956</v>
      </c>
      <c r="H262" s="36" t="str">
        <f>+VLOOKUP(C262,'Contactos Interesados'!$C$1:$D$841,2,TRUE)</f>
        <v xml:space="preserve">PHTLS </v>
      </c>
      <c r="I262" s="36" t="s">
        <v>2399</v>
      </c>
    </row>
    <row r="263" spans="1:9">
      <c r="A263" s="35">
        <v>44296.522916666669</v>
      </c>
      <c r="B263" s="36" t="s">
        <v>2091</v>
      </c>
      <c r="C263" s="36" t="s">
        <v>2092</v>
      </c>
      <c r="D263" s="36" t="s">
        <v>2093</v>
      </c>
      <c r="E263" s="36" t="s">
        <v>1565</v>
      </c>
      <c r="F263" s="36"/>
      <c r="G263" s="36" t="s">
        <v>1956</v>
      </c>
      <c r="H263" s="36" t="str">
        <f>+VLOOKUP(C263,'Contactos Interesados'!$C$1:$D$841,2,TRUE)</f>
        <v xml:space="preserve">PHTLS </v>
      </c>
      <c r="I263" s="36" t="s">
        <v>2399</v>
      </c>
    </row>
    <row r="264" spans="1:9">
      <c r="A264" s="35">
        <v>44296.567361111112</v>
      </c>
      <c r="B264" s="36" t="s">
        <v>2094</v>
      </c>
      <c r="C264" s="36" t="s">
        <v>2095</v>
      </c>
      <c r="D264" s="36" t="s">
        <v>2096</v>
      </c>
      <c r="E264" s="36" t="s">
        <v>1565</v>
      </c>
      <c r="F264" s="36"/>
      <c r="G264" s="36" t="s">
        <v>1956</v>
      </c>
      <c r="H264" s="36" t="str">
        <f>+VLOOKUP(C264,'Contactos Interesados'!$C$1:$D$841,2,TRUE)</f>
        <v>EPC</v>
      </c>
      <c r="I264" s="36" t="s">
        <v>2399</v>
      </c>
    </row>
    <row r="265" spans="1:9">
      <c r="A265" s="39">
        <v>44296.637499999997</v>
      </c>
      <c r="B265" s="38" t="s">
        <v>2097</v>
      </c>
      <c r="C265" s="38" t="s">
        <v>2098</v>
      </c>
      <c r="D265" s="38" t="s">
        <v>2099</v>
      </c>
      <c r="E265" s="38" t="s">
        <v>1565</v>
      </c>
      <c r="F265" s="38"/>
      <c r="G265" s="38" t="s">
        <v>1956</v>
      </c>
      <c r="H265" s="36" t="str">
        <f>+VLOOKUP(C265,'Contactos Interesados'!$C$1:$D$841,2,TRUE)</f>
        <v xml:space="preserve">PHTLS </v>
      </c>
      <c r="I265" s="36" t="s">
        <v>2399</v>
      </c>
    </row>
    <row r="266" spans="1:9">
      <c r="A266" s="35">
        <v>44296.640972222223</v>
      </c>
      <c r="B266" s="36" t="s">
        <v>2100</v>
      </c>
      <c r="C266" s="36" t="s">
        <v>2101</v>
      </c>
      <c r="D266" s="36" t="s">
        <v>2102</v>
      </c>
      <c r="E266" s="36" t="s">
        <v>1565</v>
      </c>
      <c r="F266" s="36"/>
      <c r="G266" s="36" t="s">
        <v>1956</v>
      </c>
      <c r="H266" s="36" t="str">
        <f>+VLOOKUP(C266,'Contactos Interesados'!$C$1:$D$841,2,TRUE)</f>
        <v xml:space="preserve">PHTLS </v>
      </c>
      <c r="I266" s="36" t="s">
        <v>2399</v>
      </c>
    </row>
    <row r="267" spans="1:9">
      <c r="A267" s="35">
        <v>44301.806250000001</v>
      </c>
      <c r="B267" s="36" t="s">
        <v>2103</v>
      </c>
      <c r="C267" s="36" t="s">
        <v>2104</v>
      </c>
      <c r="D267" s="36" t="s">
        <v>2105</v>
      </c>
      <c r="E267" s="36" t="s">
        <v>1565</v>
      </c>
      <c r="F267" s="36"/>
      <c r="G267" s="36" t="s">
        <v>1956</v>
      </c>
      <c r="H267" s="36" t="str">
        <f>+VLOOKUP(C267,'Contactos Interesados'!$C$1:$D$841,2,TRUE)</f>
        <v>EPC</v>
      </c>
      <c r="I267" s="36" t="s">
        <v>2399</v>
      </c>
    </row>
    <row r="268" spans="1:9">
      <c r="A268" s="35">
        <v>44302.025694444441</v>
      </c>
      <c r="B268" s="36" t="s">
        <v>2072</v>
      </c>
      <c r="C268" s="36" t="s">
        <v>2106</v>
      </c>
      <c r="D268" s="36" t="s">
        <v>2107</v>
      </c>
      <c r="E268" s="36" t="s">
        <v>1565</v>
      </c>
      <c r="F268" s="36"/>
      <c r="G268" s="36" t="s">
        <v>1956</v>
      </c>
      <c r="H268" s="36" t="str">
        <f>+VLOOKUP(C268,'Contactos Interesados'!$C$1:$D$841,2,TRUE)</f>
        <v>EPC</v>
      </c>
      <c r="I268" s="36" t="s">
        <v>2399</v>
      </c>
    </row>
    <row r="269" spans="1:9">
      <c r="A269" s="39">
        <v>44302.087500000001</v>
      </c>
      <c r="B269" s="38" t="s">
        <v>2108</v>
      </c>
      <c r="C269" s="38" t="s">
        <v>2109</v>
      </c>
      <c r="D269" s="38" t="s">
        <v>2110</v>
      </c>
      <c r="E269" s="38" t="s">
        <v>1565</v>
      </c>
      <c r="F269" s="38"/>
      <c r="G269" s="38" t="s">
        <v>1956</v>
      </c>
      <c r="H269" s="36" t="str">
        <f>+VLOOKUP(C269,'Contactos Interesados'!$C$1:$D$841,2,TRUE)</f>
        <v xml:space="preserve">PHTLS </v>
      </c>
      <c r="I269" s="36" t="s">
        <v>2399</v>
      </c>
    </row>
    <row r="270" spans="1:9">
      <c r="A270" s="35">
        <v>44302.572222222225</v>
      </c>
      <c r="B270" s="36" t="s">
        <v>2111</v>
      </c>
      <c r="C270" s="36" t="s">
        <v>2112</v>
      </c>
      <c r="D270" s="36" t="s">
        <v>2113</v>
      </c>
      <c r="E270" s="36" t="s">
        <v>1565</v>
      </c>
      <c r="F270" s="36"/>
      <c r="G270" s="36" t="s">
        <v>1956</v>
      </c>
      <c r="H270" s="36" t="str">
        <f>+VLOOKUP(C270,'Contactos Interesados'!$C$1:$D$841,2,TRUE)</f>
        <v xml:space="preserve">PHTLS </v>
      </c>
      <c r="I270" s="36" t="s">
        <v>2399</v>
      </c>
    </row>
    <row r="271" spans="1:9">
      <c r="A271" s="35">
        <v>44302.972916666666</v>
      </c>
      <c r="B271" s="36" t="s">
        <v>2114</v>
      </c>
      <c r="C271" s="36" t="s">
        <v>2115</v>
      </c>
      <c r="D271" s="36" t="s">
        <v>2116</v>
      </c>
      <c r="E271" s="36" t="s">
        <v>1565</v>
      </c>
      <c r="F271" s="36"/>
      <c r="G271" s="36" t="s">
        <v>1956</v>
      </c>
      <c r="H271" s="36" t="str">
        <f>+VLOOKUP(C271,'Contactos Interesados'!$C$1:$D$841,2,TRUE)</f>
        <v>ACLS</v>
      </c>
      <c r="I271" s="36" t="s">
        <v>2399</v>
      </c>
    </row>
    <row r="272" spans="1:9">
      <c r="A272" s="35">
        <v>44303.11041666667</v>
      </c>
      <c r="B272" s="36" t="s">
        <v>2117</v>
      </c>
      <c r="C272" s="36" t="s">
        <v>2118</v>
      </c>
      <c r="D272" s="36" t="s">
        <v>2119</v>
      </c>
      <c r="E272" s="36" t="s">
        <v>1565</v>
      </c>
      <c r="F272" s="36"/>
      <c r="G272" s="36" t="s">
        <v>1956</v>
      </c>
      <c r="H272" s="36" t="str">
        <f>+VLOOKUP(C272,'Contactos Interesados'!$C$1:$D$841,2,TRUE)</f>
        <v>EPC</v>
      </c>
      <c r="I272" s="36" t="s">
        <v>2399</v>
      </c>
    </row>
    <row r="273" spans="1:9">
      <c r="A273" s="39">
        <v>44303.670138888891</v>
      </c>
      <c r="B273" s="38" t="s">
        <v>2120</v>
      </c>
      <c r="C273" s="38" t="s">
        <v>2121</v>
      </c>
      <c r="D273" s="38" t="s">
        <v>2122</v>
      </c>
      <c r="E273" s="38" t="s">
        <v>1565</v>
      </c>
      <c r="F273" s="38"/>
      <c r="G273" s="38" t="s">
        <v>1956</v>
      </c>
      <c r="H273" s="36" t="str">
        <f>+VLOOKUP(C273,'Contactos Interesados'!$C$1:$D$841,2,TRUE)</f>
        <v xml:space="preserve">PHTLS </v>
      </c>
      <c r="I273" s="36" t="s">
        <v>2399</v>
      </c>
    </row>
    <row r="274" spans="1:9">
      <c r="A274" s="35">
        <v>44303.918749999997</v>
      </c>
      <c r="B274" s="36" t="s">
        <v>2123</v>
      </c>
      <c r="C274" s="36" t="s">
        <v>2124</v>
      </c>
      <c r="D274" s="36" t="s">
        <v>2125</v>
      </c>
      <c r="E274" s="36" t="s">
        <v>1565</v>
      </c>
      <c r="F274" s="36"/>
      <c r="G274" s="36" t="s">
        <v>1956</v>
      </c>
      <c r="H274" s="36" t="str">
        <f>+VLOOKUP(C274,'Contactos Interesados'!$C$1:$D$841,2,TRUE)</f>
        <v>ACLS</v>
      </c>
      <c r="I274" s="36" t="s">
        <v>2399</v>
      </c>
    </row>
    <row r="275" spans="1:9">
      <c r="A275" s="35">
        <v>44304.481944444444</v>
      </c>
      <c r="B275" s="36" t="s">
        <v>2126</v>
      </c>
      <c r="C275" s="36" t="s">
        <v>2127</v>
      </c>
      <c r="D275" s="36" t="s">
        <v>2128</v>
      </c>
      <c r="E275" s="36" t="s">
        <v>1565</v>
      </c>
      <c r="F275" s="36"/>
      <c r="G275" s="36" t="s">
        <v>1956</v>
      </c>
      <c r="H275" s="36" t="str">
        <f>+VLOOKUP(C275,'Contactos Interesados'!$C$1:$D$841,2,TRUE)</f>
        <v xml:space="preserve">PHTLS </v>
      </c>
      <c r="I275" s="36" t="s">
        <v>2399</v>
      </c>
    </row>
    <row r="276" spans="1:9">
      <c r="A276" s="35">
        <v>44304.830555555556</v>
      </c>
      <c r="B276" s="36" t="s">
        <v>2129</v>
      </c>
      <c r="C276" s="36" t="s">
        <v>2130</v>
      </c>
      <c r="D276" s="36" t="s">
        <v>2131</v>
      </c>
      <c r="E276" s="36" t="s">
        <v>1565</v>
      </c>
      <c r="F276" s="36"/>
      <c r="G276" s="36" t="s">
        <v>1956</v>
      </c>
      <c r="H276" s="36" t="str">
        <f>+VLOOKUP(C276,'Contactos Interesados'!$C$1:$D$841,2,TRUE)</f>
        <v xml:space="preserve">PHTLS </v>
      </c>
      <c r="I276" s="36" t="s">
        <v>2399</v>
      </c>
    </row>
    <row r="277" spans="1:9">
      <c r="A277" s="39">
        <v>44304.960416666669</v>
      </c>
      <c r="B277" s="38" t="s">
        <v>2132</v>
      </c>
      <c r="C277" s="38" t="s">
        <v>2133</v>
      </c>
      <c r="D277" s="38" t="s">
        <v>2134</v>
      </c>
      <c r="E277" s="38" t="s">
        <v>1565</v>
      </c>
      <c r="F277" s="38"/>
      <c r="G277" s="38" t="s">
        <v>1956</v>
      </c>
      <c r="H277" s="36" t="str">
        <f>+VLOOKUP(C277,'Contactos Interesados'!$C$1:$D$841,2,TRUE)</f>
        <v xml:space="preserve">PHTLS </v>
      </c>
      <c r="I277" s="36" t="s">
        <v>2399</v>
      </c>
    </row>
    <row r="278" spans="1:9">
      <c r="A278" s="35">
        <v>44313.398611111108</v>
      </c>
      <c r="B278" s="36" t="s">
        <v>2135</v>
      </c>
      <c r="C278" s="36" t="s">
        <v>2136</v>
      </c>
      <c r="D278" s="36" t="s">
        <v>2138</v>
      </c>
      <c r="E278" s="36" t="s">
        <v>1565</v>
      </c>
      <c r="F278" s="36"/>
      <c r="G278" s="36" t="s">
        <v>2137</v>
      </c>
      <c r="H278" s="36" t="str">
        <f>+VLOOKUP(C278,'Contactos Interesados'!$C$1:$D$841,2,TRUE)</f>
        <v>ACLS</v>
      </c>
      <c r="I278" s="36" t="s">
        <v>2399</v>
      </c>
    </row>
    <row r="279" spans="1:9">
      <c r="A279" s="35">
        <v>44313.429861111108</v>
      </c>
      <c r="B279" s="36" t="s">
        <v>2139</v>
      </c>
      <c r="C279" s="36" t="s">
        <v>2140</v>
      </c>
      <c r="D279" s="36" t="s">
        <v>2141</v>
      </c>
      <c r="E279" s="36" t="s">
        <v>1565</v>
      </c>
      <c r="F279" s="36"/>
      <c r="G279" s="36" t="s">
        <v>2137</v>
      </c>
      <c r="H279" s="36" t="str">
        <f>+VLOOKUP(C279,'Contactos Interesados'!$C$1:$D$841,2,TRUE)</f>
        <v>ACLS</v>
      </c>
      <c r="I279" s="36" t="s">
        <v>2399</v>
      </c>
    </row>
    <row r="280" spans="1:9">
      <c r="A280" s="35">
        <v>44313.4375</v>
      </c>
      <c r="B280" s="36" t="s">
        <v>1569</v>
      </c>
      <c r="C280" s="36" t="s">
        <v>107</v>
      </c>
      <c r="D280" s="36" t="s">
        <v>1570</v>
      </c>
      <c r="E280" s="36" t="s">
        <v>1565</v>
      </c>
      <c r="F280" s="36"/>
      <c r="G280" s="36" t="s">
        <v>2137</v>
      </c>
      <c r="H280" s="36" t="str">
        <f>+VLOOKUP(C280,'Contactos Interesados'!$C$1:$D$841,2,TRUE)</f>
        <v>EPC</v>
      </c>
      <c r="I280" s="36" t="s">
        <v>2399</v>
      </c>
    </row>
    <row r="281" spans="1:9">
      <c r="A281" s="35">
        <v>44313.444444444445</v>
      </c>
      <c r="B281" s="36" t="s">
        <v>2142</v>
      </c>
      <c r="C281" s="36" t="s">
        <v>185</v>
      </c>
      <c r="D281" s="36" t="s">
        <v>2143</v>
      </c>
      <c r="E281" s="36" t="s">
        <v>1565</v>
      </c>
      <c r="F281" s="36"/>
      <c r="G281" s="36" t="s">
        <v>2137</v>
      </c>
      <c r="H281" s="36" t="str">
        <f>+VLOOKUP(C281,'Contactos Interesados'!$C$1:$D$841,2,TRUE)</f>
        <v>ACLS</v>
      </c>
      <c r="I281" s="36" t="s">
        <v>2399</v>
      </c>
    </row>
    <row r="282" spans="1:9">
      <c r="A282" s="35">
        <v>44313.470833333333</v>
      </c>
      <c r="B282" s="36" t="s">
        <v>2144</v>
      </c>
      <c r="C282" s="36" t="s">
        <v>2145</v>
      </c>
      <c r="D282" s="36" t="s">
        <v>2146</v>
      </c>
      <c r="E282" s="36" t="s">
        <v>1565</v>
      </c>
      <c r="F282" s="36"/>
      <c r="G282" s="36" t="s">
        <v>2137</v>
      </c>
      <c r="H282" s="36" t="str">
        <f>+VLOOKUP(C282,'Contactos Interesados'!$C$1:$D$841,2,TRUE)</f>
        <v xml:space="preserve">PHTLS </v>
      </c>
      <c r="I282" s="36" t="s">
        <v>2399</v>
      </c>
    </row>
    <row r="283" spans="1:9">
      <c r="A283" s="35">
        <v>44313.470833333333</v>
      </c>
      <c r="B283" s="36" t="s">
        <v>2147</v>
      </c>
      <c r="C283" s="36" t="s">
        <v>2148</v>
      </c>
      <c r="D283" s="36" t="s">
        <v>2149</v>
      </c>
      <c r="E283" s="36" t="s">
        <v>1565</v>
      </c>
      <c r="F283" s="36"/>
      <c r="G283" s="36" t="s">
        <v>2137</v>
      </c>
      <c r="H283" s="36" t="str">
        <f>+VLOOKUP(C283,'Contactos Interesados'!$C$1:$D$841,2,TRUE)</f>
        <v>EPC</v>
      </c>
      <c r="I283" s="36" t="s">
        <v>2399</v>
      </c>
    </row>
    <row r="284" spans="1:9">
      <c r="A284" s="39">
        <v>44313.793749999997</v>
      </c>
      <c r="B284" s="38" t="s">
        <v>2150</v>
      </c>
      <c r="C284" s="38" t="s">
        <v>2151</v>
      </c>
      <c r="D284" s="38" t="s">
        <v>2152</v>
      </c>
      <c r="E284" s="38" t="s">
        <v>1565</v>
      </c>
      <c r="F284" s="38"/>
      <c r="G284" s="38" t="s">
        <v>2137</v>
      </c>
      <c r="H284" s="36" t="str">
        <f>+VLOOKUP(C284,'Contactos Interesados'!$C$1:$D$841,2,TRUE)</f>
        <v xml:space="preserve">PHTLS </v>
      </c>
      <c r="I284" s="36" t="s">
        <v>2399</v>
      </c>
    </row>
    <row r="285" spans="1:9">
      <c r="A285" s="35">
        <v>44313.884027777778</v>
      </c>
      <c r="B285" s="36" t="s">
        <v>2153</v>
      </c>
      <c r="C285" s="36" t="s">
        <v>2154</v>
      </c>
      <c r="D285" s="36" t="s">
        <v>2155</v>
      </c>
      <c r="E285" s="36" t="s">
        <v>1565</v>
      </c>
      <c r="F285" s="36"/>
      <c r="G285" s="36" t="s">
        <v>2137</v>
      </c>
      <c r="H285" s="36" t="str">
        <f>+VLOOKUP(C285,'Contactos Interesados'!$C$1:$D$841,2,TRUE)</f>
        <v>ACLS</v>
      </c>
      <c r="I285" s="36" t="s">
        <v>2399</v>
      </c>
    </row>
    <row r="286" spans="1:9">
      <c r="A286" s="35">
        <v>44313.92291666667</v>
      </c>
      <c r="B286" s="36" t="s">
        <v>1981</v>
      </c>
      <c r="C286" s="36" t="s">
        <v>1982</v>
      </c>
      <c r="D286" s="36" t="s">
        <v>1983</v>
      </c>
      <c r="E286" s="36" t="s">
        <v>1565</v>
      </c>
      <c r="F286" s="36"/>
      <c r="G286" s="36" t="s">
        <v>2137</v>
      </c>
      <c r="H286" s="36" t="str">
        <f>+VLOOKUP(C286,'Contactos Interesados'!$C$1:$D$841,2,TRUE)</f>
        <v>EPC</v>
      </c>
      <c r="I286" s="36" t="s">
        <v>2399</v>
      </c>
    </row>
    <row r="287" spans="1:9">
      <c r="A287" s="39">
        <v>44313.948611111111</v>
      </c>
      <c r="B287" s="38" t="s">
        <v>2156</v>
      </c>
      <c r="C287" s="38" t="s">
        <v>2157</v>
      </c>
      <c r="D287" s="38" t="s">
        <v>2158</v>
      </c>
      <c r="E287" s="38" t="s">
        <v>1565</v>
      </c>
      <c r="F287" s="38"/>
      <c r="G287" s="38" t="s">
        <v>2137</v>
      </c>
      <c r="H287" s="36" t="str">
        <f>+VLOOKUP(C287,'Contactos Interesados'!$C$1:$D$841,2,TRUE)</f>
        <v xml:space="preserve">PHTLS </v>
      </c>
      <c r="I287" s="36" t="s">
        <v>2399</v>
      </c>
    </row>
    <row r="288" spans="1:9">
      <c r="A288" s="35">
        <v>44313.96875</v>
      </c>
      <c r="B288" s="36" t="s">
        <v>2159</v>
      </c>
      <c r="C288" s="36" t="s">
        <v>2160</v>
      </c>
      <c r="D288" s="36" t="s">
        <v>2161</v>
      </c>
      <c r="E288" s="36" t="s">
        <v>1565</v>
      </c>
      <c r="F288" s="36"/>
      <c r="G288" s="36" t="s">
        <v>2137</v>
      </c>
      <c r="H288" s="36" t="str">
        <f>+VLOOKUP(C288,'Contactos Interesados'!$C$1:$D$841,2,TRUE)</f>
        <v xml:space="preserve">PHTLS </v>
      </c>
      <c r="I288" s="36" t="s">
        <v>2399</v>
      </c>
    </row>
    <row r="289" spans="1:9">
      <c r="A289" s="35">
        <v>44313.993750000001</v>
      </c>
      <c r="B289" s="36" t="s">
        <v>2162</v>
      </c>
      <c r="C289" s="36" t="s">
        <v>2163</v>
      </c>
      <c r="D289" s="36" t="s">
        <v>2164</v>
      </c>
      <c r="E289" s="36" t="s">
        <v>1565</v>
      </c>
      <c r="F289" s="36"/>
      <c r="G289" s="36" t="s">
        <v>2137</v>
      </c>
      <c r="H289" s="36" t="str">
        <f>+VLOOKUP(C289,'Contactos Interesados'!$C$1:$D$841,2,TRUE)</f>
        <v xml:space="preserve">PHTLS </v>
      </c>
      <c r="I289" s="36" t="s">
        <v>2399</v>
      </c>
    </row>
    <row r="290" spans="1:9">
      <c r="A290" s="35">
        <v>44314.029861111114</v>
      </c>
      <c r="B290" s="36" t="s">
        <v>2165</v>
      </c>
      <c r="C290" s="36" t="s">
        <v>2166</v>
      </c>
      <c r="D290" s="36" t="s">
        <v>2167</v>
      </c>
      <c r="E290" s="36" t="s">
        <v>1565</v>
      </c>
      <c r="F290" s="36"/>
      <c r="G290" s="36" t="s">
        <v>2137</v>
      </c>
      <c r="H290" s="36" t="str">
        <f>+VLOOKUP(C290,'Contactos Interesados'!$C$1:$D$841,2,TRUE)</f>
        <v>EPC</v>
      </c>
      <c r="I290" s="36" t="s">
        <v>2399</v>
      </c>
    </row>
    <row r="291" spans="1:9">
      <c r="A291" s="39">
        <v>44314.289583333331</v>
      </c>
      <c r="B291" s="38" t="s">
        <v>2168</v>
      </c>
      <c r="C291" s="38" t="s">
        <v>2169</v>
      </c>
      <c r="D291" s="38" t="s">
        <v>2170</v>
      </c>
      <c r="E291" s="38" t="s">
        <v>1565</v>
      </c>
      <c r="F291" s="38"/>
      <c r="G291" s="38" t="s">
        <v>2137</v>
      </c>
      <c r="H291" s="36" t="str">
        <f>+VLOOKUP(C291,'Contactos Interesados'!$C$1:$D$841,2,TRUE)</f>
        <v xml:space="preserve">PHTLS </v>
      </c>
      <c r="I291" s="36" t="s">
        <v>2399</v>
      </c>
    </row>
    <row r="292" spans="1:9">
      <c r="A292" s="35">
        <v>44314.383333333331</v>
      </c>
      <c r="B292" s="36" t="s">
        <v>2171</v>
      </c>
      <c r="C292" s="36" t="s">
        <v>2172</v>
      </c>
      <c r="D292" s="36" t="s">
        <v>2173</v>
      </c>
      <c r="E292" s="36" t="s">
        <v>1565</v>
      </c>
      <c r="F292" s="36"/>
      <c r="G292" s="36" t="s">
        <v>2137</v>
      </c>
      <c r="H292" s="36" t="str">
        <f>+VLOOKUP(C292,'Contactos Interesados'!$C$1:$D$841,2,TRUE)</f>
        <v>ACLS</v>
      </c>
      <c r="I292" s="36" t="s">
        <v>2399</v>
      </c>
    </row>
    <row r="293" spans="1:9">
      <c r="A293" s="35">
        <v>44314.42291666667</v>
      </c>
      <c r="B293" s="36" t="s">
        <v>2174</v>
      </c>
      <c r="C293" s="36" t="s">
        <v>2175</v>
      </c>
      <c r="D293" s="36" t="s">
        <v>2176</v>
      </c>
      <c r="E293" s="36" t="s">
        <v>1565</v>
      </c>
      <c r="F293" s="36"/>
      <c r="G293" s="36" t="s">
        <v>2137</v>
      </c>
      <c r="H293" s="36" t="str">
        <f>+VLOOKUP(C293,'Contactos Interesados'!$C$1:$D$841,2,TRUE)</f>
        <v xml:space="preserve">PHTLS </v>
      </c>
      <c r="I293" s="36" t="s">
        <v>2399</v>
      </c>
    </row>
    <row r="294" spans="1:9">
      <c r="A294" s="35">
        <v>44314.491666666669</v>
      </c>
      <c r="B294" s="36" t="s">
        <v>2177</v>
      </c>
      <c r="C294" s="36" t="s">
        <v>2178</v>
      </c>
      <c r="D294" s="36" t="s">
        <v>2179</v>
      </c>
      <c r="E294" s="36" t="s">
        <v>1565</v>
      </c>
      <c r="F294" s="36"/>
      <c r="G294" s="36" t="s">
        <v>2137</v>
      </c>
      <c r="H294" s="36" t="str">
        <f>+VLOOKUP(C294,'Contactos Interesados'!$C$1:$D$841,2,TRUE)</f>
        <v>ACLS</v>
      </c>
      <c r="I294" s="36" t="s">
        <v>2399</v>
      </c>
    </row>
    <row r="295" spans="1:9">
      <c r="A295" s="35">
        <v>44314.602083333331</v>
      </c>
      <c r="B295" s="36" t="s">
        <v>2180</v>
      </c>
      <c r="C295" s="36" t="s">
        <v>2181</v>
      </c>
      <c r="D295" s="36" t="s">
        <v>2182</v>
      </c>
      <c r="E295" s="36" t="s">
        <v>1565</v>
      </c>
      <c r="F295" s="36"/>
      <c r="G295" s="36" t="s">
        <v>2137</v>
      </c>
      <c r="H295" s="36" t="str">
        <f>+VLOOKUP(C295,'Contactos Interesados'!$C$1:$D$841,2,TRUE)</f>
        <v xml:space="preserve">PHTLS </v>
      </c>
      <c r="I295" s="36" t="s">
        <v>2399</v>
      </c>
    </row>
    <row r="296" spans="1:9">
      <c r="A296" s="35">
        <v>44314.793055555558</v>
      </c>
      <c r="B296" s="36" t="s">
        <v>2183</v>
      </c>
      <c r="C296" s="36" t="s">
        <v>2184</v>
      </c>
      <c r="D296" s="36" t="s">
        <v>2186</v>
      </c>
      <c r="E296" s="36" t="s">
        <v>1565</v>
      </c>
      <c r="F296" s="36"/>
      <c r="G296" s="36" t="s">
        <v>2185</v>
      </c>
      <c r="H296" s="36" t="str">
        <f>+VLOOKUP(C296,'Contactos Interesados'!$C$1:$D$841,2,TRUE)</f>
        <v>ACLS</v>
      </c>
      <c r="I296" s="36" t="s">
        <v>2399</v>
      </c>
    </row>
    <row r="297" spans="1:9">
      <c r="A297" s="35">
        <v>44314.931944444441</v>
      </c>
      <c r="B297" s="36" t="s">
        <v>2187</v>
      </c>
      <c r="C297" s="36" t="s">
        <v>2188</v>
      </c>
      <c r="D297" s="36" t="s">
        <v>2189</v>
      </c>
      <c r="E297" s="36" t="s">
        <v>1565</v>
      </c>
      <c r="F297" s="36"/>
      <c r="G297" s="36" t="s">
        <v>2185</v>
      </c>
      <c r="H297" s="36" t="str">
        <f>+VLOOKUP(C297,'Contactos Interesados'!$C$1:$D$841,2,TRUE)</f>
        <v>EPC</v>
      </c>
      <c r="I297" s="36" t="s">
        <v>2399</v>
      </c>
    </row>
    <row r="298" spans="1:9">
      <c r="A298" s="35">
        <v>44315.282638888886</v>
      </c>
      <c r="B298" s="36" t="s">
        <v>2190</v>
      </c>
      <c r="C298" s="36" t="s">
        <v>2191</v>
      </c>
      <c r="D298" s="36" t="s">
        <v>2192</v>
      </c>
      <c r="E298" s="36" t="s">
        <v>1565</v>
      </c>
      <c r="F298" s="36"/>
      <c r="G298" s="36" t="s">
        <v>2185</v>
      </c>
      <c r="H298" s="36" t="str">
        <f>+VLOOKUP(C298,'Contactos Interesados'!$C$1:$D$841,2,TRUE)</f>
        <v>ACLS</v>
      </c>
      <c r="I298" s="36" t="s">
        <v>2399</v>
      </c>
    </row>
    <row r="299" spans="1:9">
      <c r="A299" s="35">
        <v>44315.302777777775</v>
      </c>
      <c r="B299" s="36" t="s">
        <v>2193</v>
      </c>
      <c r="C299" s="36" t="s">
        <v>2194</v>
      </c>
      <c r="D299" s="36" t="s">
        <v>2195</v>
      </c>
      <c r="E299" s="36" t="s">
        <v>1565</v>
      </c>
      <c r="F299" s="36"/>
      <c r="G299" s="36" t="s">
        <v>2185</v>
      </c>
      <c r="H299" s="36" t="str">
        <f>+VLOOKUP(C299,'Contactos Interesados'!$C$1:$D$841,2,TRUE)</f>
        <v>ACLS</v>
      </c>
      <c r="I299" s="36" t="s">
        <v>2399</v>
      </c>
    </row>
    <row r="300" spans="1:9">
      <c r="A300" s="39">
        <v>44315.332638888889</v>
      </c>
      <c r="B300" s="38" t="s">
        <v>2196</v>
      </c>
      <c r="C300" s="38" t="s">
        <v>2197</v>
      </c>
      <c r="D300" s="38" t="s">
        <v>2198</v>
      </c>
      <c r="E300" s="38" t="s">
        <v>1565</v>
      </c>
      <c r="F300" s="38"/>
      <c r="G300" s="38" t="s">
        <v>2185</v>
      </c>
      <c r="H300" s="36" t="str">
        <f>+VLOOKUP(C300,'Contactos Interesados'!$C$1:$D$841,2,TRUE)</f>
        <v xml:space="preserve">PHTLS </v>
      </c>
      <c r="I300" s="36" t="s">
        <v>2399</v>
      </c>
    </row>
    <row r="301" spans="1:9">
      <c r="A301" s="35">
        <v>44315.456944444442</v>
      </c>
      <c r="B301" s="36" t="s">
        <v>1763</v>
      </c>
      <c r="C301" s="36" t="s">
        <v>1764</v>
      </c>
      <c r="D301" s="36" t="s">
        <v>1765</v>
      </c>
      <c r="E301" s="36" t="s">
        <v>1565</v>
      </c>
      <c r="F301" s="36"/>
      <c r="G301" s="36" t="s">
        <v>2185</v>
      </c>
      <c r="H301" s="36" t="str">
        <f>+VLOOKUP(C301,'Contactos Interesados'!$C$1:$D$841,2,TRUE)</f>
        <v>EPC</v>
      </c>
      <c r="I301" s="36" t="s">
        <v>2399</v>
      </c>
    </row>
    <row r="302" spans="1:9">
      <c r="A302" s="39">
        <v>44315.619444444441</v>
      </c>
      <c r="B302" s="38" t="s">
        <v>2199</v>
      </c>
      <c r="C302" s="38" t="s">
        <v>2200</v>
      </c>
      <c r="D302" s="38" t="s">
        <v>2201</v>
      </c>
      <c r="E302" s="38" t="s">
        <v>1565</v>
      </c>
      <c r="F302" s="38"/>
      <c r="G302" s="38" t="s">
        <v>2185</v>
      </c>
      <c r="H302" s="36" t="str">
        <f>+VLOOKUP(C302,'Contactos Interesados'!$C$1:$D$841,2,TRUE)</f>
        <v xml:space="preserve">PHTLS </v>
      </c>
      <c r="I302" s="36" t="s">
        <v>2399</v>
      </c>
    </row>
    <row r="303" spans="1:9">
      <c r="A303" s="35">
        <v>44329.642361111109</v>
      </c>
      <c r="B303" s="36" t="s">
        <v>2202</v>
      </c>
      <c r="C303" s="36" t="s">
        <v>2203</v>
      </c>
      <c r="D303" s="36" t="s">
        <v>2204</v>
      </c>
      <c r="E303" s="36" t="s">
        <v>1565</v>
      </c>
      <c r="F303" s="36"/>
      <c r="G303" s="36" t="s">
        <v>2185</v>
      </c>
      <c r="H303" s="36" t="str">
        <f>+VLOOKUP(C303,'Contactos Interesados'!$C$1:$D$841,2,TRUE)</f>
        <v>ACLS</v>
      </c>
      <c r="I303" s="36" t="s">
        <v>2399</v>
      </c>
    </row>
    <row r="304" spans="1:9">
      <c r="A304" s="35">
        <v>44329.720138888886</v>
      </c>
      <c r="B304" s="36" t="s">
        <v>2205</v>
      </c>
      <c r="C304" s="36" t="s">
        <v>2206</v>
      </c>
      <c r="D304" s="36" t="s">
        <v>2207</v>
      </c>
      <c r="E304" s="36" t="s">
        <v>1565</v>
      </c>
      <c r="F304" s="36"/>
      <c r="G304" s="36" t="s">
        <v>2185</v>
      </c>
      <c r="H304" s="36" t="str">
        <f>+VLOOKUP(C304,'Contactos Interesados'!$C$1:$D$841,2,TRUE)</f>
        <v>ACLS</v>
      </c>
      <c r="I304" s="36" t="s">
        <v>2399</v>
      </c>
    </row>
    <row r="305" spans="1:9">
      <c r="A305" s="35">
        <v>44329.767361111109</v>
      </c>
      <c r="B305" s="36" t="s">
        <v>2208</v>
      </c>
      <c r="C305" s="36" t="s">
        <v>2209</v>
      </c>
      <c r="D305" s="36" t="s">
        <v>2210</v>
      </c>
      <c r="E305" s="36" t="s">
        <v>1565</v>
      </c>
      <c r="F305" s="36"/>
      <c r="G305" s="36" t="s">
        <v>2185</v>
      </c>
      <c r="H305" s="36" t="str">
        <f>+VLOOKUP(C305,'Contactos Interesados'!$C$1:$D$841,2,TRUE)</f>
        <v>ACLS</v>
      </c>
      <c r="I305" s="36" t="s">
        <v>2399</v>
      </c>
    </row>
    <row r="306" spans="1:9">
      <c r="A306" s="35">
        <v>44329.767361111109</v>
      </c>
      <c r="B306" s="36" t="s">
        <v>2211</v>
      </c>
      <c r="C306" s="36" t="s">
        <v>2212</v>
      </c>
      <c r="D306" s="36" t="s">
        <v>2213</v>
      </c>
      <c r="E306" s="36" t="s">
        <v>1565</v>
      </c>
      <c r="F306" s="36"/>
      <c r="G306" s="36" t="s">
        <v>2185</v>
      </c>
      <c r="H306" s="36" t="str">
        <f>+VLOOKUP(C306,'Contactos Interesados'!$C$1:$D$841,2,TRUE)</f>
        <v>ACLS</v>
      </c>
      <c r="I306" s="36" t="s">
        <v>2399</v>
      </c>
    </row>
    <row r="307" spans="1:9">
      <c r="A307" s="35">
        <v>44329.770138888889</v>
      </c>
      <c r="B307" s="36" t="s">
        <v>2214</v>
      </c>
      <c r="C307" s="36" t="s">
        <v>2215</v>
      </c>
      <c r="D307" s="36" t="s">
        <v>2216</v>
      </c>
      <c r="E307" s="36" t="s">
        <v>1565</v>
      </c>
      <c r="F307" s="36"/>
      <c r="G307" s="36" t="s">
        <v>2185</v>
      </c>
      <c r="H307" s="36" t="str">
        <f>+VLOOKUP(C307,'Contactos Interesados'!$C$1:$D$841,2,TRUE)</f>
        <v>EPC</v>
      </c>
      <c r="I307" s="36" t="s">
        <v>2399</v>
      </c>
    </row>
    <row r="308" spans="1:9">
      <c r="A308" s="35">
        <v>44329.793749999997</v>
      </c>
      <c r="B308" s="36" t="s">
        <v>2217</v>
      </c>
      <c r="C308" s="36" t="s">
        <v>2218</v>
      </c>
      <c r="D308" s="36" t="s">
        <v>2219</v>
      </c>
      <c r="E308" s="36" t="s">
        <v>1565</v>
      </c>
      <c r="F308" s="36"/>
      <c r="G308" s="36" t="s">
        <v>2185</v>
      </c>
      <c r="H308" s="36" t="str">
        <f>+VLOOKUP(C308,'Contactos Interesados'!$C$1:$D$841,2,TRUE)</f>
        <v>ACLS</v>
      </c>
      <c r="I308" s="36" t="s">
        <v>2399</v>
      </c>
    </row>
    <row r="309" spans="1:9">
      <c r="A309" s="35">
        <v>44329.797222222223</v>
      </c>
      <c r="B309" s="36" t="s">
        <v>2220</v>
      </c>
      <c r="C309" s="36" t="s">
        <v>775</v>
      </c>
      <c r="D309" s="36" t="s">
        <v>2221</v>
      </c>
      <c r="E309" s="36" t="s">
        <v>1565</v>
      </c>
      <c r="F309" s="36"/>
      <c r="G309" s="36" t="s">
        <v>2185</v>
      </c>
      <c r="H309" s="36" t="str">
        <f>+VLOOKUP(C309,'Contactos Interesados'!$C$1:$D$841,2,TRUE)</f>
        <v>EPC</v>
      </c>
      <c r="I309" s="36" t="s">
        <v>2399</v>
      </c>
    </row>
    <row r="310" spans="1:9">
      <c r="A310" s="35">
        <v>44329.800694444442</v>
      </c>
      <c r="B310" s="36" t="s">
        <v>2222</v>
      </c>
      <c r="C310" s="36" t="s">
        <v>2223</v>
      </c>
      <c r="D310" s="36" t="s">
        <v>2224</v>
      </c>
      <c r="E310" s="36" t="s">
        <v>1565</v>
      </c>
      <c r="F310" s="36"/>
      <c r="G310" s="36" t="s">
        <v>2185</v>
      </c>
      <c r="H310" s="36" t="str">
        <f>+VLOOKUP(C310,'Contactos Interesados'!$C$1:$D$841,2,TRUE)</f>
        <v>ACLS</v>
      </c>
      <c r="I310" s="36" t="s">
        <v>2399</v>
      </c>
    </row>
    <row r="311" spans="1:9">
      <c r="A311" s="35">
        <v>44329.833333333336</v>
      </c>
      <c r="B311" s="36" t="s">
        <v>2225</v>
      </c>
      <c r="C311" s="36" t="s">
        <v>2226</v>
      </c>
      <c r="D311" s="36" t="s">
        <v>2227</v>
      </c>
      <c r="E311" s="36" t="s">
        <v>1565</v>
      </c>
      <c r="F311" s="36"/>
      <c r="G311" s="36" t="s">
        <v>2185</v>
      </c>
      <c r="H311" s="36" t="str">
        <f>+VLOOKUP(C311,'Contactos Interesados'!$C$1:$D$841,2,TRUE)</f>
        <v>EPC</v>
      </c>
      <c r="I311" s="36" t="s">
        <v>2399</v>
      </c>
    </row>
    <row r="312" spans="1:9">
      <c r="A312" s="35">
        <v>44329.970138888886</v>
      </c>
      <c r="B312" s="36" t="s">
        <v>2228</v>
      </c>
      <c r="C312" s="36" t="s">
        <v>2229</v>
      </c>
      <c r="D312" s="36" t="s">
        <v>2230</v>
      </c>
      <c r="E312" s="36" t="s">
        <v>1565</v>
      </c>
      <c r="F312" s="36"/>
      <c r="G312" s="36" t="s">
        <v>2185</v>
      </c>
      <c r="H312" s="36" t="str">
        <f>+VLOOKUP(C312,'Contactos Interesados'!$C$1:$D$841,2,TRUE)</f>
        <v>ACLS</v>
      </c>
      <c r="I312" s="36" t="s">
        <v>2399</v>
      </c>
    </row>
    <row r="313" spans="1:9">
      <c r="A313" s="35">
        <v>44329.990972222222</v>
      </c>
      <c r="B313" s="36" t="s">
        <v>2231</v>
      </c>
      <c r="C313" s="36" t="s">
        <v>2232</v>
      </c>
      <c r="D313" s="36" t="s">
        <v>2233</v>
      </c>
      <c r="E313" s="36" t="s">
        <v>1565</v>
      </c>
      <c r="F313" s="36"/>
      <c r="G313" s="36" t="s">
        <v>2185</v>
      </c>
      <c r="H313" s="36" t="str">
        <f>+VLOOKUP(C313,'Contactos Interesados'!$C$1:$D$841,2,TRUE)</f>
        <v>ACLS</v>
      </c>
      <c r="I313" s="36" t="s">
        <v>2399</v>
      </c>
    </row>
    <row r="314" spans="1:9">
      <c r="A314" s="35">
        <v>44330.555555555555</v>
      </c>
      <c r="B314" s="36" t="s">
        <v>2234</v>
      </c>
      <c r="C314" s="36" t="s">
        <v>2235</v>
      </c>
      <c r="D314" s="36" t="s">
        <v>2236</v>
      </c>
      <c r="E314" s="36" t="s">
        <v>1565</v>
      </c>
      <c r="F314" s="36"/>
      <c r="G314" s="36" t="s">
        <v>2185</v>
      </c>
      <c r="H314" s="36" t="str">
        <f>+VLOOKUP(C314,'Contactos Interesados'!$C$1:$D$841,2,TRUE)</f>
        <v xml:space="preserve">PHTLS </v>
      </c>
      <c r="I314" s="36" t="s">
        <v>2399</v>
      </c>
    </row>
    <row r="315" spans="1:9">
      <c r="A315" s="39">
        <v>44330.566666666666</v>
      </c>
      <c r="B315" s="38" t="s">
        <v>2097</v>
      </c>
      <c r="C315" s="38" t="s">
        <v>2098</v>
      </c>
      <c r="D315" s="38" t="s">
        <v>2099</v>
      </c>
      <c r="E315" s="38" t="s">
        <v>1565</v>
      </c>
      <c r="F315" s="38"/>
      <c r="G315" s="38" t="s">
        <v>2185</v>
      </c>
      <c r="H315" s="36" t="str">
        <f>+VLOOKUP(C315,'Contactos Interesados'!$C$1:$D$841,2,TRUE)</f>
        <v xml:space="preserve">PHTLS </v>
      </c>
      <c r="I315" s="36" t="s">
        <v>2399</v>
      </c>
    </row>
    <row r="316" spans="1:9">
      <c r="A316" s="35">
        <v>44331.04583333333</v>
      </c>
      <c r="B316" s="36" t="s">
        <v>2237</v>
      </c>
      <c r="C316" s="36" t="s">
        <v>2238</v>
      </c>
      <c r="D316" s="36" t="s">
        <v>2239</v>
      </c>
      <c r="E316" s="36" t="s">
        <v>1565</v>
      </c>
      <c r="F316" s="36"/>
      <c r="G316" s="36" t="s">
        <v>2185</v>
      </c>
      <c r="H316" s="36" t="str">
        <f>+VLOOKUP(C316,'Contactos Interesados'!$C$1:$D$841,2,TRUE)</f>
        <v>ACLS</v>
      </c>
      <c r="I316" s="36" t="s">
        <v>2399</v>
      </c>
    </row>
    <row r="317" spans="1:9">
      <c r="A317" s="35">
        <v>44331.307638888888</v>
      </c>
      <c r="B317" s="36" t="s">
        <v>2240</v>
      </c>
      <c r="C317" s="36" t="s">
        <v>2241</v>
      </c>
      <c r="D317" s="36" t="s">
        <v>2242</v>
      </c>
      <c r="E317" s="36" t="s">
        <v>1565</v>
      </c>
      <c r="F317" s="36"/>
      <c r="G317" s="36" t="s">
        <v>2185</v>
      </c>
      <c r="H317" s="36" t="str">
        <f>+VLOOKUP(C317,'Contactos Interesados'!$C$1:$D$841,2,TRUE)</f>
        <v>EPC</v>
      </c>
      <c r="I317" s="36" t="s">
        <v>2399</v>
      </c>
    </row>
    <row r="318" spans="1:9">
      <c r="A318" s="35">
        <v>44331.579861111109</v>
      </c>
      <c r="B318" s="36" t="s">
        <v>2243</v>
      </c>
      <c r="C318" s="36" t="s">
        <v>2244</v>
      </c>
      <c r="D318" s="36" t="s">
        <v>2245</v>
      </c>
      <c r="E318" s="36" t="s">
        <v>1565</v>
      </c>
      <c r="F318" s="36"/>
      <c r="G318" s="36" t="s">
        <v>2185</v>
      </c>
      <c r="H318" s="36" t="str">
        <f>+VLOOKUP(C318,'Contactos Interesados'!$C$1:$D$841,2,TRUE)</f>
        <v xml:space="preserve">PHTLS </v>
      </c>
      <c r="I318" s="36" t="s">
        <v>2399</v>
      </c>
    </row>
    <row r="319" spans="1:9">
      <c r="A319" s="33">
        <v>44331.665277777778</v>
      </c>
      <c r="B319" s="34" t="s">
        <v>2246</v>
      </c>
      <c r="C319" s="34" t="s">
        <v>2247</v>
      </c>
      <c r="D319" s="34" t="s">
        <v>2248</v>
      </c>
      <c r="E319" s="34" t="s">
        <v>2249</v>
      </c>
      <c r="F319" s="34"/>
      <c r="G319" s="34" t="s">
        <v>2185</v>
      </c>
      <c r="H319" s="34" t="e">
        <f>+VLOOKUP(C319,'Contactos Interesados'!$C$1:$D$841,2,TRUE)</f>
        <v>#N/A</v>
      </c>
      <c r="I319" s="34" t="s">
        <v>2396</v>
      </c>
    </row>
    <row r="320" spans="1:9">
      <c r="A320" s="35">
        <v>44331.729166666664</v>
      </c>
      <c r="B320" s="36" t="s">
        <v>2250</v>
      </c>
      <c r="C320" s="36" t="s">
        <v>2251</v>
      </c>
      <c r="D320" s="36" t="s">
        <v>2252</v>
      </c>
      <c r="E320" s="36" t="s">
        <v>1565</v>
      </c>
      <c r="F320" s="36"/>
      <c r="G320" s="36" t="s">
        <v>2185</v>
      </c>
      <c r="H320" s="36" t="str">
        <f>+VLOOKUP(C320,'Contactos Interesados'!$C$1:$D$841,2,TRUE)</f>
        <v>EPC</v>
      </c>
      <c r="I320" s="36" t="s">
        <v>2399</v>
      </c>
    </row>
    <row r="321" spans="1:9">
      <c r="A321" s="35">
        <v>44332.627083333333</v>
      </c>
      <c r="B321" s="36" t="s">
        <v>2253</v>
      </c>
      <c r="C321" s="36" t="s">
        <v>2254</v>
      </c>
      <c r="D321" s="36" t="s">
        <v>2255</v>
      </c>
      <c r="E321" s="36" t="s">
        <v>2249</v>
      </c>
      <c r="F321" s="36"/>
      <c r="G321" s="36" t="s">
        <v>2185</v>
      </c>
      <c r="H321" s="36" t="str">
        <f>+VLOOKUP(C321,'Contactos Interesados'!$C$1:$D$841,2,TRUE)</f>
        <v>ACLS</v>
      </c>
      <c r="I321" s="36" t="s">
        <v>2399</v>
      </c>
    </row>
    <row r="322" spans="1:9">
      <c r="A322" s="39">
        <v>44332.670138888891</v>
      </c>
      <c r="B322" s="38" t="s">
        <v>2256</v>
      </c>
      <c r="C322" s="38" t="s">
        <v>2257</v>
      </c>
      <c r="D322" s="38" t="s">
        <v>2258</v>
      </c>
      <c r="E322" s="38" t="s">
        <v>1565</v>
      </c>
      <c r="F322" s="38"/>
      <c r="G322" s="38" t="s">
        <v>2185</v>
      </c>
      <c r="H322" s="36" t="str">
        <f>+VLOOKUP(C322,'Contactos Interesados'!$C$1:$D$841,2,TRUE)</f>
        <v xml:space="preserve">PHTLS </v>
      </c>
      <c r="I322" s="36" t="s">
        <v>2399</v>
      </c>
    </row>
    <row r="323" spans="1:9">
      <c r="A323" s="35">
        <v>44332.779861111114</v>
      </c>
      <c r="B323" s="36" t="s">
        <v>2259</v>
      </c>
      <c r="C323" s="36" t="s">
        <v>2260</v>
      </c>
      <c r="D323" s="36" t="s">
        <v>2261</v>
      </c>
      <c r="E323" s="36" t="s">
        <v>1565</v>
      </c>
      <c r="F323" s="36"/>
      <c r="G323" s="36" t="s">
        <v>2185</v>
      </c>
      <c r="H323" s="36" t="str">
        <f>+VLOOKUP(C323,'Contactos Interesados'!$C$1:$D$841,2,TRUE)</f>
        <v>EPC</v>
      </c>
      <c r="I323" s="36" t="s">
        <v>2399</v>
      </c>
    </row>
    <row r="324" spans="1:9">
      <c r="A324" s="39">
        <v>44333.008333333331</v>
      </c>
      <c r="B324" s="38" t="s">
        <v>2262</v>
      </c>
      <c r="C324" s="38" t="s">
        <v>2263</v>
      </c>
      <c r="D324" s="38" t="s">
        <v>2264</v>
      </c>
      <c r="E324" s="38" t="s">
        <v>1565</v>
      </c>
      <c r="F324" s="38"/>
      <c r="G324" s="38" t="s">
        <v>2185</v>
      </c>
      <c r="H324" s="36" t="str">
        <f>+VLOOKUP(C324,'Contactos Interesados'!$C$1:$D$841,2,TRUE)</f>
        <v xml:space="preserve">PHTLS </v>
      </c>
      <c r="I324" s="36" t="s">
        <v>2399</v>
      </c>
    </row>
    <row r="325" spans="1:9">
      <c r="A325" s="35">
        <v>44333.024305555555</v>
      </c>
      <c r="B325" s="36" t="s">
        <v>2265</v>
      </c>
      <c r="C325" s="36" t="s">
        <v>2266</v>
      </c>
      <c r="D325" s="36" t="s">
        <v>2267</v>
      </c>
      <c r="E325" s="36" t="s">
        <v>1565</v>
      </c>
      <c r="F325" s="36"/>
      <c r="G325" s="36" t="s">
        <v>2185</v>
      </c>
      <c r="H325" s="36" t="str">
        <f>+VLOOKUP(C325,'Contactos Interesados'!$C$1:$D$841,2,TRUE)</f>
        <v>EPC</v>
      </c>
      <c r="I325" s="36" t="s">
        <v>2399</v>
      </c>
    </row>
    <row r="326" spans="1:9">
      <c r="A326" s="35">
        <v>44333.151388888888</v>
      </c>
      <c r="B326" s="36" t="s">
        <v>2268</v>
      </c>
      <c r="C326" s="36" t="s">
        <v>2269</v>
      </c>
      <c r="D326" s="36" t="s">
        <v>2270</v>
      </c>
      <c r="E326" s="36" t="s">
        <v>1565</v>
      </c>
      <c r="F326" s="36"/>
      <c r="G326" s="36" t="s">
        <v>2185</v>
      </c>
      <c r="H326" s="36" t="str">
        <f>+VLOOKUP(C326,'Contactos Interesados'!$C$1:$D$841,2,TRUE)</f>
        <v>ACLS</v>
      </c>
      <c r="I326" s="36" t="s">
        <v>2399</v>
      </c>
    </row>
    <row r="327" spans="1:9">
      <c r="A327" s="35">
        <v>44333.368750000001</v>
      </c>
      <c r="B327" s="36" t="s">
        <v>2271</v>
      </c>
      <c r="C327" s="36" t="s">
        <v>2272</v>
      </c>
      <c r="D327" s="36" t="s">
        <v>2273</v>
      </c>
      <c r="E327" s="36" t="s">
        <v>1565</v>
      </c>
      <c r="F327" s="36"/>
      <c r="G327" s="36" t="s">
        <v>2185</v>
      </c>
      <c r="H327" s="36" t="str">
        <f>+VLOOKUP(C327,'Contactos Interesados'!$C$1:$D$841,2,TRUE)</f>
        <v xml:space="preserve">PHTLS </v>
      </c>
      <c r="I327" s="36" t="s">
        <v>2399</v>
      </c>
    </row>
    <row r="328" spans="1:9">
      <c r="A328" s="39">
        <v>44333.42291666667</v>
      </c>
      <c r="B328" s="38" t="s">
        <v>2274</v>
      </c>
      <c r="C328" s="38" t="s">
        <v>2275</v>
      </c>
      <c r="D328" s="38" t="s">
        <v>2276</v>
      </c>
      <c r="E328" s="38" t="s">
        <v>1565</v>
      </c>
      <c r="F328" s="38"/>
      <c r="G328" s="38" t="s">
        <v>2185</v>
      </c>
      <c r="H328" s="36" t="str">
        <f>+VLOOKUP(C328,'Contactos Interesados'!$C$1:$D$841,2,TRUE)</f>
        <v xml:space="preserve">PHTLS </v>
      </c>
      <c r="I328" s="36" t="s">
        <v>2399</v>
      </c>
    </row>
    <row r="329" spans="1:9">
      <c r="A329" s="35">
        <v>44333.603472222225</v>
      </c>
      <c r="B329" s="36" t="s">
        <v>2277</v>
      </c>
      <c r="C329" s="36" t="s">
        <v>2278</v>
      </c>
      <c r="D329" s="36" t="s">
        <v>2279</v>
      </c>
      <c r="E329" s="36" t="s">
        <v>1565</v>
      </c>
      <c r="F329" s="36"/>
      <c r="G329" s="36" t="s">
        <v>2185</v>
      </c>
      <c r="H329" s="36" t="str">
        <f>+VLOOKUP(C329,'Contactos Interesados'!$C$1:$D$841,2,TRUE)</f>
        <v>EPC</v>
      </c>
      <c r="I329" s="36" t="s">
        <v>2399</v>
      </c>
    </row>
    <row r="330" spans="1:9">
      <c r="A330" s="35">
        <v>44333.614583333336</v>
      </c>
      <c r="B330" s="36" t="s">
        <v>2280</v>
      </c>
      <c r="C330" s="36" t="s">
        <v>2281</v>
      </c>
      <c r="D330" s="36" t="s">
        <v>2282</v>
      </c>
      <c r="E330" s="36" t="s">
        <v>1565</v>
      </c>
      <c r="F330" s="36"/>
      <c r="G330" s="36" t="s">
        <v>2185</v>
      </c>
      <c r="H330" s="36" t="str">
        <f>+VLOOKUP(C330,'Contactos Interesados'!$C$1:$D$841,2,TRUE)</f>
        <v>ACLS</v>
      </c>
      <c r="I330" s="36" t="s">
        <v>2399</v>
      </c>
    </row>
    <row r="331" spans="1:9">
      <c r="A331" s="35">
        <v>44333.640972222223</v>
      </c>
      <c r="B331" s="36" t="s">
        <v>2283</v>
      </c>
      <c r="C331" s="36" t="s">
        <v>2284</v>
      </c>
      <c r="D331" s="36" t="s">
        <v>2285</v>
      </c>
      <c r="E331" s="36" t="s">
        <v>1565</v>
      </c>
      <c r="F331" s="36"/>
      <c r="G331" s="36" t="s">
        <v>2185</v>
      </c>
      <c r="H331" s="36" t="str">
        <f>+VLOOKUP(C331,'Contactos Interesados'!$C$1:$D$841,2,TRUE)</f>
        <v xml:space="preserve">PHTLS </v>
      </c>
      <c r="I331" s="36" t="s">
        <v>2399</v>
      </c>
    </row>
    <row r="332" spans="1:9">
      <c r="A332" s="35">
        <v>44333.75</v>
      </c>
      <c r="B332" s="36" t="s">
        <v>2286</v>
      </c>
      <c r="C332" s="36" t="s">
        <v>2287</v>
      </c>
      <c r="D332" s="36" t="s">
        <v>2288</v>
      </c>
      <c r="E332" s="36" t="s">
        <v>1565</v>
      </c>
      <c r="F332" s="36"/>
      <c r="G332" s="36" t="s">
        <v>2185</v>
      </c>
      <c r="H332" s="36" t="str">
        <f>+VLOOKUP(C332,'Contactos Interesados'!$C$1:$D$841,2,TRUE)</f>
        <v>EPC</v>
      </c>
      <c r="I332" s="36" t="s">
        <v>2399</v>
      </c>
    </row>
    <row r="333" spans="1:9">
      <c r="A333" s="39">
        <v>44333.782638888886</v>
      </c>
      <c r="B333" s="38" t="s">
        <v>2289</v>
      </c>
      <c r="C333" s="38" t="s">
        <v>2290</v>
      </c>
      <c r="D333" s="38" t="s">
        <v>2291</v>
      </c>
      <c r="E333" s="38" t="s">
        <v>1565</v>
      </c>
      <c r="F333" s="38"/>
      <c r="G333" s="38" t="s">
        <v>2185</v>
      </c>
      <c r="H333" s="36" t="str">
        <f>+VLOOKUP(C333,'Contactos Interesados'!$C$1:$D$841,2,TRUE)</f>
        <v xml:space="preserve">PHTLS </v>
      </c>
      <c r="I333" s="36" t="s">
        <v>2399</v>
      </c>
    </row>
    <row r="334" spans="1:9">
      <c r="A334" s="35">
        <v>44333.824999999997</v>
      </c>
      <c r="B334" s="36" t="s">
        <v>2292</v>
      </c>
      <c r="C334" s="36" t="s">
        <v>2293</v>
      </c>
      <c r="D334" s="36" t="s">
        <v>2294</v>
      </c>
      <c r="E334" s="36" t="s">
        <v>1565</v>
      </c>
      <c r="F334" s="36"/>
      <c r="G334" s="36" t="s">
        <v>2185</v>
      </c>
      <c r="H334" s="36" t="str">
        <f>+VLOOKUP(C334,'Contactos Interesados'!$C$1:$D$841,2,TRUE)</f>
        <v>ACLS</v>
      </c>
      <c r="I334" s="36" t="s">
        <v>2399</v>
      </c>
    </row>
    <row r="335" spans="1:9">
      <c r="A335" s="35">
        <v>44333.888888888891</v>
      </c>
      <c r="B335" s="36" t="s">
        <v>2295</v>
      </c>
      <c r="C335" s="36" t="s">
        <v>2296</v>
      </c>
      <c r="D335" s="36" t="s">
        <v>2297</v>
      </c>
      <c r="E335" s="36" t="s">
        <v>1565</v>
      </c>
      <c r="F335" s="36"/>
      <c r="G335" s="36" t="s">
        <v>2185</v>
      </c>
      <c r="H335" s="36" t="str">
        <f>+VLOOKUP(C335,'Contactos Interesados'!$C$1:$D$841,2,TRUE)</f>
        <v>EPC</v>
      </c>
      <c r="I335" s="36" t="s">
        <v>2399</v>
      </c>
    </row>
    <row r="336" spans="1:9">
      <c r="A336" s="35">
        <v>44335.886111111111</v>
      </c>
      <c r="B336" s="36" t="s">
        <v>2298</v>
      </c>
      <c r="C336" s="36" t="s">
        <v>2299</v>
      </c>
      <c r="D336" s="36" t="s">
        <v>2300</v>
      </c>
      <c r="E336" s="36" t="s">
        <v>1565</v>
      </c>
      <c r="F336" s="36"/>
      <c r="G336" s="36" t="s">
        <v>2185</v>
      </c>
      <c r="H336" s="36" t="str">
        <f>+VLOOKUP(C336,'Contactos Interesados'!$C$1:$D$841,2,TRUE)</f>
        <v>EPC</v>
      </c>
      <c r="I336" s="36" t="s">
        <v>2399</v>
      </c>
    </row>
    <row r="337" spans="1:9">
      <c r="A337" s="35">
        <v>44336.947916666664</v>
      </c>
      <c r="B337" s="36" t="s">
        <v>2301</v>
      </c>
      <c r="C337" s="36" t="s">
        <v>2302</v>
      </c>
      <c r="D337" s="36" t="s">
        <v>2303</v>
      </c>
      <c r="E337" s="36" t="s">
        <v>1565</v>
      </c>
      <c r="F337" s="36"/>
      <c r="G337" s="36" t="s">
        <v>2185</v>
      </c>
      <c r="H337" s="36" t="str">
        <f>+VLOOKUP(C337,'Contactos Interesados'!$C$1:$D$841,2,TRUE)</f>
        <v>EPC</v>
      </c>
      <c r="I337" s="36" t="s">
        <v>2399</v>
      </c>
    </row>
    <row r="338" spans="1:9">
      <c r="A338" s="35">
        <v>44337.53402777778</v>
      </c>
      <c r="B338" s="36" t="s">
        <v>2304</v>
      </c>
      <c r="C338" s="36" t="s">
        <v>2305</v>
      </c>
      <c r="D338" s="36" t="s">
        <v>2306</v>
      </c>
      <c r="E338" s="36" t="s">
        <v>1565</v>
      </c>
      <c r="F338" s="36"/>
      <c r="G338" s="36" t="s">
        <v>2185</v>
      </c>
      <c r="H338" s="36" t="str">
        <f>+VLOOKUP(C338,'Contactos Interesados'!$C$1:$D$841,2,TRUE)</f>
        <v xml:space="preserve">PHTLS </v>
      </c>
      <c r="I338" s="36" t="s">
        <v>2399</v>
      </c>
    </row>
    <row r="339" spans="1:9">
      <c r="A339" s="35">
        <v>44337.590277777781</v>
      </c>
      <c r="B339" s="36" t="s">
        <v>2307</v>
      </c>
      <c r="C339" s="36" t="s">
        <v>2308</v>
      </c>
      <c r="D339" s="36" t="s">
        <v>2309</v>
      </c>
      <c r="E339" s="36" t="s">
        <v>1565</v>
      </c>
      <c r="F339" s="36"/>
      <c r="G339" s="36" t="s">
        <v>2185</v>
      </c>
      <c r="H339" s="36" t="str">
        <f>+VLOOKUP(C339,'Contactos Interesados'!$C$1:$D$841,2,TRUE)</f>
        <v xml:space="preserve">PHTLS </v>
      </c>
      <c r="I339" s="36" t="s">
        <v>2399</v>
      </c>
    </row>
    <row r="340" spans="1:9">
      <c r="A340" s="35">
        <v>44338.024305555555</v>
      </c>
      <c r="B340" s="36" t="s">
        <v>2310</v>
      </c>
      <c r="C340" s="36" t="s">
        <v>2311</v>
      </c>
      <c r="D340" s="36" t="s">
        <v>2312</v>
      </c>
      <c r="E340" s="36" t="s">
        <v>1565</v>
      </c>
      <c r="F340" s="36"/>
      <c r="G340" s="36" t="s">
        <v>2185</v>
      </c>
      <c r="H340" s="36" t="str">
        <f>+VLOOKUP(C340,'Contactos Interesados'!$C$1:$D$841,2,TRUE)</f>
        <v>EPC</v>
      </c>
      <c r="I340" s="36" t="s">
        <v>2399</v>
      </c>
    </row>
    <row r="341" spans="1:9">
      <c r="A341" s="39">
        <v>44338.742361111108</v>
      </c>
      <c r="B341" s="38" t="s">
        <v>2313</v>
      </c>
      <c r="C341" s="38" t="s">
        <v>2314</v>
      </c>
      <c r="D341" s="38" t="s">
        <v>2315</v>
      </c>
      <c r="E341" s="38" t="s">
        <v>1565</v>
      </c>
      <c r="F341" s="38"/>
      <c r="G341" s="38" t="s">
        <v>2185</v>
      </c>
      <c r="H341" s="36" t="str">
        <f>+VLOOKUP(C341,'Contactos Interesados'!$C$1:$D$841,2,TRUE)</f>
        <v xml:space="preserve">PHTLS </v>
      </c>
      <c r="I341" s="36" t="s">
        <v>2399</v>
      </c>
    </row>
    <row r="342" spans="1:9">
      <c r="A342" s="35">
        <v>44338.779861111114</v>
      </c>
      <c r="B342" s="36" t="s">
        <v>2123</v>
      </c>
      <c r="C342" s="36" t="s">
        <v>2124</v>
      </c>
      <c r="D342" s="36" t="s">
        <v>2125</v>
      </c>
      <c r="E342" s="36" t="s">
        <v>1565</v>
      </c>
      <c r="F342" s="36"/>
      <c r="G342" s="36" t="s">
        <v>2185</v>
      </c>
      <c r="H342" s="36" t="str">
        <f>+VLOOKUP(C342,'Contactos Interesados'!$C$1:$D$841,2,TRUE)</f>
        <v>ACLS</v>
      </c>
      <c r="I342" s="36" t="s">
        <v>2399</v>
      </c>
    </row>
    <row r="343" spans="1:9">
      <c r="A343" s="35">
        <v>44338.796527777777</v>
      </c>
      <c r="B343" s="36" t="s">
        <v>2316</v>
      </c>
      <c r="C343" s="36" t="s">
        <v>2317</v>
      </c>
      <c r="D343" s="36" t="s">
        <v>2318</v>
      </c>
      <c r="E343" s="36" t="s">
        <v>1565</v>
      </c>
      <c r="F343" s="36"/>
      <c r="G343" s="36" t="s">
        <v>2185</v>
      </c>
      <c r="H343" s="36" t="str">
        <f>+VLOOKUP(C343,'Contactos Interesados'!$C$1:$D$841,2,TRUE)</f>
        <v>EPC</v>
      </c>
      <c r="I343" s="36" t="s">
        <v>2399</v>
      </c>
    </row>
    <row r="344" spans="1:9">
      <c r="A344" s="35">
        <v>44338.824999999997</v>
      </c>
      <c r="B344" s="36" t="s">
        <v>2319</v>
      </c>
      <c r="C344" s="36" t="s">
        <v>2320</v>
      </c>
      <c r="D344" s="36" t="s">
        <v>2321</v>
      </c>
      <c r="E344" s="36" t="s">
        <v>1565</v>
      </c>
      <c r="F344" s="36"/>
      <c r="G344" s="36" t="s">
        <v>2185</v>
      </c>
      <c r="H344" s="36" t="str">
        <f>+VLOOKUP(C344,'Contactos Interesados'!$C$1:$D$841,2,TRUE)</f>
        <v xml:space="preserve">PHTLS </v>
      </c>
      <c r="I344" s="36" t="s">
        <v>2399</v>
      </c>
    </row>
    <row r="345" spans="1:9">
      <c r="A345" s="35">
        <v>44338.842361111114</v>
      </c>
      <c r="B345" s="36" t="s">
        <v>2322</v>
      </c>
      <c r="C345" s="36" t="s">
        <v>2323</v>
      </c>
      <c r="D345" s="36" t="s">
        <v>2324</v>
      </c>
      <c r="E345" s="36" t="s">
        <v>1565</v>
      </c>
      <c r="F345" s="36"/>
      <c r="G345" s="36" t="s">
        <v>2185</v>
      </c>
      <c r="H345" s="36" t="str">
        <f>+VLOOKUP(C345,'Contactos Interesados'!$C$1:$D$841,2,TRUE)</f>
        <v>EPC</v>
      </c>
      <c r="I345" s="36" t="s">
        <v>2399</v>
      </c>
    </row>
    <row r="346" spans="1:9">
      <c r="A346" s="35">
        <v>44338.870833333334</v>
      </c>
      <c r="B346" s="36" t="s">
        <v>2325</v>
      </c>
      <c r="C346" s="36" t="s">
        <v>2326</v>
      </c>
      <c r="D346" s="36" t="s">
        <v>2327</v>
      </c>
      <c r="E346" s="36" t="s">
        <v>1565</v>
      </c>
      <c r="F346" s="36"/>
      <c r="G346" s="36" t="s">
        <v>2185</v>
      </c>
      <c r="H346" s="36" t="str">
        <f>+VLOOKUP(C346,'Contactos Interesados'!$C$1:$D$841,2,TRUE)</f>
        <v>EPC</v>
      </c>
      <c r="I346" s="36" t="s">
        <v>2399</v>
      </c>
    </row>
    <row r="347" spans="1:9">
      <c r="A347" s="35">
        <v>44338.911805555559</v>
      </c>
      <c r="B347" s="36" t="s">
        <v>2328</v>
      </c>
      <c r="C347" s="36" t="s">
        <v>2329</v>
      </c>
      <c r="D347" s="36" t="s">
        <v>2330</v>
      </c>
      <c r="E347" s="36" t="s">
        <v>1565</v>
      </c>
      <c r="F347" s="36"/>
      <c r="G347" s="36" t="s">
        <v>2185</v>
      </c>
      <c r="H347" s="36" t="str">
        <f>+VLOOKUP(C347,'Contactos Interesados'!$C$1:$D$841,2,TRUE)</f>
        <v>ACLS</v>
      </c>
      <c r="I347" s="36" t="s">
        <v>2399</v>
      </c>
    </row>
    <row r="348" spans="1:9">
      <c r="A348" s="35">
        <v>44338.92291666667</v>
      </c>
      <c r="B348" s="36" t="s">
        <v>1798</v>
      </c>
      <c r="C348" s="36" t="s">
        <v>1799</v>
      </c>
      <c r="D348" s="36" t="s">
        <v>1800</v>
      </c>
      <c r="E348" s="36" t="s">
        <v>1565</v>
      </c>
      <c r="F348" s="36"/>
      <c r="G348" s="36" t="s">
        <v>2185</v>
      </c>
      <c r="H348" s="36" t="str">
        <f>+VLOOKUP(C348,'Contactos Interesados'!$C$1:$D$841,2,TRUE)</f>
        <v xml:space="preserve">PHTLS </v>
      </c>
      <c r="I348" s="36" t="s">
        <v>2399</v>
      </c>
    </row>
    <row r="349" spans="1:9">
      <c r="A349" s="35">
        <v>44339.065972222219</v>
      </c>
      <c r="B349" s="36" t="s">
        <v>2331</v>
      </c>
      <c r="C349" s="36" t="s">
        <v>2332</v>
      </c>
      <c r="D349" s="36" t="s">
        <v>2333</v>
      </c>
      <c r="E349" s="36" t="s">
        <v>1565</v>
      </c>
      <c r="F349" s="36"/>
      <c r="G349" s="36" t="s">
        <v>2185</v>
      </c>
      <c r="H349" s="36" t="str">
        <f>+VLOOKUP(C349,'Contactos Interesados'!$C$1:$D$841,2,TRUE)</f>
        <v>ACLS</v>
      </c>
      <c r="I349" s="36" t="s">
        <v>2399</v>
      </c>
    </row>
    <row r="350" spans="1:9">
      <c r="A350" s="35">
        <v>44339.112500000003</v>
      </c>
      <c r="B350" s="36" t="s">
        <v>2027</v>
      </c>
      <c r="C350" s="36" t="s">
        <v>2028</v>
      </c>
      <c r="D350" s="36" t="s">
        <v>2029</v>
      </c>
      <c r="E350" s="36" t="s">
        <v>1565</v>
      </c>
      <c r="F350" s="36"/>
      <c r="G350" s="36" t="s">
        <v>2185</v>
      </c>
      <c r="H350" s="36" t="str">
        <f>+VLOOKUP(C350,'Contactos Interesados'!$C$1:$D$841,2,TRUE)</f>
        <v>EPC</v>
      </c>
      <c r="I350" s="36" t="s">
        <v>2399</v>
      </c>
    </row>
    <row r="351" spans="1:9">
      <c r="A351" s="35">
        <v>44339.411805555559</v>
      </c>
      <c r="B351" s="36" t="s">
        <v>1751</v>
      </c>
      <c r="C351" s="36" t="s">
        <v>1752</v>
      </c>
      <c r="D351" s="36" t="s">
        <v>1753</v>
      </c>
      <c r="E351" s="36" t="s">
        <v>1565</v>
      </c>
      <c r="F351" s="36"/>
      <c r="G351" s="36" t="s">
        <v>2185</v>
      </c>
      <c r="H351" s="36" t="str">
        <f>+VLOOKUP(C351,'Contactos Interesados'!$C$1:$D$841,2,TRUE)</f>
        <v>ACLS</v>
      </c>
      <c r="I351" s="36" t="s">
        <v>2399</v>
      </c>
    </row>
    <row r="352" spans="1:9">
      <c r="A352" s="35">
        <v>44339.413888888892</v>
      </c>
      <c r="B352" s="36" t="s">
        <v>2334</v>
      </c>
      <c r="C352" s="36" t="s">
        <v>2335</v>
      </c>
      <c r="D352" s="36" t="s">
        <v>2336</v>
      </c>
      <c r="E352" s="36" t="s">
        <v>1565</v>
      </c>
      <c r="F352" s="36"/>
      <c r="G352" s="36" t="s">
        <v>2185</v>
      </c>
      <c r="H352" s="36" t="str">
        <f>+VLOOKUP(C352,'Contactos Interesados'!$C$1:$D$841,2,TRUE)</f>
        <v>ACLS</v>
      </c>
      <c r="I352" s="36" t="s">
        <v>2399</v>
      </c>
    </row>
    <row r="353" spans="1:9">
      <c r="A353" s="35">
        <v>44339.436805555553</v>
      </c>
      <c r="B353" s="36" t="s">
        <v>2337</v>
      </c>
      <c r="C353" s="36" t="s">
        <v>2338</v>
      </c>
      <c r="D353" s="36" t="s">
        <v>2339</v>
      </c>
      <c r="E353" s="36" t="s">
        <v>1565</v>
      </c>
      <c r="F353" s="36"/>
      <c r="G353" s="36" t="s">
        <v>2185</v>
      </c>
      <c r="H353" s="36" t="str">
        <f>+VLOOKUP(C353,'Contactos Interesados'!$C$1:$D$841,2,TRUE)</f>
        <v>EPC</v>
      </c>
      <c r="I353" s="36" t="s">
        <v>2399</v>
      </c>
    </row>
    <row r="354" spans="1:9">
      <c r="A354" s="35">
        <v>44339.643750000003</v>
      </c>
      <c r="B354" s="36" t="s">
        <v>2340</v>
      </c>
      <c r="C354" s="36" t="s">
        <v>2341</v>
      </c>
      <c r="D354" s="36" t="s">
        <v>2342</v>
      </c>
      <c r="E354" s="36" t="s">
        <v>1565</v>
      </c>
      <c r="F354" s="36"/>
      <c r="G354" s="36" t="s">
        <v>2185</v>
      </c>
      <c r="H354" s="36" t="str">
        <f>+VLOOKUP(C354,'Contactos Interesados'!$C$1:$D$841,2,TRUE)</f>
        <v xml:space="preserve">PHTLS </v>
      </c>
      <c r="I354" s="36" t="s">
        <v>2399</v>
      </c>
    </row>
    <row r="355" spans="1:9">
      <c r="A355" s="35">
        <v>44339.675694444442</v>
      </c>
      <c r="B355" s="36" t="s">
        <v>2343</v>
      </c>
      <c r="C355" s="36" t="s">
        <v>2344</v>
      </c>
      <c r="D355" s="36" t="s">
        <v>2345</v>
      </c>
      <c r="E355" s="36" t="s">
        <v>1565</v>
      </c>
      <c r="F355" s="36"/>
      <c r="G355" s="36" t="s">
        <v>2185</v>
      </c>
      <c r="H355" s="36" t="str">
        <f>+VLOOKUP(C355,'Contactos Interesados'!$C$1:$D$841,2,TRUE)</f>
        <v>ACLS</v>
      </c>
      <c r="I355" s="36" t="s">
        <v>2399</v>
      </c>
    </row>
    <row r="356" spans="1:9">
      <c r="A356" s="35">
        <v>44339.76666666667</v>
      </c>
      <c r="B356" s="36" t="s">
        <v>2346</v>
      </c>
      <c r="C356" s="36" t="s">
        <v>2347</v>
      </c>
      <c r="D356" s="36" t="s">
        <v>2348</v>
      </c>
      <c r="E356" s="36" t="s">
        <v>1565</v>
      </c>
      <c r="F356" s="36"/>
      <c r="G356" s="36" t="s">
        <v>2185</v>
      </c>
      <c r="H356" s="36" t="str">
        <f>+VLOOKUP(C356,'Contactos Interesados'!$C$1:$D$841,2,TRUE)</f>
        <v>EPC</v>
      </c>
      <c r="I356" s="36" t="s">
        <v>2399</v>
      </c>
    </row>
    <row r="357" spans="1:9">
      <c r="A357" s="35">
        <v>44339.783333333333</v>
      </c>
      <c r="B357" s="36" t="s">
        <v>2349</v>
      </c>
      <c r="C357" s="36" t="s">
        <v>2350</v>
      </c>
      <c r="D357" s="36" t="s">
        <v>2351</v>
      </c>
      <c r="E357" s="36" t="s">
        <v>1565</v>
      </c>
      <c r="F357" s="36"/>
      <c r="G357" s="36" t="s">
        <v>2185</v>
      </c>
      <c r="H357" s="36" t="str">
        <f>+VLOOKUP(C357,'Contactos Interesados'!$C$1:$D$841,2,TRUE)</f>
        <v>ACLS</v>
      </c>
      <c r="I357" s="36" t="s">
        <v>2399</v>
      </c>
    </row>
    <row r="358" spans="1:9">
      <c r="A358" s="35">
        <v>44339.913888888892</v>
      </c>
      <c r="B358" s="36" t="s">
        <v>526</v>
      </c>
      <c r="C358" s="36" t="s">
        <v>2352</v>
      </c>
      <c r="D358" s="36" t="s">
        <v>2353</v>
      </c>
      <c r="E358" s="36" t="s">
        <v>1565</v>
      </c>
      <c r="F358" s="36"/>
      <c r="G358" s="36" t="s">
        <v>2185</v>
      </c>
      <c r="H358" s="36" t="str">
        <f>+VLOOKUP(C358,'Contactos Interesados'!$C$1:$D$841,2,TRUE)</f>
        <v>ACLS</v>
      </c>
      <c r="I358" s="36" t="s">
        <v>2399</v>
      </c>
    </row>
    <row r="359" spans="1:9">
      <c r="A359" s="35">
        <v>44340.011111111111</v>
      </c>
      <c r="B359" s="36" t="s">
        <v>2354</v>
      </c>
      <c r="C359" s="36" t="s">
        <v>2355</v>
      </c>
      <c r="D359" s="36" t="s">
        <v>2356</v>
      </c>
      <c r="E359" s="36" t="s">
        <v>1565</v>
      </c>
      <c r="F359" s="36"/>
      <c r="G359" s="36" t="s">
        <v>2185</v>
      </c>
      <c r="H359" s="36" t="str">
        <f>+VLOOKUP(C359,'Contactos Interesados'!$C$1:$D$841,2,TRUE)</f>
        <v>ACLS</v>
      </c>
      <c r="I359" s="36" t="s">
        <v>2399</v>
      </c>
    </row>
    <row r="360" spans="1:9">
      <c r="A360" s="35">
        <v>44340.447222222225</v>
      </c>
      <c r="B360" s="36" t="s">
        <v>2357</v>
      </c>
      <c r="C360" s="36" t="s">
        <v>2358</v>
      </c>
      <c r="D360" s="36" t="s">
        <v>2359</v>
      </c>
      <c r="E360" s="36" t="s">
        <v>1565</v>
      </c>
      <c r="F360" s="36"/>
      <c r="G360" s="36" t="s">
        <v>2185</v>
      </c>
      <c r="H360" s="36" t="str">
        <f>+VLOOKUP(C360,'Contactos Interesados'!$C$1:$D$841,2,TRUE)</f>
        <v>ACLS</v>
      </c>
      <c r="I360" s="36" t="s">
        <v>2399</v>
      </c>
    </row>
    <row r="361" spans="1:9">
      <c r="A361" s="35">
        <v>44340.466666666667</v>
      </c>
      <c r="B361" s="36" t="s">
        <v>2360</v>
      </c>
      <c r="C361" s="36" t="s">
        <v>2361</v>
      </c>
      <c r="D361" s="36" t="s">
        <v>2362</v>
      </c>
      <c r="E361" s="36" t="s">
        <v>1565</v>
      </c>
      <c r="F361" s="36"/>
      <c r="G361" s="36" t="s">
        <v>2185</v>
      </c>
      <c r="H361" s="36" t="str">
        <f>+VLOOKUP(C361,'Contactos Interesados'!$C$1:$D$841,2,TRUE)</f>
        <v>ACLS</v>
      </c>
      <c r="I361" s="36" t="s">
        <v>2399</v>
      </c>
    </row>
    <row r="362" spans="1:9">
      <c r="A362" s="35">
        <v>44340.634027777778</v>
      </c>
      <c r="B362" s="36" t="s">
        <v>2363</v>
      </c>
      <c r="C362" s="36" t="s">
        <v>2364</v>
      </c>
      <c r="D362" s="36" t="s">
        <v>2365</v>
      </c>
      <c r="E362" s="36" t="s">
        <v>1565</v>
      </c>
      <c r="F362" s="36"/>
      <c r="G362" s="36" t="s">
        <v>2185</v>
      </c>
      <c r="H362" s="36" t="str">
        <f>+VLOOKUP(C362,'Contactos Interesados'!$C$1:$D$841,2,TRUE)</f>
        <v>ACLS</v>
      </c>
      <c r="I362" s="36" t="s">
        <v>2399</v>
      </c>
    </row>
    <row r="363" spans="1:9">
      <c r="A363" s="35">
        <v>44340.731944444444</v>
      </c>
      <c r="B363" s="36" t="s">
        <v>2366</v>
      </c>
      <c r="C363" s="36" t="s">
        <v>2367</v>
      </c>
      <c r="D363" s="36" t="s">
        <v>2368</v>
      </c>
      <c r="E363" s="36" t="s">
        <v>1565</v>
      </c>
      <c r="F363" s="36"/>
      <c r="G363" s="36" t="s">
        <v>2185</v>
      </c>
      <c r="H363" s="36" t="str">
        <f>+VLOOKUP(C363,'Contactos Interesados'!$C$1:$D$841,2,TRUE)</f>
        <v>EPC</v>
      </c>
      <c r="I363" s="36" t="s">
        <v>2399</v>
      </c>
    </row>
    <row r="364" spans="1:9">
      <c r="A364" s="35">
        <v>44340.749305555553</v>
      </c>
      <c r="B364" s="36" t="s">
        <v>2369</v>
      </c>
      <c r="C364" s="36" t="s">
        <v>2370</v>
      </c>
      <c r="D364" s="36" t="s">
        <v>2371</v>
      </c>
      <c r="E364" s="36" t="s">
        <v>1565</v>
      </c>
      <c r="F364" s="36"/>
      <c r="G364" s="36" t="s">
        <v>2185</v>
      </c>
      <c r="H364" s="36" t="str">
        <f>+VLOOKUP(C364,'Contactos Interesados'!$C$1:$D$841,2,TRUE)</f>
        <v xml:space="preserve">PHTLS </v>
      </c>
      <c r="I364" s="36" t="s">
        <v>2399</v>
      </c>
    </row>
    <row r="365" spans="1:9">
      <c r="A365" s="35">
        <v>44340.831944444442</v>
      </c>
      <c r="B365" s="36" t="s">
        <v>2372</v>
      </c>
      <c r="C365" s="36" t="s">
        <v>2373</v>
      </c>
      <c r="D365" s="36" t="s">
        <v>2374</v>
      </c>
      <c r="E365" s="36" t="s">
        <v>1565</v>
      </c>
      <c r="F365" s="36"/>
      <c r="G365" s="36" t="s">
        <v>2185</v>
      </c>
      <c r="H365" s="36" t="str">
        <f>+VLOOKUP(C365,'Contactos Interesados'!$C$1:$D$841,2,TRUE)</f>
        <v xml:space="preserve">PHTLS </v>
      </c>
      <c r="I365" s="36" t="s">
        <v>2399</v>
      </c>
    </row>
    <row r="366" spans="1:9">
      <c r="A366" s="35">
        <v>44341.436805555553</v>
      </c>
      <c r="B366" s="36" t="s">
        <v>2375</v>
      </c>
      <c r="C366" s="36" t="s">
        <v>2376</v>
      </c>
      <c r="D366" s="36" t="s">
        <v>2377</v>
      </c>
      <c r="E366" s="36" t="s">
        <v>1565</v>
      </c>
      <c r="F366" s="36"/>
      <c r="G366" s="36" t="s">
        <v>2185</v>
      </c>
      <c r="H366" s="36" t="str">
        <f>+VLOOKUP(C366,'Contactos Interesados'!$C$1:$D$841,2,TRUE)</f>
        <v>EPC</v>
      </c>
      <c r="I366" s="36" t="s">
        <v>2399</v>
      </c>
    </row>
    <row r="367" spans="1:9">
      <c r="A367" s="35">
        <v>44341.585416666669</v>
      </c>
      <c r="B367" s="36" t="s">
        <v>2378</v>
      </c>
      <c r="C367" s="36" t="s">
        <v>2379</v>
      </c>
      <c r="D367" s="36" t="s">
        <v>2380</v>
      </c>
      <c r="E367" s="36" t="s">
        <v>1565</v>
      </c>
      <c r="F367" s="36"/>
      <c r="G367" s="36" t="s">
        <v>2185</v>
      </c>
      <c r="H367" s="36" t="str">
        <f>+VLOOKUP(C367,'Contactos Interesados'!$C$1:$D$841,2,TRUE)</f>
        <v>EPC</v>
      </c>
      <c r="I367" s="36" t="s">
        <v>2399</v>
      </c>
    </row>
    <row r="368" spans="1:9">
      <c r="A368" s="35">
        <v>44341.712500000001</v>
      </c>
      <c r="B368" s="36" t="s">
        <v>2381</v>
      </c>
      <c r="C368" s="36" t="s">
        <v>2382</v>
      </c>
      <c r="D368" s="36" t="s">
        <v>2383</v>
      </c>
      <c r="E368" s="36" t="s">
        <v>1565</v>
      </c>
      <c r="F368" s="36"/>
      <c r="G368" s="36" t="s">
        <v>2185</v>
      </c>
      <c r="H368" s="36" t="str">
        <f>+VLOOKUP(C368,'Contactos Interesados'!$C$1:$D$841,2,TRUE)</f>
        <v>ACLS</v>
      </c>
      <c r="I368" s="36" t="s">
        <v>2399</v>
      </c>
    </row>
    <row r="369" spans="1:9">
      <c r="A369" s="39">
        <v>44341.852777777778</v>
      </c>
      <c r="B369" s="38" t="s">
        <v>2384</v>
      </c>
      <c r="C369" s="38" t="s">
        <v>2385</v>
      </c>
      <c r="D369" s="38" t="s">
        <v>2386</v>
      </c>
      <c r="E369" s="38" t="s">
        <v>1565</v>
      </c>
      <c r="F369" s="38"/>
      <c r="G369" s="38" t="s">
        <v>2185</v>
      </c>
      <c r="H369" s="36" t="str">
        <f>+VLOOKUP(C369,'Contactos Interesados'!$C$1:$D$841,2,TRUE)</f>
        <v xml:space="preserve">PHTLS </v>
      </c>
      <c r="I369" s="36" t="s">
        <v>2399</v>
      </c>
    </row>
    <row r="370" spans="1:9">
      <c r="A370" s="35">
        <v>44341.854861111111</v>
      </c>
      <c r="B370" s="36" t="s">
        <v>2387</v>
      </c>
      <c r="C370" s="36" t="s">
        <v>2388</v>
      </c>
      <c r="D370" s="36" t="s">
        <v>2389</v>
      </c>
      <c r="E370" s="36" t="s">
        <v>1565</v>
      </c>
      <c r="F370" s="36"/>
      <c r="G370" s="36" t="s">
        <v>2185</v>
      </c>
      <c r="H370" s="36" t="str">
        <f>+VLOOKUP(C370,'Contactos Interesados'!$C$1:$D$841,2,TRUE)</f>
        <v xml:space="preserve">PHTLS </v>
      </c>
      <c r="I370" s="36" t="s">
        <v>2399</v>
      </c>
    </row>
    <row r="371" spans="1:9">
      <c r="A371" s="39">
        <v>44342.043749999997</v>
      </c>
      <c r="B371" s="38" t="s">
        <v>2390</v>
      </c>
      <c r="C371" s="38" t="s">
        <v>2391</v>
      </c>
      <c r="D371" s="38" t="s">
        <v>2392</v>
      </c>
      <c r="E371" s="38" t="s">
        <v>1565</v>
      </c>
      <c r="F371" s="38"/>
      <c r="G371" s="38" t="s">
        <v>2185</v>
      </c>
      <c r="H371" s="36" t="str">
        <f>+VLOOKUP(C371,'Contactos Interesados'!$C$1:$D$841,2,TRUE)</f>
        <v xml:space="preserve">PHTLS </v>
      </c>
      <c r="I371" s="36" t="s">
        <v>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Contactos Interesados</vt:lpstr>
      <vt:lpstr>Leads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2021-06-14T21:06:22Z</dcterms:modified>
</cp:coreProperties>
</file>