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cuments\"/>
    </mc:Choice>
  </mc:AlternateContent>
  <xr:revisionPtr revIDLastSave="0" documentId="8_{8BADAFD5-C34B-4653-8C6B-1AED9BC68025}" xr6:coauthVersionLast="47" xr6:coauthVersionMax="47" xr10:uidLastSave="{00000000-0000-0000-0000-000000000000}"/>
  <bookViews>
    <workbookView xWindow="-108" yWindow="-108" windowWidth="23256" windowHeight="13896" activeTab="1" xr2:uid="{5201FEEA-EFA9-47D8-8BF7-52C7C8E61D37}"/>
  </bookViews>
  <sheets>
    <sheet name="Estudiante" sheetId="1" r:id="rId1"/>
    <sheet name="Curso" sheetId="2" r:id="rId2"/>
    <sheet name="Nota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5" i="3" l="1"/>
  <c r="O6" i="3"/>
  <c r="O7" i="3"/>
  <c r="O8" i="3"/>
  <c r="O9" i="3"/>
  <c r="O10" i="3"/>
  <c r="O11" i="3"/>
  <c r="O12" i="3"/>
  <c r="O13" i="3"/>
  <c r="O14" i="3"/>
  <c r="N19" i="3"/>
  <c r="N22" i="3" s="1"/>
  <c r="M21" i="3"/>
  <c r="M19" i="3"/>
  <c r="M22" i="3" s="1"/>
  <c r="L19" i="3"/>
  <c r="L21" i="3" s="1"/>
  <c r="H19" i="3"/>
  <c r="L22" i="3" l="1"/>
  <c r="N21" i="3"/>
  <c r="O19" i="3"/>
  <c r="O22" i="3" s="1"/>
  <c r="O21" i="3" l="1"/>
</calcChain>
</file>

<file path=xl/sharedStrings.xml><?xml version="1.0" encoding="utf-8"?>
<sst xmlns="http://schemas.openxmlformats.org/spreadsheetml/2006/main" count="111" uniqueCount="41">
  <si>
    <t>Estudiante</t>
  </si>
  <si>
    <t>Código</t>
  </si>
  <si>
    <t>Nombre</t>
  </si>
  <si>
    <t>Teléfono</t>
  </si>
  <si>
    <t xml:space="preserve">Andrés Mauricio </t>
  </si>
  <si>
    <t>Sergio Lerguizamo</t>
  </si>
  <si>
    <t>Santiago Guerrero</t>
  </si>
  <si>
    <t>Andrés Trespalacios</t>
  </si>
  <si>
    <t>Marcos Rojas</t>
  </si>
  <si>
    <t>Camilo Charry</t>
  </si>
  <si>
    <t>Juan Manuel</t>
  </si>
  <si>
    <t>Maria Perez</t>
  </si>
  <si>
    <t>Sofia Rivas</t>
  </si>
  <si>
    <t xml:space="preserve">María Isabel Tovar </t>
  </si>
  <si>
    <t>Columna1</t>
  </si>
  <si>
    <t>Columna2</t>
  </si>
  <si>
    <t>Segundo(201)</t>
  </si>
  <si>
    <t>Tercero (301)</t>
  </si>
  <si>
    <t>Cuarto (401)</t>
  </si>
  <si>
    <t xml:space="preserve"> Quinto (501)</t>
  </si>
  <si>
    <t>Sexto (601)</t>
  </si>
  <si>
    <t>Séptimo (701)</t>
  </si>
  <si>
    <t>Octavo (801)</t>
  </si>
  <si>
    <t>Noveno (901)</t>
  </si>
  <si>
    <t>Décimo (1001)</t>
  </si>
  <si>
    <t>Once (1101)</t>
  </si>
  <si>
    <t>Código Estiduante</t>
  </si>
  <si>
    <t>Código Curso</t>
  </si>
  <si>
    <t>Nombre Curso</t>
  </si>
  <si>
    <t>Nota 1</t>
  </si>
  <si>
    <t>Nota 2</t>
  </si>
  <si>
    <t>Nota 3</t>
  </si>
  <si>
    <t>Promedio</t>
  </si>
  <si>
    <t>Suma</t>
  </si>
  <si>
    <t>Promedio2</t>
  </si>
  <si>
    <t>Total</t>
  </si>
  <si>
    <t>Recuento</t>
  </si>
  <si>
    <t>Promedio Curso</t>
  </si>
  <si>
    <t>Cantidad Estudiantes</t>
  </si>
  <si>
    <t xml:space="preserve">Calificación Más alta </t>
  </si>
  <si>
    <t>Calificación más baja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</si>
</sst>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theme="5" tint="0.59999389629810485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5" tint="0.39997558519241921"/>
      </left>
      <right style="thin">
        <color theme="5" tint="0.39997558519241921"/>
      </right>
      <top style="thin">
        <color theme="5" tint="0.39997558519241921"/>
      </top>
      <bottom style="thin">
        <color theme="5" tint="0.39997558519241921"/>
      </bottom>
      <diagonal/>
    </border>
    <border>
      <left style="thin">
        <color indexed="64"/>
      </left>
      <right style="thin">
        <color indexed="64"/>
      </right>
      <top style="medium">
        <color theme="5"/>
      </top>
      <bottom style="thin">
        <color theme="5" tint="0.39997558519241921"/>
      </bottom>
      <diagonal/>
    </border>
    <border>
      <left style="thin">
        <color theme="5" tint="0.39997558519241921"/>
      </left>
      <right style="thin">
        <color indexed="64"/>
      </right>
      <top style="medium">
        <color theme="5"/>
      </top>
      <bottom style="thin">
        <color theme="5" tint="0.39997558519241921"/>
      </bottom>
      <diagonal/>
    </border>
    <border>
      <left style="thin">
        <color theme="5" tint="0.39997558519241921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right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NumberFormat="1" applyAlignment="1">
      <alignment horizontal="right"/>
    </xf>
    <xf numFmtId="0" fontId="0" fillId="0" borderId="0" xfId="0" applyNumberFormat="1" applyBorder="1"/>
    <xf numFmtId="0" fontId="0" fillId="0" borderId="3" xfId="0" applyNumberFormat="1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4" xfId="0" applyBorder="1"/>
    <xf numFmtId="0" fontId="0" fillId="0" borderId="4" xfId="0" applyBorder="1" applyAlignment="1">
      <alignment horizontal="left"/>
    </xf>
    <xf numFmtId="0" fontId="1" fillId="2" borderId="7" xfId="0" applyNumberFormat="1" applyFont="1" applyFill="1" applyBorder="1"/>
    <xf numFmtId="0" fontId="1" fillId="2" borderId="8" xfId="0" applyNumberFormat="1" applyFont="1" applyFill="1" applyBorder="1" applyAlignment="1">
      <alignment horizontal="left"/>
    </xf>
    <xf numFmtId="0" fontId="1" fillId="3" borderId="9" xfId="0" applyNumberFormat="1" applyFont="1" applyFill="1" applyBorder="1"/>
    <xf numFmtId="0" fontId="0" fillId="2" borderId="6" xfId="0" applyNumberFormat="1" applyFont="1" applyFill="1" applyBorder="1" applyAlignment="1">
      <alignment horizontal="left"/>
    </xf>
    <xf numFmtId="0" fontId="0" fillId="2" borderId="6" xfId="0" applyNumberFormat="1" applyFont="1" applyFill="1" applyBorder="1"/>
    <xf numFmtId="0" fontId="0" fillId="2" borderId="6" xfId="0" applyNumberFormat="1" applyFont="1" applyFill="1" applyBorder="1" applyAlignment="1">
      <alignment wrapText="1"/>
    </xf>
    <xf numFmtId="0" fontId="1" fillId="2" borderId="9" xfId="0" applyNumberFormat="1" applyFont="1" applyFill="1" applyBorder="1" applyAlignment="1">
      <alignment wrapText="1"/>
    </xf>
    <xf numFmtId="0" fontId="1" fillId="2" borderId="1" xfId="0" applyNumberFormat="1" applyFont="1" applyFill="1" applyBorder="1"/>
    <xf numFmtId="0" fontId="0" fillId="4" borderId="6" xfId="0" applyNumberFormat="1" applyFont="1" applyFill="1" applyBorder="1" applyAlignment="1">
      <alignment wrapText="1"/>
    </xf>
    <xf numFmtId="0" fontId="0" fillId="4" borderId="6" xfId="0" applyNumberFormat="1" applyFont="1" applyFill="1" applyBorder="1"/>
    <xf numFmtId="0" fontId="1" fillId="3" borderId="1" xfId="0" applyNumberFormat="1" applyFont="1" applyFill="1" applyBorder="1"/>
    <xf numFmtId="0" fontId="0" fillId="3" borderId="0" xfId="0" applyNumberFormat="1" applyFill="1"/>
    <xf numFmtId="0" fontId="0" fillId="4" borderId="6" xfId="0" applyNumberFormat="1" applyFont="1" applyFill="1" applyBorder="1" applyAlignment="1">
      <alignment horizontal="left"/>
    </xf>
  </cellXfs>
  <cellStyles count="1">
    <cellStyle name="Normal" xfId="0" builtinId="0"/>
  </cellStyles>
  <dxfs count="7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strike val="0"/>
        <u val="none"/>
        <color rgb="FFFF0000"/>
      </font>
      <border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FF00"/>
      </font>
      <fill>
        <patternFill>
          <bgColor theme="1"/>
        </patternFill>
      </fill>
    </dxf>
    <dxf>
      <font>
        <color theme="8" tint="-0.499984740745262"/>
      </font>
      <fill>
        <patternFill>
          <bgColor rgb="FF00B050"/>
        </patternFill>
      </fill>
    </dxf>
    <dxf>
      <font>
        <color theme="8" tint="-0.499984740745262"/>
      </font>
      <fill>
        <patternFill>
          <bgColor rgb="FF00B050"/>
        </patternFill>
      </fill>
    </dxf>
    <dxf>
      <font>
        <color rgb="FF00B0F0"/>
      </font>
      <fill>
        <patternFill>
          <bgColor rgb="FF00B050"/>
        </patternFill>
      </fill>
    </dxf>
    <dxf>
      <font>
        <color rgb="FFFFFF0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0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strike val="0"/>
        <u val="none"/>
        <color rgb="FFFF0000"/>
      </font>
      <border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rgb="FF00B050"/>
        </patternFill>
      </fill>
    </dxf>
    <dxf>
      <font>
        <color theme="8" tint="-0.499984740745262"/>
      </font>
      <fill>
        <patternFill>
          <bgColor rgb="FF00B050"/>
        </patternFill>
      </fill>
    </dxf>
    <dxf>
      <font>
        <color rgb="FF00B0F0"/>
      </font>
      <fill>
        <patternFill>
          <bgColor rgb="FF00B050"/>
        </patternFill>
      </fill>
    </dxf>
    <dxf>
      <font>
        <color rgb="FFFFFF0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0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strike val="0"/>
        <u val="none"/>
        <color rgb="FFFF0000"/>
      </font>
      <border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rgb="FF00B050"/>
        </patternFill>
      </fill>
    </dxf>
    <dxf>
      <font>
        <color rgb="FF00B0F0"/>
      </font>
      <fill>
        <patternFill>
          <bgColor rgb="FF00B050"/>
        </patternFill>
      </fill>
    </dxf>
    <dxf>
      <font>
        <color rgb="FFFFFF0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0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strike val="0"/>
        <u val="none"/>
        <color rgb="FFFF0000"/>
      </font>
      <border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F0"/>
      </font>
      <fill>
        <patternFill>
          <bgColor rgb="FF00B050"/>
        </patternFill>
      </fill>
    </dxf>
    <dxf>
      <font>
        <color rgb="FFFFFF0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0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strike val="0"/>
        <u val="none"/>
        <color rgb="FFFF0000"/>
      </font>
      <border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FF0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0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strike val="0"/>
        <u val="none"/>
        <color rgb="FFFF0000"/>
      </font>
      <border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FF0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strike val="0"/>
        <u val="none"/>
        <color rgb="FFFF0000"/>
      </font>
      <border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strike val="0"/>
        <u val="none"/>
        <color rgb="FFFF0000"/>
      </font>
      <border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Notas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Nota!$L$5:$L$14</c:f>
              <c:numCache>
                <c:formatCode>General</c:formatCode>
                <c:ptCount val="10"/>
                <c:pt idx="0">
                  <c:v>5</c:v>
                </c:pt>
                <c:pt idx="1">
                  <c:v>3</c:v>
                </c:pt>
                <c:pt idx="2">
                  <c:v>1</c:v>
                </c:pt>
                <c:pt idx="3">
                  <c:v>5</c:v>
                </c:pt>
                <c:pt idx="4">
                  <c:v>4.5</c:v>
                </c:pt>
                <c:pt idx="5">
                  <c:v>3.1</c:v>
                </c:pt>
                <c:pt idx="6">
                  <c:v>2</c:v>
                </c:pt>
                <c:pt idx="7">
                  <c:v>1.6</c:v>
                </c:pt>
                <c:pt idx="8">
                  <c:v>5</c:v>
                </c:pt>
                <c:pt idx="9">
                  <c:v>4.8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38-4D04-B07D-ABD685899595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Nota!$M$5:$M$14</c:f>
              <c:numCache>
                <c:formatCode>General</c:formatCode>
                <c:ptCount val="10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4</c:v>
                </c:pt>
                <c:pt idx="4">
                  <c:v>2</c:v>
                </c:pt>
                <c:pt idx="5">
                  <c:v>0</c:v>
                </c:pt>
                <c:pt idx="6">
                  <c:v>1.6</c:v>
                </c:pt>
                <c:pt idx="7">
                  <c:v>3.5</c:v>
                </c:pt>
                <c:pt idx="8">
                  <c:v>2.2999999999999998</c:v>
                </c:pt>
                <c:pt idx="9">
                  <c:v>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38-4D04-B07D-ABD685899595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Nota!$N$5:$N$14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1</c:v>
                </c:pt>
                <c:pt idx="3">
                  <c:v>4.5999999999999996</c:v>
                </c:pt>
                <c:pt idx="4">
                  <c:v>3.8</c:v>
                </c:pt>
                <c:pt idx="5">
                  <c:v>1.5</c:v>
                </c:pt>
                <c:pt idx="6">
                  <c:v>2.8</c:v>
                </c:pt>
                <c:pt idx="7">
                  <c:v>4.0999999999999996</c:v>
                </c:pt>
                <c:pt idx="8">
                  <c:v>2</c:v>
                </c:pt>
                <c:pt idx="9">
                  <c:v>2.6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A38-4D04-B07D-ABD6858995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8670520"/>
        <c:axId val="618669080"/>
      </c:barChart>
      <c:catAx>
        <c:axId val="618670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18669080"/>
        <c:crosses val="autoZero"/>
        <c:auto val="1"/>
        <c:lblAlgn val="ctr"/>
        <c:lblOffset val="100"/>
        <c:noMultiLvlLbl val="0"/>
      </c:catAx>
      <c:valAx>
        <c:axId val="618669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18670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493557</xdr:colOff>
      <xdr:row>27</xdr:row>
      <xdr:rowOff>7967</xdr:rowOff>
    </xdr:from>
    <xdr:to>
      <xdr:col>11</xdr:col>
      <xdr:colOff>527424</xdr:colOff>
      <xdr:row>41</xdr:row>
      <xdr:rowOff>143433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503BA06-F821-D769-ABEF-D69361BDE3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42868EF-4741-4264-B6DC-338F24B94157}" name="Tabla2" displayName="Tabla2" ref="F3:H13" totalsRowShown="0">
  <autoFilter ref="F3:H13" xr:uid="{642868EF-4741-4264-B6DC-338F24B94157}"/>
  <sortState xmlns:xlrd2="http://schemas.microsoft.com/office/spreadsheetml/2017/richdata2" ref="F4:H13">
    <sortCondition ref="G3:G13"/>
  </sortState>
  <tableColumns count="3">
    <tableColumn id="1" xr3:uid="{60BF2A3C-7ABF-4269-A30D-8FD06A485BEC}" name="Código" dataDxfId="75"/>
    <tableColumn id="2" xr3:uid="{D9868345-0878-40BE-97BC-5829961AAA36}" name="Nombre" dataDxfId="74"/>
    <tableColumn id="3" xr3:uid="{522CC668-8092-4F26-B5D6-A6E49AE191D5}" name="Teléfono" dataDxfId="7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C061F58-BD0E-46EC-858E-1AFAC3C8CCE5}" name="Tabla3" displayName="Tabla3" ref="G4:H14" totalsRowShown="0">
  <autoFilter ref="G4:H14" xr:uid="{7C061F58-BD0E-46EC-858E-1AFAC3C8CCE5}"/>
  <tableColumns count="2">
    <tableColumn id="1" xr3:uid="{5C50C04A-2DBD-41E8-A5E6-8D1157BD2274}" name="Código"/>
    <tableColumn id="2" xr3:uid="{89A880B1-C257-4236-98B9-E147F3AD5A07}" name="Columna2"/>
  </tableColumns>
  <tableStyleInfo name="TableStyleMedium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9334F00-2DDC-4E85-9B1F-B2E177CC30F5}" name="Tabla25" displayName="Tabla25" ref="G4:O14" totalsRowShown="0" headerRowDxfId="69">
  <autoFilter ref="G4:O14" xr:uid="{C9334F00-2DDC-4E85-9B1F-B2E177CC30F5}"/>
  <sortState xmlns:xlrd2="http://schemas.microsoft.com/office/spreadsheetml/2017/richdata2" ref="G5:O14">
    <sortCondition ref="H5:H14"/>
    <sortCondition descending="1" ref="O5:O14"/>
  </sortState>
  <tableColumns count="9">
    <tableColumn id="1" xr3:uid="{75180546-12C3-4B9B-95A5-B99AB612B1FF}" name="Código Estiduante" dataDxfId="72"/>
    <tableColumn id="2" xr3:uid="{6D822E1D-22ED-4DD6-B084-38C99FF33D0F}" name="Nombre" dataDxfId="71"/>
    <tableColumn id="3" xr3:uid="{6614BA6E-D16D-4D96-A6D0-095F40870017}" name="Teléfono" dataDxfId="70"/>
    <tableColumn id="5" xr3:uid="{189EDE83-DF88-41AD-914F-D9F9FFD6F2BB}" name="Código Curso"/>
    <tableColumn id="6" xr3:uid="{D701249B-FE4C-4055-B430-A69E38FDD865}" name="Nombre Curso"/>
    <tableColumn id="7" xr3:uid="{6E81AB20-B169-42C0-82AB-D53E7005ABDA}" name="Nota 1"/>
    <tableColumn id="8" xr3:uid="{D1AF0782-BF28-434D-AB20-21DFD4F81A4E}" name="Nota 2"/>
    <tableColumn id="9" xr3:uid="{E6D6AF0C-B1B5-4AE3-9956-4968D16CBD0A}" name="Nota 3"/>
    <tableColumn id="10" xr3:uid="{6B0AD61B-65FB-491F-A99E-AB79A48BFEA4}" name="Promedio"/>
  </tableColumns>
  <tableStyleInfo name="TableStyleMedium24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FEC66D-88C5-4BBB-A9FA-D7BF5E44D518}">
  <dimension ref="B3:H14"/>
  <sheetViews>
    <sheetView workbookViewId="0">
      <selection activeCell="I18" sqref="I18"/>
    </sheetView>
  </sheetViews>
  <sheetFormatPr baseColWidth="10" defaultRowHeight="14.4" x14ac:dyDescent="0.3"/>
  <cols>
    <col min="3" max="3" width="21.88671875" customWidth="1"/>
    <col min="7" max="7" width="17.21875" customWidth="1"/>
  </cols>
  <sheetData>
    <row r="3" spans="2:8" x14ac:dyDescent="0.3">
      <c r="B3" s="5" t="s">
        <v>0</v>
      </c>
      <c r="C3" s="6"/>
      <c r="D3" s="7"/>
      <c r="F3" t="s">
        <v>1</v>
      </c>
      <c r="G3" t="s">
        <v>2</v>
      </c>
      <c r="H3" t="s">
        <v>3</v>
      </c>
    </row>
    <row r="4" spans="2:8" x14ac:dyDescent="0.3">
      <c r="B4" s="2" t="s">
        <v>1</v>
      </c>
      <c r="C4" s="2" t="s">
        <v>2</v>
      </c>
      <c r="D4" s="2" t="s">
        <v>3</v>
      </c>
      <c r="F4" s="3">
        <v>124</v>
      </c>
      <c r="G4" s="4" t="s">
        <v>4</v>
      </c>
      <c r="H4" s="4">
        <v>1234567890</v>
      </c>
    </row>
    <row r="5" spans="2:8" x14ac:dyDescent="0.3">
      <c r="B5" s="3">
        <v>123</v>
      </c>
      <c r="C5" s="4" t="s">
        <v>13</v>
      </c>
      <c r="D5" s="4">
        <v>3143918953</v>
      </c>
      <c r="F5" s="3">
        <v>127</v>
      </c>
      <c r="G5" s="4" t="s">
        <v>7</v>
      </c>
      <c r="H5" s="4">
        <v>3514562145</v>
      </c>
    </row>
    <row r="6" spans="2:8" x14ac:dyDescent="0.3">
      <c r="B6" s="3">
        <v>124</v>
      </c>
      <c r="C6" s="4" t="s">
        <v>4</v>
      </c>
      <c r="D6" s="4">
        <v>1234567890</v>
      </c>
      <c r="F6" s="3">
        <v>129</v>
      </c>
      <c r="G6" s="4" t="s">
        <v>9</v>
      </c>
      <c r="H6" s="4">
        <v>3121245687</v>
      </c>
    </row>
    <row r="7" spans="2:8" x14ac:dyDescent="0.3">
      <c r="B7" s="3">
        <v>125</v>
      </c>
      <c r="C7" s="4" t="s">
        <v>5</v>
      </c>
      <c r="D7" s="4">
        <v>3145324897</v>
      </c>
      <c r="F7" s="3">
        <v>130</v>
      </c>
      <c r="G7" s="4" t="s">
        <v>10</v>
      </c>
      <c r="H7" s="4">
        <v>3214568774</v>
      </c>
    </row>
    <row r="8" spans="2:8" x14ac:dyDescent="0.3">
      <c r="B8" s="3">
        <v>126</v>
      </c>
      <c r="C8" s="4" t="s">
        <v>6</v>
      </c>
      <c r="D8" s="4">
        <v>3254789654</v>
      </c>
      <c r="F8" s="3">
        <v>128</v>
      </c>
      <c r="G8" s="4" t="s">
        <v>8</v>
      </c>
      <c r="H8" s="4">
        <v>3145654789</v>
      </c>
    </row>
    <row r="9" spans="2:8" x14ac:dyDescent="0.3">
      <c r="B9" s="3">
        <v>127</v>
      </c>
      <c r="C9" s="4" t="s">
        <v>7</v>
      </c>
      <c r="D9" s="4">
        <v>3514562145</v>
      </c>
      <c r="F9" s="3">
        <v>123</v>
      </c>
      <c r="G9" s="4" t="s">
        <v>13</v>
      </c>
      <c r="H9" s="4">
        <v>3143918953</v>
      </c>
    </row>
    <row r="10" spans="2:8" x14ac:dyDescent="0.3">
      <c r="B10" s="3">
        <v>128</v>
      </c>
      <c r="C10" s="4" t="s">
        <v>8</v>
      </c>
      <c r="D10" s="4">
        <v>3145654789</v>
      </c>
      <c r="F10" s="3">
        <v>131</v>
      </c>
      <c r="G10" s="4" t="s">
        <v>11</v>
      </c>
      <c r="H10" s="4">
        <v>3214556799</v>
      </c>
    </row>
    <row r="11" spans="2:8" x14ac:dyDescent="0.3">
      <c r="B11" s="3">
        <v>129</v>
      </c>
      <c r="C11" s="4" t="s">
        <v>9</v>
      </c>
      <c r="D11" s="4">
        <v>3121245687</v>
      </c>
      <c r="F11" s="3">
        <v>126</v>
      </c>
      <c r="G11" s="4" t="s">
        <v>6</v>
      </c>
      <c r="H11" s="4">
        <v>3254789654</v>
      </c>
    </row>
    <row r="12" spans="2:8" x14ac:dyDescent="0.3">
      <c r="B12" s="3">
        <v>130</v>
      </c>
      <c r="C12" s="4" t="s">
        <v>10</v>
      </c>
      <c r="D12" s="4">
        <v>3214568774</v>
      </c>
      <c r="F12" s="3">
        <v>125</v>
      </c>
      <c r="G12" s="4" t="s">
        <v>5</v>
      </c>
      <c r="H12" s="4">
        <v>3145324897</v>
      </c>
    </row>
    <row r="13" spans="2:8" x14ac:dyDescent="0.3">
      <c r="B13" s="3">
        <v>131</v>
      </c>
      <c r="C13" s="4" t="s">
        <v>11</v>
      </c>
      <c r="D13" s="4">
        <v>3214556799</v>
      </c>
      <c r="F13" s="3">
        <v>132</v>
      </c>
      <c r="G13" s="4" t="s">
        <v>12</v>
      </c>
      <c r="H13" s="4">
        <v>3214565478</v>
      </c>
    </row>
    <row r="14" spans="2:8" x14ac:dyDescent="0.3">
      <c r="B14" s="3">
        <v>132</v>
      </c>
      <c r="C14" s="4" t="s">
        <v>12</v>
      </c>
      <c r="D14" s="4">
        <v>3214565478</v>
      </c>
    </row>
  </sheetData>
  <mergeCells count="1">
    <mergeCell ref="B3:D3"/>
  </mergeCells>
  <phoneticPr fontId="2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07578-7758-4D6C-88E9-046E01B1C594}">
  <dimension ref="G4:H14"/>
  <sheetViews>
    <sheetView tabSelected="1" workbookViewId="0">
      <selection activeCell="G4" sqref="G4:H14"/>
    </sheetView>
  </sheetViews>
  <sheetFormatPr baseColWidth="10" defaultRowHeight="14.4" x14ac:dyDescent="0.3"/>
  <cols>
    <col min="8" max="8" width="16.21875" customWidth="1"/>
  </cols>
  <sheetData>
    <row r="4" spans="7:8" x14ac:dyDescent="0.3">
      <c r="G4" t="s">
        <v>1</v>
      </c>
      <c r="H4" t="s">
        <v>15</v>
      </c>
    </row>
    <row r="5" spans="7:8" x14ac:dyDescent="0.3">
      <c r="G5">
        <v>123</v>
      </c>
      <c r="H5" s="8" t="s">
        <v>16</v>
      </c>
    </row>
    <row r="6" spans="7:8" x14ac:dyDescent="0.3">
      <c r="G6">
        <v>125</v>
      </c>
      <c r="H6" s="1" t="s">
        <v>17</v>
      </c>
    </row>
    <row r="7" spans="7:8" x14ac:dyDescent="0.3">
      <c r="G7">
        <v>325</v>
      </c>
      <c r="H7" s="1" t="s">
        <v>18</v>
      </c>
    </row>
    <row r="8" spans="7:8" x14ac:dyDescent="0.3">
      <c r="G8">
        <v>124</v>
      </c>
      <c r="H8" s="1" t="s">
        <v>19</v>
      </c>
    </row>
    <row r="9" spans="7:8" x14ac:dyDescent="0.3">
      <c r="G9">
        <v>563</v>
      </c>
      <c r="H9" s="1" t="s">
        <v>20</v>
      </c>
    </row>
    <row r="10" spans="7:8" x14ac:dyDescent="0.3">
      <c r="G10">
        <v>158</v>
      </c>
      <c r="H10" s="1" t="s">
        <v>21</v>
      </c>
    </row>
    <row r="11" spans="7:8" x14ac:dyDescent="0.3">
      <c r="G11">
        <v>156</v>
      </c>
      <c r="H11" s="1" t="s">
        <v>22</v>
      </c>
    </row>
    <row r="12" spans="7:8" x14ac:dyDescent="0.3">
      <c r="G12">
        <v>325</v>
      </c>
      <c r="H12" s="1" t="s">
        <v>23</v>
      </c>
    </row>
    <row r="13" spans="7:8" x14ac:dyDescent="0.3">
      <c r="G13">
        <v>315</v>
      </c>
      <c r="H13" s="1" t="s">
        <v>24</v>
      </c>
    </row>
    <row r="14" spans="7:8" x14ac:dyDescent="0.3">
      <c r="G14">
        <v>315</v>
      </c>
      <c r="H14" s="1" t="s">
        <v>25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3D292-5762-49F8-B420-BDA4A59BFA0C}">
  <dimension ref="G4:O22"/>
  <sheetViews>
    <sheetView topLeftCell="E1" zoomScale="85" zoomScaleNormal="145" workbookViewId="0">
      <selection activeCell="Q16" sqref="Q16"/>
    </sheetView>
  </sheetViews>
  <sheetFormatPr baseColWidth="10" defaultRowHeight="14.4" x14ac:dyDescent="0.3"/>
  <cols>
    <col min="7" max="7" width="22.21875" customWidth="1"/>
    <col min="8" max="8" width="19.88671875" customWidth="1"/>
    <col min="9" max="9" width="14.6640625" customWidth="1"/>
    <col min="10" max="10" width="14.88671875" customWidth="1"/>
    <col min="11" max="11" width="22.77734375" customWidth="1"/>
  </cols>
  <sheetData>
    <row r="4" spans="7:15" x14ac:dyDescent="0.3">
      <c r="G4" s="4" t="s">
        <v>26</v>
      </c>
      <c r="H4" s="4" t="s">
        <v>2</v>
      </c>
      <c r="I4" s="4" t="s">
        <v>3</v>
      </c>
      <c r="J4" s="4" t="s">
        <v>27</v>
      </c>
      <c r="K4" s="4" t="s">
        <v>28</v>
      </c>
      <c r="L4" s="12" t="s">
        <v>29</v>
      </c>
      <c r="M4" s="12" t="s">
        <v>30</v>
      </c>
      <c r="N4" s="12" t="s">
        <v>31</v>
      </c>
      <c r="O4" s="12" t="s">
        <v>32</v>
      </c>
    </row>
    <row r="5" spans="7:15" x14ac:dyDescent="0.3">
      <c r="G5" s="3">
        <v>124</v>
      </c>
      <c r="H5" s="4" t="s">
        <v>4</v>
      </c>
      <c r="I5" s="4">
        <v>1234567890</v>
      </c>
      <c r="J5" s="4">
        <v>123</v>
      </c>
      <c r="K5" s="10" t="s">
        <v>16</v>
      </c>
      <c r="L5" s="9">
        <v>5</v>
      </c>
      <c r="M5" s="9">
        <v>5</v>
      </c>
      <c r="N5" s="9">
        <v>1</v>
      </c>
      <c r="O5" s="9">
        <f>(L5+M5+N5)/3</f>
        <v>3.6666666666666665</v>
      </c>
    </row>
    <row r="6" spans="7:15" x14ac:dyDescent="0.3">
      <c r="G6" s="3">
        <v>127</v>
      </c>
      <c r="H6" s="4" t="s">
        <v>7</v>
      </c>
      <c r="I6" s="4">
        <v>3514562145</v>
      </c>
      <c r="J6" s="4">
        <v>125</v>
      </c>
      <c r="K6" s="11" t="s">
        <v>17</v>
      </c>
      <c r="L6" s="9">
        <v>3</v>
      </c>
      <c r="M6" s="9">
        <v>4</v>
      </c>
      <c r="N6" s="9">
        <v>3</v>
      </c>
      <c r="O6" s="9">
        <f>(L6+M6+N6)/3</f>
        <v>3.3333333333333335</v>
      </c>
    </row>
    <row r="7" spans="7:15" x14ac:dyDescent="0.3">
      <c r="G7" s="3">
        <v>129</v>
      </c>
      <c r="H7" s="4" t="s">
        <v>9</v>
      </c>
      <c r="I7" s="4">
        <v>3121245687</v>
      </c>
      <c r="J7" s="4">
        <v>325</v>
      </c>
      <c r="K7" s="11" t="s">
        <v>18</v>
      </c>
      <c r="L7" s="9">
        <v>1</v>
      </c>
      <c r="M7" s="9">
        <v>3</v>
      </c>
      <c r="N7" s="9">
        <v>1</v>
      </c>
      <c r="O7" s="9">
        <f>(L7+M7+N7)/3</f>
        <v>1.6666666666666667</v>
      </c>
    </row>
    <row r="8" spans="7:15" x14ac:dyDescent="0.3">
      <c r="G8" s="3">
        <v>130</v>
      </c>
      <c r="H8" s="4" t="s">
        <v>10</v>
      </c>
      <c r="I8" s="4">
        <v>3214568774</v>
      </c>
      <c r="J8" s="4">
        <v>124</v>
      </c>
      <c r="K8" s="11" t="s">
        <v>19</v>
      </c>
      <c r="L8" s="9">
        <v>5</v>
      </c>
      <c r="M8" s="9">
        <v>4</v>
      </c>
      <c r="N8" s="9">
        <v>4.5999999999999996</v>
      </c>
      <c r="O8" s="9">
        <f>(L8+M8+N8)/3</f>
        <v>4.5333333333333332</v>
      </c>
    </row>
    <row r="9" spans="7:15" x14ac:dyDescent="0.3">
      <c r="G9" s="3">
        <v>128</v>
      </c>
      <c r="H9" s="4" t="s">
        <v>8</v>
      </c>
      <c r="I9" s="4">
        <v>3145654789</v>
      </c>
      <c r="J9" s="4">
        <v>563</v>
      </c>
      <c r="K9" s="11" t="s">
        <v>20</v>
      </c>
      <c r="L9" s="9">
        <v>4.5</v>
      </c>
      <c r="M9" s="9">
        <v>2</v>
      </c>
      <c r="N9" s="9">
        <v>3.8</v>
      </c>
      <c r="O9" s="9">
        <f>(L9+M9+N9)/3</f>
        <v>3.4333333333333336</v>
      </c>
    </row>
    <row r="10" spans="7:15" x14ac:dyDescent="0.3">
      <c r="G10" s="3">
        <v>123</v>
      </c>
      <c r="H10" s="4" t="s">
        <v>13</v>
      </c>
      <c r="I10" s="4">
        <v>3143918953</v>
      </c>
      <c r="J10" s="4">
        <v>158</v>
      </c>
      <c r="K10" s="11" t="s">
        <v>21</v>
      </c>
      <c r="L10" s="9">
        <v>3.1</v>
      </c>
      <c r="M10" s="9">
        <v>0</v>
      </c>
      <c r="N10" s="9">
        <v>1.5</v>
      </c>
      <c r="O10" s="9">
        <f>(L10+M10+N10)/3</f>
        <v>1.5333333333333332</v>
      </c>
    </row>
    <row r="11" spans="7:15" x14ac:dyDescent="0.3">
      <c r="G11" s="3">
        <v>131</v>
      </c>
      <c r="H11" s="4" t="s">
        <v>11</v>
      </c>
      <c r="I11" s="4">
        <v>3214556799</v>
      </c>
      <c r="J11" s="4">
        <v>156</v>
      </c>
      <c r="K11" s="11" t="s">
        <v>22</v>
      </c>
      <c r="L11" s="9">
        <v>2</v>
      </c>
      <c r="M11" s="9">
        <v>1.6</v>
      </c>
      <c r="N11" s="9">
        <v>2.8</v>
      </c>
      <c r="O11" s="9">
        <f>(L11+M11+N11)/3</f>
        <v>2.1333333333333333</v>
      </c>
    </row>
    <row r="12" spans="7:15" x14ac:dyDescent="0.3">
      <c r="G12" s="3">
        <v>126</v>
      </c>
      <c r="H12" s="4" t="s">
        <v>6</v>
      </c>
      <c r="I12" s="4">
        <v>3254789654</v>
      </c>
      <c r="J12" s="4">
        <v>325</v>
      </c>
      <c r="K12" s="11" t="s">
        <v>23</v>
      </c>
      <c r="L12" s="9">
        <v>1.6</v>
      </c>
      <c r="M12" s="9">
        <v>3.5</v>
      </c>
      <c r="N12" s="9">
        <v>4.0999999999999996</v>
      </c>
      <c r="O12" s="9">
        <f>(L12+M12+N12)/3</f>
        <v>3.0666666666666664</v>
      </c>
    </row>
    <row r="13" spans="7:15" x14ac:dyDescent="0.3">
      <c r="G13" s="3">
        <v>125</v>
      </c>
      <c r="H13" s="4" t="s">
        <v>5</v>
      </c>
      <c r="I13" s="4">
        <v>3145324897</v>
      </c>
      <c r="J13" s="4">
        <v>315</v>
      </c>
      <c r="K13" s="11" t="s">
        <v>24</v>
      </c>
      <c r="L13" s="9">
        <v>5</v>
      </c>
      <c r="M13" s="9">
        <v>2.2999999999999998</v>
      </c>
      <c r="N13" s="9">
        <v>2</v>
      </c>
      <c r="O13" s="9">
        <f>(L13+M13+N13)/3</f>
        <v>3.1</v>
      </c>
    </row>
    <row r="14" spans="7:15" x14ac:dyDescent="0.3">
      <c r="G14" s="13">
        <v>132</v>
      </c>
      <c r="H14" s="12" t="s">
        <v>12</v>
      </c>
      <c r="I14" s="12">
        <v>3214565478</v>
      </c>
      <c r="J14" s="12">
        <v>315</v>
      </c>
      <c r="K14" s="11" t="s">
        <v>25</v>
      </c>
      <c r="L14" s="9">
        <v>4.8</v>
      </c>
      <c r="M14" s="9">
        <v>3.5</v>
      </c>
      <c r="N14" s="9">
        <v>2.6</v>
      </c>
      <c r="O14" s="9">
        <f>(L14+M14+N14)/3</f>
        <v>3.6333333333333333</v>
      </c>
    </row>
    <row r="18" spans="7:15" ht="15" thickBot="1" x14ac:dyDescent="0.35"/>
    <row r="19" spans="7:15" x14ac:dyDescent="0.3">
      <c r="G19" s="15" t="s">
        <v>38</v>
      </c>
      <c r="H19" s="14">
        <f>SUBTOTAL(103,Tabla25[Nombre])</f>
        <v>10</v>
      </c>
      <c r="I19" s="22"/>
      <c r="J19" s="23"/>
      <c r="K19" s="16" t="s">
        <v>39</v>
      </c>
      <c r="L19" s="24">
        <f>MAX(L4:L13)</f>
        <v>5</v>
      </c>
      <c r="M19" s="24">
        <f>MAX(M4:M13)</f>
        <v>5</v>
      </c>
      <c r="N19" s="24">
        <f>MAX(N4:N13)</f>
        <v>4.5999999999999996</v>
      </c>
      <c r="O19" s="24">
        <f>MAX(O4:O13)</f>
        <v>4.5333333333333332</v>
      </c>
    </row>
    <row r="20" spans="7:15" x14ac:dyDescent="0.3">
      <c r="G20" s="25"/>
      <c r="H20" s="25"/>
      <c r="I20" s="25"/>
      <c r="J20" s="25"/>
      <c r="K20" s="25"/>
      <c r="L20" s="25"/>
      <c r="M20" s="25"/>
      <c r="N20" s="25"/>
      <c r="O20" s="25"/>
    </row>
    <row r="21" spans="7:15" x14ac:dyDescent="0.3">
      <c r="G21" s="26"/>
      <c r="H21" s="23"/>
      <c r="I21" s="23"/>
      <c r="J21" s="23"/>
      <c r="K21" s="16" t="s">
        <v>40</v>
      </c>
      <c r="L21" s="24">
        <f>MIN(L5:L14)</f>
        <v>1</v>
      </c>
      <c r="M21" s="24">
        <f>MIN(M5:M14)</f>
        <v>0</v>
      </c>
      <c r="N21" s="24">
        <f>MIN(N5:N14)</f>
        <v>1</v>
      </c>
      <c r="O21" s="24">
        <f>MIN(O5:O14)</f>
        <v>1.5333333333333332</v>
      </c>
    </row>
    <row r="22" spans="7:15" x14ac:dyDescent="0.3">
      <c r="G22" s="17"/>
      <c r="H22" s="18"/>
      <c r="I22" s="18"/>
      <c r="J22" s="19"/>
      <c r="K22" s="20" t="s">
        <v>37</v>
      </c>
      <c r="L22" s="21">
        <f>SUBTOTAL(101,L6:L19)</f>
        <v>3.5</v>
      </c>
      <c r="M22" s="21">
        <f>SUBTOTAL(101,M6:M19)</f>
        <v>2.89</v>
      </c>
      <c r="N22" s="21">
        <f>SUBTOTAL(101,N6:N19)</f>
        <v>3</v>
      </c>
      <c r="O22" s="21">
        <f>SUBTOTAL(101,O6:O19)</f>
        <v>3.0966666666666667</v>
      </c>
    </row>
  </sheetData>
  <phoneticPr fontId="2" type="noConversion"/>
  <conditionalFormatting sqref="L5:O14">
    <cfRule type="cellIs" dxfId="5" priority="9" operator="equal">
      <formula>3</formula>
    </cfRule>
    <cfRule type="cellIs" dxfId="4" priority="10" operator="lessThan">
      <formula>3</formula>
    </cfRule>
    <cfRule type="cellIs" dxfId="3" priority="11" operator="greaterThan">
      <formula>3</formula>
    </cfRule>
    <cfRule type="cellIs" dxfId="2" priority="12" operator="lessThan">
      <formula>3</formula>
    </cfRule>
  </conditionalFormatting>
  <conditionalFormatting sqref="L19:O19">
    <cfRule type="cellIs" dxfId="1" priority="8" operator="greaterThan">
      <formula>3</formula>
    </cfRule>
  </conditionalFormatting>
  <conditionalFormatting sqref="L19:O19">
    <cfRule type="cellIs" dxfId="0" priority="7" operator="lessThan">
      <formula>3</formula>
    </cfRule>
  </conditionalFormatting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Estudiante</vt:lpstr>
      <vt:lpstr>Curso</vt:lpstr>
      <vt:lpstr>Nota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Isabel Tovar Pastrana</dc:creator>
  <cp:lastModifiedBy>Maria Isabel Tovar Pastrana</cp:lastModifiedBy>
  <dcterms:created xsi:type="dcterms:W3CDTF">2025-06-11T17:43:10Z</dcterms:created>
  <dcterms:modified xsi:type="dcterms:W3CDTF">2025-06-11T18:59:08Z</dcterms:modified>
</cp:coreProperties>
</file>