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eklind/Library/CloudStorage/OneDrive-AddProAB/Skrivbordet/"/>
    </mc:Choice>
  </mc:AlternateContent>
  <xr:revisionPtr revIDLastSave="0" documentId="8_{E34DCCEE-B15E-2843-9372-45E9A10A2AE3}" xr6:coauthVersionLast="47" xr6:coauthVersionMax="47" xr10:uidLastSave="{00000000-0000-0000-0000-000000000000}"/>
  <bookViews>
    <workbookView xWindow="1440" yWindow="760" windowWidth="27400" windowHeight="17020" tabRatio="888" xr2:uid="{00000000-000D-0000-FFFF-FFFF00000000}"/>
  </bookViews>
  <sheets>
    <sheet name="Pipeline Analysis Workshee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5" l="1"/>
  <c r="J14" i="5"/>
  <c r="J15" i="5"/>
  <c r="J16" i="5"/>
  <c r="J17" i="5"/>
  <c r="J18" i="5"/>
  <c r="J19" i="5" l="1"/>
  <c r="J20" i="5" s="1"/>
  <c r="J21" i="5" s="1"/>
  <c r="J22" i="5" s="1"/>
</calcChain>
</file>

<file path=xl/sharedStrings.xml><?xml version="1.0" encoding="utf-8"?>
<sst xmlns="http://schemas.openxmlformats.org/spreadsheetml/2006/main" count="41" uniqueCount="31">
  <si>
    <t>A</t>
  </si>
  <si>
    <t>B</t>
  </si>
  <si>
    <t>C</t>
  </si>
  <si>
    <t>D</t>
  </si>
  <si>
    <t>E</t>
  </si>
  <si>
    <t>Step Completed</t>
  </si>
  <si>
    <t>X</t>
  </si>
  <si>
    <t>Yield %</t>
  </si>
  <si>
    <t>Revenue</t>
  </si>
  <si>
    <t>Yield</t>
  </si>
  <si>
    <t>QUALIFY</t>
  </si>
  <si>
    <t>F</t>
  </si>
  <si>
    <t>Total Yield in the Pipeline</t>
  </si>
  <si>
    <t>G</t>
  </si>
  <si>
    <t>H</t>
  </si>
  <si>
    <t>I</t>
  </si>
  <si>
    <r>
      <t>Average sell cycle length</t>
    </r>
    <r>
      <rPr>
        <sz val="10"/>
        <rFont val="Arial"/>
        <family val="2"/>
      </rPr>
      <t xml:space="preserve"> (months)</t>
    </r>
  </si>
  <si>
    <r>
      <t>Projected yield for the year</t>
    </r>
    <r>
      <rPr>
        <sz val="10"/>
        <rFont val="Arial"/>
        <family val="2"/>
      </rPr>
      <t xml:space="preserve"> </t>
    </r>
    <r>
      <rPr>
        <sz val="10"/>
        <color indexed="12"/>
        <rFont val="Arial"/>
        <family val="2"/>
      </rPr>
      <t xml:space="preserve">(F / B) X (D) </t>
    </r>
  </si>
  <si>
    <r>
      <t>Gap</t>
    </r>
    <r>
      <rPr>
        <sz val="10"/>
        <rFont val="Arial"/>
        <family val="2"/>
      </rPr>
      <t xml:space="preserve"> </t>
    </r>
    <r>
      <rPr>
        <sz val="10"/>
        <color indexed="12"/>
        <rFont val="Arial"/>
        <family val="2"/>
      </rPr>
      <t>(A - G - E)</t>
    </r>
  </si>
  <si>
    <t xml:space="preserve"> =</t>
  </si>
  <si>
    <r>
      <t>Additional "LEAD´s" (completed) required to close the gap</t>
    </r>
    <r>
      <rPr>
        <sz val="10"/>
        <rFont val="Arial"/>
        <family val="2"/>
      </rPr>
      <t xml:space="preserve"> </t>
    </r>
    <r>
      <rPr>
        <sz val="10"/>
        <color indexed="12"/>
        <rFont val="Arial"/>
        <family val="2"/>
      </rPr>
      <t xml:space="preserve">(H / C) </t>
    </r>
    <r>
      <rPr>
        <sz val="10"/>
        <rFont val="Arial"/>
        <family val="2"/>
      </rPr>
      <t xml:space="preserve">x </t>
    </r>
    <r>
      <rPr>
        <sz val="10"/>
        <color indexed="53"/>
        <rFont val="Arial"/>
        <family val="2"/>
      </rPr>
      <t>10</t>
    </r>
  </si>
  <si>
    <t>IDENTIFY</t>
  </si>
  <si>
    <t>VALIDATE</t>
  </si>
  <si>
    <t>PROVE</t>
  </si>
  <si>
    <t>PRESENT</t>
  </si>
  <si>
    <t>CLOSE</t>
  </si>
  <si>
    <r>
      <t xml:space="preserve">Budget </t>
    </r>
    <r>
      <rPr>
        <sz val="10"/>
        <rFont val="Arial"/>
        <family val="2"/>
      </rPr>
      <t>(SEK)</t>
    </r>
  </si>
  <si>
    <t>itm8 - Pipeline Volume Assessment Tool</t>
  </si>
  <si>
    <r>
      <t>Year-to-date attainment not reflected in the completed step "</t>
    </r>
    <r>
      <rPr>
        <b/>
        <sz val="10"/>
        <color indexed="53"/>
        <rFont val="Arial"/>
        <family val="2"/>
      </rPr>
      <t>CLOSED</t>
    </r>
    <r>
      <rPr>
        <b/>
        <sz val="10"/>
        <rFont val="Arial"/>
        <family val="2"/>
      </rPr>
      <t>"</t>
    </r>
  </si>
  <si>
    <t xml:space="preserve">Average size of opportunities </t>
  </si>
  <si>
    <r>
      <t>Months left in the year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</si>
</sst>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5" formatCode="_-* #,##0\ &quot;kr&quot;_-;\-* #,##0\ &quot;kr&quot;_-;_-* &quot;-&quot;??\ &quot;kr&quot;_-;_-@_-"/>
  </numFmts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2"/>
      <color indexed="9"/>
      <name val="Impact"/>
      <family val="2"/>
    </font>
    <font>
      <sz val="10"/>
      <color indexed="9"/>
      <name val="Impact"/>
      <family val="2"/>
    </font>
    <font>
      <sz val="16"/>
      <color theme="0"/>
      <name val="Impact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0" fillId="5" borderId="30" xfId="0" applyFont="1" applyFill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0" fontId="10" fillId="5" borderId="29" xfId="0" applyFont="1" applyFill="1" applyBorder="1" applyAlignment="1">
      <alignment horizontal="center" vertical="center"/>
    </xf>
    <xf numFmtId="0" fontId="10" fillId="5" borderId="32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65" fontId="0" fillId="2" borderId="4" xfId="1" applyNumberFormat="1" applyFont="1" applyFill="1" applyBorder="1" applyAlignment="1">
      <alignment horizontal="right" vertical="center"/>
    </xf>
    <xf numFmtId="44" fontId="0" fillId="2" borderId="5" xfId="1" applyFont="1" applyFill="1" applyBorder="1" applyAlignment="1">
      <alignment horizontal="right" vertical="center"/>
    </xf>
    <xf numFmtId="165" fontId="0" fillId="2" borderId="5" xfId="1" applyNumberFormat="1" applyFont="1" applyFill="1" applyBorder="1" applyAlignment="1">
      <alignment horizontal="right" vertical="center"/>
    </xf>
    <xf numFmtId="44" fontId="0" fillId="2" borderId="6" xfId="1" applyFont="1" applyFill="1" applyBorder="1" applyAlignment="1">
      <alignment horizontal="right" vertical="center"/>
    </xf>
    <xf numFmtId="165" fontId="0" fillId="2" borderId="6" xfId="1" applyNumberFormat="1" applyFont="1" applyFill="1" applyBorder="1" applyAlignment="1">
      <alignment horizontal="right" vertical="center"/>
    </xf>
    <xf numFmtId="44" fontId="0" fillId="2" borderId="8" xfId="1" applyFont="1" applyFill="1" applyBorder="1" applyAlignment="1">
      <alignment horizontal="right" vertical="center"/>
    </xf>
    <xf numFmtId="44" fontId="0" fillId="2" borderId="9" xfId="1" applyFont="1" applyFill="1" applyBorder="1" applyAlignment="1">
      <alignment horizontal="right" vertical="center"/>
    </xf>
    <xf numFmtId="165" fontId="0" fillId="2" borderId="14" xfId="1" applyNumberFormat="1" applyFont="1" applyFill="1" applyBorder="1" applyAlignment="1">
      <alignment horizontal="right" vertical="center"/>
    </xf>
    <xf numFmtId="165" fontId="0" fillId="2" borderId="2" xfId="1" applyNumberFormat="1" applyFont="1" applyFill="1" applyBorder="1" applyAlignment="1">
      <alignment horizontal="right" vertical="center"/>
    </xf>
    <xf numFmtId="165" fontId="0" fillId="2" borderId="1" xfId="1" applyNumberFormat="1" applyFont="1" applyFill="1" applyBorder="1" applyAlignment="1">
      <alignment horizontal="right" vertical="center"/>
    </xf>
    <xf numFmtId="165" fontId="0" fillId="2" borderId="15" xfId="1" applyNumberFormat="1" applyFont="1" applyFill="1" applyBorder="1" applyAlignment="1">
      <alignment horizontal="right" vertical="center"/>
    </xf>
    <xf numFmtId="0" fontId="1" fillId="2" borderId="29" xfId="0" applyFont="1" applyFill="1" applyBorder="1" applyAlignment="1">
      <alignment horizontal="left" vertical="center"/>
    </xf>
    <xf numFmtId="0" fontId="0" fillId="2" borderId="29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" fillId="2" borderId="24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9" fillId="5" borderId="0" xfId="0" applyFont="1" applyFill="1" applyAlignment="1">
      <alignment horizontal="center" vertical="center"/>
    </xf>
    <xf numFmtId="0" fontId="1" fillId="2" borderId="16" xfId="0" applyFont="1" applyFill="1" applyBorder="1" applyAlignment="1">
      <alignment horizontal="left" vertical="center"/>
    </xf>
    <xf numFmtId="0" fontId="0" fillId="2" borderId="16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1" fillId="2" borderId="27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" fillId="2" borderId="28" xfId="0" applyFont="1" applyFill="1" applyBorder="1" applyAlignment="1">
      <alignment horizontal="left" vertical="center"/>
    </xf>
    <xf numFmtId="0" fontId="0" fillId="2" borderId="28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44" fontId="12" fillId="2" borderId="5" xfId="1" applyFont="1" applyFill="1" applyBorder="1" applyAlignment="1">
      <alignment horizontal="right" vertical="center"/>
    </xf>
    <xf numFmtId="1" fontId="12" fillId="2" borderId="8" xfId="0" applyNumberFormat="1" applyFont="1" applyFill="1" applyBorder="1" applyAlignment="1">
      <alignment horizontal="right" vertical="center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7"/>
  </sheetPr>
  <dimension ref="A1:K50"/>
  <sheetViews>
    <sheetView tabSelected="1" topLeftCell="A3" zoomScale="170" zoomScaleNormal="170" workbookViewId="0">
      <selection activeCell="J22" sqref="J22"/>
    </sheetView>
  </sheetViews>
  <sheetFormatPr baseColWidth="10" defaultRowHeight="13" x14ac:dyDescent="0.15"/>
  <cols>
    <col min="1" max="1" width="4.1640625" customWidth="1"/>
    <col min="2" max="2" width="4.6640625" customWidth="1"/>
    <col min="3" max="3" width="23.5" customWidth="1"/>
    <col min="4" max="4" width="4.6640625" customWidth="1"/>
    <col min="5" max="5" width="18.6640625" customWidth="1"/>
    <col min="6" max="6" width="4.6640625" customWidth="1"/>
    <col min="7" max="7" width="18.33203125" customWidth="1"/>
    <col min="8" max="9" width="4.6640625" customWidth="1"/>
    <col min="10" max="10" width="27.5" customWidth="1"/>
    <col min="11" max="11" width="4.6640625" customWidth="1"/>
    <col min="12" max="256" width="8.83203125" customWidth="1"/>
  </cols>
  <sheetData>
    <row r="1" spans="1:1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25.5" customHeight="1" x14ac:dyDescent="0.15">
      <c r="A5" s="3"/>
      <c r="B5" s="54" t="s">
        <v>27</v>
      </c>
      <c r="C5" s="54"/>
      <c r="D5" s="54"/>
      <c r="E5" s="54"/>
      <c r="F5" s="54"/>
      <c r="G5" s="54"/>
      <c r="H5" s="54"/>
      <c r="I5" s="54"/>
      <c r="J5" s="54"/>
      <c r="K5" s="2"/>
    </row>
    <row r="6" spans="1:11" ht="6.75" customHeight="1" thickBo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2"/>
    </row>
    <row r="7" spans="1:11" ht="16" customHeight="1" thickTop="1" x14ac:dyDescent="0.15">
      <c r="A7" s="3"/>
      <c r="B7" s="23" t="s">
        <v>0</v>
      </c>
      <c r="C7" s="55" t="s">
        <v>26</v>
      </c>
      <c r="D7" s="56"/>
      <c r="E7" s="56"/>
      <c r="F7" s="56"/>
      <c r="G7" s="56"/>
      <c r="H7" s="57"/>
      <c r="I7" s="33"/>
      <c r="J7" s="36">
        <v>5000000</v>
      </c>
      <c r="K7" s="2"/>
    </row>
    <row r="8" spans="1:11" ht="16" customHeight="1" x14ac:dyDescent="0.15">
      <c r="A8" s="3"/>
      <c r="B8" s="24" t="s">
        <v>1</v>
      </c>
      <c r="C8" s="47" t="s">
        <v>16</v>
      </c>
      <c r="D8" s="48"/>
      <c r="E8" s="48"/>
      <c r="F8" s="48"/>
      <c r="G8" s="48"/>
      <c r="H8" s="49"/>
      <c r="I8" s="8"/>
      <c r="J8" s="5">
        <v>6</v>
      </c>
      <c r="K8" s="2"/>
    </row>
    <row r="9" spans="1:11" ht="16" customHeight="1" x14ac:dyDescent="0.15">
      <c r="A9" s="3"/>
      <c r="B9" s="24" t="s">
        <v>2</v>
      </c>
      <c r="C9" s="47" t="s">
        <v>29</v>
      </c>
      <c r="D9" s="48"/>
      <c r="E9" s="48"/>
      <c r="F9" s="48"/>
      <c r="G9" s="48"/>
      <c r="H9" s="49"/>
      <c r="I9" s="34"/>
      <c r="J9" s="38">
        <v>57000</v>
      </c>
      <c r="K9" s="2"/>
    </row>
    <row r="10" spans="1:11" ht="16" customHeight="1" x14ac:dyDescent="0.15">
      <c r="A10" s="3"/>
      <c r="B10" s="24" t="s">
        <v>3</v>
      </c>
      <c r="C10" s="47" t="s">
        <v>30</v>
      </c>
      <c r="D10" s="48"/>
      <c r="E10" s="48"/>
      <c r="F10" s="48"/>
      <c r="G10" s="48"/>
      <c r="H10" s="49"/>
      <c r="I10" s="8"/>
      <c r="J10" s="5">
        <v>10</v>
      </c>
      <c r="K10" s="2"/>
    </row>
    <row r="11" spans="1:11" ht="16" customHeight="1" thickBot="1" x14ac:dyDescent="0.2">
      <c r="A11" s="3"/>
      <c r="B11" s="25" t="s">
        <v>4</v>
      </c>
      <c r="C11" s="64" t="s">
        <v>28</v>
      </c>
      <c r="D11" s="65"/>
      <c r="E11" s="65"/>
      <c r="F11" s="65"/>
      <c r="G11" s="65"/>
      <c r="H11" s="66"/>
      <c r="I11" s="34"/>
      <c r="J11" s="40">
        <v>500000</v>
      </c>
      <c r="K11" s="2"/>
    </row>
    <row r="12" spans="1:11" ht="16" customHeight="1" thickTop="1" x14ac:dyDescent="0.15">
      <c r="A12" s="3"/>
      <c r="B12" s="15"/>
      <c r="C12" s="26" t="s">
        <v>5</v>
      </c>
      <c r="D12" s="4"/>
      <c r="E12" s="10" t="s">
        <v>8</v>
      </c>
      <c r="F12" s="18"/>
      <c r="G12" s="26" t="s">
        <v>7</v>
      </c>
      <c r="H12" s="18"/>
      <c r="I12" s="7"/>
      <c r="J12" s="6" t="s">
        <v>9</v>
      </c>
      <c r="K12" s="2"/>
    </row>
    <row r="13" spans="1:11" ht="16" customHeight="1" x14ac:dyDescent="0.15">
      <c r="A13" s="3"/>
      <c r="B13" s="16"/>
      <c r="C13" s="27" t="s">
        <v>21</v>
      </c>
      <c r="D13" s="11"/>
      <c r="E13" s="43">
        <v>3000000</v>
      </c>
      <c r="F13" s="19" t="s">
        <v>6</v>
      </c>
      <c r="G13" s="29">
        <v>10</v>
      </c>
      <c r="H13" s="19" t="s">
        <v>19</v>
      </c>
      <c r="I13" s="35"/>
      <c r="J13" s="39">
        <f>(E13*1/10)</f>
        <v>300000</v>
      </c>
      <c r="K13" s="2"/>
    </row>
    <row r="14" spans="1:11" ht="16" customHeight="1" x14ac:dyDescent="0.15">
      <c r="A14" s="3"/>
      <c r="B14" s="16"/>
      <c r="C14" s="27" t="s">
        <v>10</v>
      </c>
      <c r="D14" s="11"/>
      <c r="E14" s="43">
        <v>1600000</v>
      </c>
      <c r="F14" s="19" t="s">
        <v>6</v>
      </c>
      <c r="G14" s="29">
        <v>25</v>
      </c>
      <c r="H14" s="19" t="s">
        <v>19</v>
      </c>
      <c r="I14" s="35"/>
      <c r="J14" s="39">
        <f>(E14*1/4)</f>
        <v>400000</v>
      </c>
      <c r="K14" s="2"/>
    </row>
    <row r="15" spans="1:11" ht="16" customHeight="1" x14ac:dyDescent="0.15">
      <c r="A15" s="3"/>
      <c r="B15" s="16"/>
      <c r="C15" s="27" t="s">
        <v>22</v>
      </c>
      <c r="D15" s="12"/>
      <c r="E15" s="44">
        <v>710000</v>
      </c>
      <c r="F15" s="20" t="s">
        <v>6</v>
      </c>
      <c r="G15" s="29">
        <v>50</v>
      </c>
      <c r="H15" s="20" t="s">
        <v>19</v>
      </c>
      <c r="I15" s="35"/>
      <c r="J15" s="39">
        <f>(E15*1/2)</f>
        <v>355000</v>
      </c>
      <c r="K15" s="2"/>
    </row>
    <row r="16" spans="1:11" ht="16" customHeight="1" x14ac:dyDescent="0.15">
      <c r="A16" s="3"/>
      <c r="B16" s="16"/>
      <c r="C16" s="27" t="s">
        <v>23</v>
      </c>
      <c r="D16" s="13"/>
      <c r="E16" s="45">
        <v>400000</v>
      </c>
      <c r="F16" s="21" t="s">
        <v>6</v>
      </c>
      <c r="G16" s="29">
        <v>75</v>
      </c>
      <c r="H16" s="21" t="s">
        <v>19</v>
      </c>
      <c r="I16" s="35"/>
      <c r="J16" s="39">
        <f>(E16*3/4)</f>
        <v>300000</v>
      </c>
      <c r="K16" s="2"/>
    </row>
    <row r="17" spans="1:11" ht="16" customHeight="1" x14ac:dyDescent="0.15">
      <c r="A17" s="3"/>
      <c r="B17" s="16"/>
      <c r="C17" s="27" t="s">
        <v>24</v>
      </c>
      <c r="D17" s="13"/>
      <c r="E17" s="45">
        <v>600000</v>
      </c>
      <c r="F17" s="21" t="s">
        <v>6</v>
      </c>
      <c r="G17" s="29">
        <v>90</v>
      </c>
      <c r="H17" s="21" t="s">
        <v>19</v>
      </c>
      <c r="I17" s="35"/>
      <c r="J17" s="37">
        <f>(E17*9/10)</f>
        <v>540000</v>
      </c>
      <c r="K17" s="2"/>
    </row>
    <row r="18" spans="1:11" ht="16" customHeight="1" thickBot="1" x14ac:dyDescent="0.2">
      <c r="A18" s="3"/>
      <c r="B18" s="17"/>
      <c r="C18" s="28" t="s">
        <v>25</v>
      </c>
      <c r="D18" s="14"/>
      <c r="E18" s="46">
        <v>710000</v>
      </c>
      <c r="F18" s="22" t="s">
        <v>6</v>
      </c>
      <c r="G18" s="30">
        <v>100</v>
      </c>
      <c r="H18" s="22" t="s">
        <v>19</v>
      </c>
      <c r="I18" s="34"/>
      <c r="J18" s="41">
        <f>(E18*10/10)</f>
        <v>710000</v>
      </c>
      <c r="K18" s="2"/>
    </row>
    <row r="19" spans="1:11" ht="16" customHeight="1" thickTop="1" x14ac:dyDescent="0.15">
      <c r="A19" s="3"/>
      <c r="B19" s="31" t="s">
        <v>11</v>
      </c>
      <c r="C19" s="58" t="s">
        <v>12</v>
      </c>
      <c r="D19" s="59"/>
      <c r="E19" s="59"/>
      <c r="F19" s="59"/>
      <c r="G19" s="59"/>
      <c r="H19" s="3"/>
      <c r="I19" s="33"/>
      <c r="J19" s="42">
        <f>SUM(J13:J18)</f>
        <v>2605000</v>
      </c>
      <c r="K19" s="2"/>
    </row>
    <row r="20" spans="1:11" ht="16" customHeight="1" x14ac:dyDescent="0.15">
      <c r="A20" s="3"/>
      <c r="B20" s="24" t="s">
        <v>13</v>
      </c>
      <c r="C20" s="60" t="s">
        <v>17</v>
      </c>
      <c r="D20" s="61"/>
      <c r="E20" s="61"/>
      <c r="F20" s="61"/>
      <c r="G20" s="61"/>
      <c r="H20" s="61"/>
      <c r="I20" s="35"/>
      <c r="J20" s="39">
        <f>(J19/J8)*J10</f>
        <v>4341666.666666667</v>
      </c>
      <c r="K20" s="2"/>
    </row>
    <row r="21" spans="1:11" ht="16" customHeight="1" x14ac:dyDescent="0.15">
      <c r="A21" s="3"/>
      <c r="B21" s="24" t="s">
        <v>14</v>
      </c>
      <c r="C21" s="62" t="s">
        <v>18</v>
      </c>
      <c r="D21" s="63"/>
      <c r="E21" s="63"/>
      <c r="F21" s="63"/>
      <c r="G21" s="63"/>
      <c r="H21" s="63"/>
      <c r="I21" s="34"/>
      <c r="J21" s="67">
        <f>SUM(J7-J20-J11)</f>
        <v>158333.33333333302</v>
      </c>
      <c r="K21" s="2"/>
    </row>
    <row r="22" spans="1:11" ht="16" customHeight="1" thickBot="1" x14ac:dyDescent="0.2">
      <c r="A22" s="3"/>
      <c r="B22" s="32" t="s">
        <v>15</v>
      </c>
      <c r="C22" s="52" t="s">
        <v>20</v>
      </c>
      <c r="D22" s="53"/>
      <c r="E22" s="53"/>
      <c r="F22" s="53"/>
      <c r="G22" s="53"/>
      <c r="H22" s="53"/>
      <c r="I22" s="9"/>
      <c r="J22" s="68">
        <f>(J21/J9)*10</f>
        <v>27.777777777777722</v>
      </c>
      <c r="K22" s="2"/>
    </row>
    <row r="23" spans="1:11" ht="16" customHeight="1" thickTop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2"/>
    </row>
    <row r="24" spans="1:11" ht="16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2"/>
    </row>
    <row r="25" spans="1:11" ht="16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2"/>
    </row>
    <row r="26" spans="1:11" ht="16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2"/>
    </row>
    <row r="27" spans="1:11" ht="16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2"/>
    </row>
    <row r="28" spans="1:11" ht="16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2"/>
    </row>
    <row r="29" spans="1:11" ht="16" customHeight="1" x14ac:dyDescent="0.15">
      <c r="A29" s="3"/>
      <c r="B29" s="3"/>
      <c r="C29" s="50"/>
      <c r="D29" s="51"/>
      <c r="E29" s="51"/>
      <c r="F29" s="51"/>
      <c r="G29" s="51"/>
      <c r="H29" s="51"/>
      <c r="I29" s="51"/>
      <c r="J29" s="51"/>
      <c r="K29" s="51"/>
    </row>
    <row r="30" spans="1:11" ht="16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2"/>
    </row>
    <row r="31" spans="1:11" ht="16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2"/>
    </row>
    <row r="32" spans="1:11" ht="16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6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6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6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6" customHeight="1" x14ac:dyDescent="0.15"/>
    <row r="37" spans="1:10" ht="16" customHeight="1" x14ac:dyDescent="0.15"/>
    <row r="38" spans="1:10" ht="16" customHeight="1" x14ac:dyDescent="0.15"/>
    <row r="39" spans="1:10" ht="16" customHeight="1" x14ac:dyDescent="0.15"/>
    <row r="40" spans="1:10" ht="16" customHeight="1" x14ac:dyDescent="0.15"/>
    <row r="41" spans="1:10" ht="16" customHeight="1" x14ac:dyDescent="0.15"/>
    <row r="42" spans="1:10" ht="16" customHeight="1" x14ac:dyDescent="0.15"/>
    <row r="43" spans="1:10" ht="16" customHeight="1" x14ac:dyDescent="0.15"/>
    <row r="44" spans="1:10" ht="16" customHeight="1" x14ac:dyDescent="0.15"/>
    <row r="45" spans="1:10" ht="16" customHeight="1" x14ac:dyDescent="0.15"/>
    <row r="46" spans="1:10" ht="16" customHeight="1" x14ac:dyDescent="0.15"/>
    <row r="47" spans="1:10" ht="16" customHeight="1" x14ac:dyDescent="0.15"/>
    <row r="48" spans="1:10" ht="16" customHeight="1" x14ac:dyDescent="0.15"/>
    <row r="49" ht="16" customHeight="1" x14ac:dyDescent="0.15"/>
    <row r="50" ht="16" customHeight="1" x14ac:dyDescent="0.15"/>
  </sheetData>
  <mergeCells count="11">
    <mergeCell ref="C8:H8"/>
    <mergeCell ref="C29:K29"/>
    <mergeCell ref="C22:H22"/>
    <mergeCell ref="B5:J5"/>
    <mergeCell ref="C7:H7"/>
    <mergeCell ref="C19:G19"/>
    <mergeCell ref="C20:H20"/>
    <mergeCell ref="C21:H21"/>
    <mergeCell ref="C11:H11"/>
    <mergeCell ref="C10:H10"/>
    <mergeCell ref="C9:H9"/>
  </mergeCells>
  <phoneticPr fontId="0" type="noConversion"/>
  <pageMargins left="0.75" right="0.75" top="1" bottom="1" header="0.5" footer="0.5"/>
  <pageSetup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M Document" ma:contentTypeID="0x010100B379742C408FD84EBCD47145C66DD6A600B7A79A14D3110F4AA789834A3E51AC3B" ma:contentTypeVersion="19" ma:contentTypeDescription="Create a new document." ma:contentTypeScope="" ma:versionID="4a853579549ec8634f52bb2e144aeec3">
  <xsd:schema xmlns:xsd="http://www.w3.org/2001/XMLSchema" xmlns:xs="http://www.w3.org/2001/XMLSchema" xmlns:p="http://schemas.microsoft.com/office/2006/metadata/properties" xmlns:ns1="2feeea42-3335-4949-8f97-c1c562ccfa69" xmlns:ns3="2b42e80a-ada5-4205-866f-ad7690b32744" targetNamespace="http://schemas.microsoft.com/office/2006/metadata/properties" ma:root="true" ma:fieldsID="eedc61594beff1e83d0f716d60104143" ns1:_="" ns3:_="">
    <xsd:import namespace="2feeea42-3335-4949-8f97-c1c562ccfa69"/>
    <xsd:import namespace="2b42e80a-ada5-4205-866f-ad7690b32744"/>
    <xsd:element name="properties">
      <xsd:complexType>
        <xsd:sequence>
          <xsd:element name="documentManagement">
            <xsd:complexType>
              <xsd:all>
                <xsd:element ref="ns1:ClientName" minOccurs="0"/>
                <xsd:element ref="ns1:ClientCode" minOccurs="0"/>
                <xsd:element ref="ns1:ProjectManager" minOccurs="0"/>
                <xsd:element ref="ns1:MatterName" minOccurs="0"/>
                <xsd:element ref="ns1:MatterCode" minOccurs="0"/>
                <xsd:element ref="ns3:MediaServiceMetadata" minOccurs="0"/>
                <xsd:element ref="ns3:MediaServiceFastMetadata" minOccurs="0"/>
                <xsd:element ref="ns1:SharedWithUsers" minOccurs="0"/>
                <xsd:element ref="ns1:SharedWithDetail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eea42-3335-4949-8f97-c1c562ccfa69" elementFormDefault="qualified">
    <xsd:import namespace="http://schemas.microsoft.com/office/2006/documentManagement/types"/>
    <xsd:import namespace="http://schemas.microsoft.com/office/infopath/2007/PartnerControls"/>
    <xsd:element name="ClientName" ma:index="0" nillable="true" ma:displayName="ClientName" ma:default="Implement" ma:internalName="ClientName" ma:readOnly="false">
      <xsd:simpleType>
        <xsd:restriction base="dms:Text"/>
      </xsd:simpleType>
    </xsd:element>
    <xsd:element name="ClientCode" ma:index="1" nillable="true" ma:displayName="ClientCode" ma:default="INT001" ma:internalName="ClientCode" ma:readOnly="false">
      <xsd:simpleType>
        <xsd:restriction base="dms:Text"/>
      </xsd:simpleType>
    </xsd:element>
    <xsd:element name="ProjectManager" ma:index="2" nillable="true" ma:displayName="ProjectManager" ma:default="11;#i:0#.f|membership|phar@implement.dk" ma:internalName="ProjectManage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terName" ma:index="10" nillable="true" ma:displayName="ProjectName" ma:default="AVC - AddPro" ma:internalName="MatterName" ma:readOnly="false">
      <xsd:simpleType>
        <xsd:restriction base="dms:Text"/>
      </xsd:simpleType>
    </xsd:element>
    <xsd:element name="MatterCode" ma:index="11" nillable="true" ma:displayName="ProjectCode" ma:default="2020-0598" ma:internalName="MatterCode" ma:readOnly="false">
      <xsd:simpleType>
        <xsd:restriction base="dms:Text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42e80a-ada5-4205-866f-ad7690b32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DB50D-5583-8240-8367-057B3EB357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38DFD1-E85B-4F08-B830-7D614229FF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eeea42-3335-4949-8f97-c1c562ccfa69"/>
    <ds:schemaRef ds:uri="2b42e80a-ada5-4205-866f-ad7690b327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a2316b89-04ae-4c59-b576-1d2cb1331eec}" enabled="0" method="" siteId="{a2316b89-04ae-4c59-b576-1d2cb1331ee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Pipeline Analysis Worksheet</vt:lpstr>
    </vt:vector>
  </TitlesOfParts>
  <Company>Sales Performance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Ærø - Implement Consulting Group</dc:creator>
  <cp:lastModifiedBy>Patric Eklind Pettersson - itm8</cp:lastModifiedBy>
  <cp:lastPrinted>2007-08-15T13:03:32Z</cp:lastPrinted>
  <dcterms:created xsi:type="dcterms:W3CDTF">2007-04-03T13:24:50Z</dcterms:created>
  <dcterms:modified xsi:type="dcterms:W3CDTF">2025-01-13T12:50:47Z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ientCode">
    <vt:lpwstr>INT001</vt:lpwstr>
  </property>
  <property fmtid="{D5CDD505-2E9C-101B-9397-08002B2CF9AE}" pid="3" name="ProjectManager">
    <vt:lpwstr/>
  </property>
  <property fmtid="{D5CDD505-2E9C-101B-9397-08002B2CF9AE}" pid="4" name="MatterName">
    <vt:lpwstr>AVC - AddPro</vt:lpwstr>
  </property>
  <property fmtid="{D5CDD505-2E9C-101B-9397-08002B2CF9AE}" pid="5" name="ClientName">
    <vt:lpwstr>Implement</vt:lpwstr>
  </property>
  <property fmtid="{D5CDD505-2E9C-101B-9397-08002B2CF9AE}" pid="6" name="MatterCode">
    <vt:lpwstr>2020-0598</vt:lpwstr>
  </property>
  <property fmtid="{D5CDD505-2E9C-101B-9397-08002B2CF9AE}" pid="7" name="WorkbookGuid">
    <vt:lpwstr>86cf4f38-a93f-49c2-bccc-9391e91fcdeb</vt:lpwstr>
  </property>
</Properties>
</file>