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68EEE86-E9B3-4291-B15D-302785A5D454}" xr6:coauthVersionLast="47" xr6:coauthVersionMax="47" xr10:uidLastSave="{00000000-0000-0000-0000-000000000000}"/>
  <bookViews>
    <workbookView xWindow="-108" yWindow="-108" windowWidth="23256" windowHeight="12456" tabRatio="589" xr2:uid="{00000000-000D-0000-FFFF-FFFF00000000}"/>
  </bookViews>
  <sheets>
    <sheet name="Lista de Atividades Vinculadas" sheetId="63" r:id="rId1"/>
    <sheet name="Retenção - IR" sheetId="62" r:id="rId2"/>
    <sheet name="Retenção - ISS" sheetId="61" r:id="rId3"/>
  </sheets>
  <definedNames>
    <definedName name="_xlnm._FilterDatabase" localSheetId="0" hidden="1">'Lista de Atividades Vinculadas'!$A$1:$E$1336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Lista de Atividades Vinculadas_20f903e6-6c29-45ec-a41b-89e4fe6bf339" name="Lista de Atividades Vinculadas" connection="Consulta - Lista de Atividades Vinculadas"/>
          <x15:modelTable id="Retenção de IR BURITICUPU_dcedc052-5cb3-4705-bfe1-dfaf0a75c0b3" name="Retenção de IR BURITICUPU" connection="Consulta - Retenção de IR BURITICUPU"/>
          <x15:modelTable id="Retenção de ISSQN BURITICUPU_a7b563d5-6ce3-4bc7-b0da-1a030b864b1d" name="Retenção de ISSQN BURITICUPU" connection="Consulta - Retenção de ISSQN BURITICUPU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62" l="1"/>
  <c r="G18" i="62" s="1"/>
  <c r="I18" i="62" s="1"/>
  <c r="M18" i="62" s="1"/>
  <c r="F19" i="62"/>
  <c r="G19" i="62" s="1"/>
  <c r="I19" i="62" s="1"/>
  <c r="M19" i="62" s="1"/>
  <c r="F20" i="62"/>
  <c r="G20" i="62" s="1"/>
  <c r="I20" i="62" s="1"/>
  <c r="M20" i="62" s="1"/>
  <c r="F21" i="62"/>
  <c r="G21" i="62" s="1"/>
  <c r="I21" i="62" s="1"/>
  <c r="M21" i="62" s="1"/>
  <c r="F135" i="62"/>
  <c r="F137" i="62"/>
  <c r="G137" i="62" s="1"/>
  <c r="I137" i="62" s="1"/>
  <c r="F138" i="62"/>
  <c r="G138" i="62" s="1"/>
  <c r="I138" i="62" s="1"/>
  <c r="F145" i="62"/>
  <c r="G145" i="62" s="1"/>
  <c r="F146" i="62"/>
  <c r="G146" i="62" s="1"/>
  <c r="F147" i="62"/>
  <c r="G147" i="62" s="1"/>
  <c r="F148" i="62"/>
  <c r="G148" i="62" s="1"/>
  <c r="F149" i="62"/>
  <c r="G149" i="62" s="1"/>
  <c r="F150" i="62"/>
  <c r="G150" i="62" s="1"/>
  <c r="F151" i="62"/>
  <c r="G151" i="62" s="1"/>
  <c r="F152" i="62"/>
  <c r="G152" i="62" s="1"/>
  <c r="F153" i="62"/>
  <c r="G153" i="62" s="1"/>
  <c r="F154" i="62"/>
  <c r="G154" i="62" s="1"/>
  <c r="F134" i="62"/>
  <c r="F121" i="62"/>
  <c r="G121" i="62" s="1"/>
  <c r="I121" i="62" s="1"/>
  <c r="F136" i="62"/>
  <c r="F139" i="62"/>
  <c r="F62" i="62"/>
  <c r="G62" i="62" s="1"/>
  <c r="I62" i="62" s="1"/>
  <c r="F60" i="62"/>
  <c r="G60" i="62" s="1"/>
  <c r="I60" i="62" s="1"/>
  <c r="F61" i="62"/>
  <c r="G61" i="62" s="1"/>
  <c r="I61" i="62" s="1"/>
  <c r="F63" i="62"/>
  <c r="G63" i="62" s="1"/>
  <c r="I63" i="62" s="1"/>
  <c r="F57" i="62"/>
  <c r="G57" i="62" s="1"/>
  <c r="F58" i="62"/>
  <c r="G58" i="62" s="1"/>
  <c r="F59" i="62"/>
  <c r="G59" i="62" s="1"/>
  <c r="I59" i="62" s="1"/>
  <c r="F64" i="62"/>
  <c r="G64" i="62" s="1"/>
  <c r="I64" i="62" s="1"/>
  <c r="F65" i="62"/>
  <c r="G65" i="62" s="1"/>
  <c r="F56" i="62"/>
  <c r="G56" i="62" s="1"/>
  <c r="F131" i="62"/>
  <c r="F132" i="62"/>
  <c r="F133" i="62"/>
  <c r="F122" i="62"/>
  <c r="G122" i="62" s="1"/>
  <c r="I122" i="62" s="1"/>
  <c r="F127" i="62"/>
  <c r="F120" i="62"/>
  <c r="G120" i="62" s="1"/>
  <c r="I120" i="62" s="1"/>
  <c r="F119" i="62"/>
  <c r="G119" i="62" s="1"/>
  <c r="I119" i="62" s="1"/>
  <c r="F111" i="62"/>
  <c r="G111" i="62" s="1"/>
  <c r="I111" i="62" s="1"/>
  <c r="F112" i="62"/>
  <c r="G112" i="62" s="1"/>
  <c r="I112" i="62" s="1"/>
  <c r="F113" i="62"/>
  <c r="G113" i="62" s="1"/>
  <c r="I113" i="62" s="1"/>
  <c r="F114" i="62"/>
  <c r="G114" i="62" s="1"/>
  <c r="I114" i="62" s="1"/>
  <c r="F115" i="62"/>
  <c r="G115" i="62" s="1"/>
  <c r="I115" i="62" s="1"/>
  <c r="F116" i="62"/>
  <c r="G116" i="62" s="1"/>
  <c r="I116" i="62" s="1"/>
  <c r="F117" i="62"/>
  <c r="G117" i="62" s="1"/>
  <c r="I117" i="62" s="1"/>
  <c r="F118" i="62"/>
  <c r="F78" i="62"/>
  <c r="G78" i="62" s="1"/>
  <c r="I78" i="62" s="1"/>
  <c r="F79" i="62"/>
  <c r="G79" i="62" s="1"/>
  <c r="I79" i="62" s="1"/>
  <c r="F80" i="62"/>
  <c r="G80" i="62" s="1"/>
  <c r="I80" i="62" s="1"/>
  <c r="F81" i="62"/>
  <c r="G81" i="62" s="1"/>
  <c r="I81" i="62" s="1"/>
  <c r="F82" i="62"/>
  <c r="G82" i="62" s="1"/>
  <c r="I82" i="62" s="1"/>
  <c r="F83" i="62"/>
  <c r="G83" i="62" s="1"/>
  <c r="I83" i="62" s="1"/>
  <c r="F84" i="62"/>
  <c r="G84" i="62" s="1"/>
  <c r="I84" i="62" s="1"/>
  <c r="F85" i="62"/>
  <c r="G85" i="62" s="1"/>
  <c r="I85" i="62" s="1"/>
  <c r="F86" i="62"/>
  <c r="G86" i="62" s="1"/>
  <c r="I86" i="62" s="1"/>
  <c r="F87" i="62"/>
  <c r="G87" i="62" s="1"/>
  <c r="I87" i="62" s="1"/>
  <c r="F88" i="62"/>
  <c r="G88" i="62" s="1"/>
  <c r="I88" i="62" s="1"/>
  <c r="F89" i="62"/>
  <c r="G89" i="62" s="1"/>
  <c r="I89" i="62" s="1"/>
  <c r="F90" i="62"/>
  <c r="G90" i="62" s="1"/>
  <c r="I90" i="62" s="1"/>
  <c r="F91" i="62"/>
  <c r="G91" i="62" s="1"/>
  <c r="I91" i="62" s="1"/>
  <c r="F92" i="62"/>
  <c r="G92" i="62" s="1"/>
  <c r="I92" i="62" s="1"/>
  <c r="F93" i="62"/>
  <c r="G93" i="62" s="1"/>
  <c r="I93" i="62" s="1"/>
  <c r="F94" i="62"/>
  <c r="G94" i="62" s="1"/>
  <c r="I94" i="62" s="1"/>
  <c r="F95" i="62"/>
  <c r="G95" i="62" s="1"/>
  <c r="I95" i="62" s="1"/>
  <c r="F96" i="62"/>
  <c r="G96" i="62" s="1"/>
  <c r="I96" i="62" s="1"/>
  <c r="F97" i="62"/>
  <c r="G97" i="62" s="1"/>
  <c r="I97" i="62" s="1"/>
  <c r="F98" i="62"/>
  <c r="G98" i="62" s="1"/>
  <c r="I98" i="62" s="1"/>
  <c r="F99" i="62"/>
  <c r="G99" i="62" s="1"/>
  <c r="I99" i="62" s="1"/>
  <c r="F100" i="62"/>
  <c r="G100" i="62" s="1"/>
  <c r="I100" i="62" s="1"/>
  <c r="F101" i="62"/>
  <c r="G101" i="62" s="1"/>
  <c r="I101" i="62" s="1"/>
  <c r="F102" i="62"/>
  <c r="G102" i="62" s="1"/>
  <c r="I102" i="62" s="1"/>
  <c r="F103" i="62"/>
  <c r="G103" i="62" s="1"/>
  <c r="I103" i="62" s="1"/>
  <c r="F104" i="62"/>
  <c r="G104" i="62" s="1"/>
  <c r="I104" i="62" s="1"/>
  <c r="F105" i="62"/>
  <c r="G105" i="62" s="1"/>
  <c r="I105" i="62" s="1"/>
  <c r="F106" i="62"/>
  <c r="G106" i="62" s="1"/>
  <c r="I106" i="62" s="1"/>
  <c r="F107" i="62"/>
  <c r="G107" i="62" s="1"/>
  <c r="I107" i="62" s="1"/>
  <c r="F108" i="62"/>
  <c r="G108" i="62" s="1"/>
  <c r="I108" i="62" s="1"/>
  <c r="F109" i="62"/>
  <c r="G109" i="62" s="1"/>
  <c r="I109" i="62" s="1"/>
  <c r="F110" i="62"/>
  <c r="G110" i="62" s="1"/>
  <c r="I110" i="62" s="1"/>
  <c r="F77" i="62"/>
  <c r="F71" i="62"/>
  <c r="F68" i="62"/>
  <c r="F50" i="62"/>
  <c r="F35" i="62"/>
  <c r="F34" i="62"/>
  <c r="F33" i="62"/>
  <c r="G33" i="62" s="1"/>
  <c r="J170" i="62"/>
  <c r="K157" i="62" s="1"/>
  <c r="J185" i="62"/>
  <c r="K172" i="62" s="1"/>
  <c r="J200" i="62"/>
  <c r="J215" i="62"/>
  <c r="J230" i="62"/>
  <c r="F199" i="62"/>
  <c r="G199" i="62" s="1"/>
  <c r="I199" i="62" s="1"/>
  <c r="F198" i="62"/>
  <c r="G198" i="62" s="1"/>
  <c r="I198" i="62" s="1"/>
  <c r="F197" i="62"/>
  <c r="G197" i="62" s="1"/>
  <c r="I197" i="62" s="1"/>
  <c r="F196" i="62"/>
  <c r="G196" i="62" s="1"/>
  <c r="I196" i="62" s="1"/>
  <c r="F195" i="62"/>
  <c r="G195" i="62" s="1"/>
  <c r="I195" i="62" s="1"/>
  <c r="F194" i="62"/>
  <c r="G194" i="62" s="1"/>
  <c r="I194" i="62" s="1"/>
  <c r="F193" i="62"/>
  <c r="G193" i="62" s="1"/>
  <c r="I193" i="62" s="1"/>
  <c r="F192" i="62"/>
  <c r="G192" i="62" s="1"/>
  <c r="I192" i="62" s="1"/>
  <c r="F191" i="62"/>
  <c r="G191" i="62" s="1"/>
  <c r="I191" i="62" s="1"/>
  <c r="F190" i="62"/>
  <c r="G190" i="62" s="1"/>
  <c r="I190" i="62" s="1"/>
  <c r="F189" i="62"/>
  <c r="G189" i="62" s="1"/>
  <c r="I189" i="62" s="1"/>
  <c r="K187" i="62"/>
  <c r="F184" i="62"/>
  <c r="G184" i="62" s="1"/>
  <c r="I184" i="62" s="1"/>
  <c r="F183" i="62"/>
  <c r="G183" i="62" s="1"/>
  <c r="I183" i="62" s="1"/>
  <c r="F182" i="62"/>
  <c r="G182" i="62" s="1"/>
  <c r="I182" i="62" s="1"/>
  <c r="F181" i="62"/>
  <c r="G181" i="62" s="1"/>
  <c r="I181" i="62" s="1"/>
  <c r="F180" i="62"/>
  <c r="G180" i="62" s="1"/>
  <c r="I180" i="62" s="1"/>
  <c r="F179" i="62"/>
  <c r="G179" i="62" s="1"/>
  <c r="I179" i="62" s="1"/>
  <c r="F178" i="62"/>
  <c r="G178" i="62" s="1"/>
  <c r="I178" i="62" s="1"/>
  <c r="F177" i="62"/>
  <c r="G177" i="62" s="1"/>
  <c r="I177" i="62" s="1"/>
  <c r="F176" i="62"/>
  <c r="G176" i="62" s="1"/>
  <c r="I176" i="62" s="1"/>
  <c r="F175" i="62"/>
  <c r="G175" i="62" s="1"/>
  <c r="I175" i="62" s="1"/>
  <c r="F174" i="62"/>
  <c r="G174" i="62" s="1"/>
  <c r="I174" i="62" s="1"/>
  <c r="J14" i="62"/>
  <c r="K202" i="62"/>
  <c r="J155" i="62"/>
  <c r="J140" i="62"/>
  <c r="J123" i="62"/>
  <c r="J59" i="62"/>
  <c r="J44" i="62"/>
  <c r="J29" i="62"/>
  <c r="H80" i="61"/>
  <c r="H90" i="61"/>
  <c r="H100" i="61"/>
  <c r="H110" i="61"/>
  <c r="H119" i="61"/>
  <c r="K119" i="61" s="1"/>
  <c r="K118" i="61"/>
  <c r="H118" i="61"/>
  <c r="H117" i="61"/>
  <c r="K117" i="61" s="1"/>
  <c r="H116" i="61"/>
  <c r="K116" i="61" s="1"/>
  <c r="H115" i="61"/>
  <c r="K115" i="61" s="1"/>
  <c r="H114" i="61"/>
  <c r="H109" i="61"/>
  <c r="K109" i="61" s="1"/>
  <c r="H108" i="61"/>
  <c r="K108" i="61" s="1"/>
  <c r="H107" i="61"/>
  <c r="K107" i="61" s="1"/>
  <c r="H106" i="61"/>
  <c r="K106" i="61" s="1"/>
  <c r="H105" i="61"/>
  <c r="K105" i="61" s="1"/>
  <c r="H104" i="61"/>
  <c r="K104" i="61" s="1"/>
  <c r="H99" i="61"/>
  <c r="K99" i="61" s="1"/>
  <c r="H98" i="61"/>
  <c r="K98" i="61" s="1"/>
  <c r="H97" i="61"/>
  <c r="K97" i="61" s="1"/>
  <c r="H96" i="61"/>
  <c r="K96" i="61" s="1"/>
  <c r="H95" i="61"/>
  <c r="K95" i="61" s="1"/>
  <c r="H94" i="61"/>
  <c r="K94" i="61" s="1"/>
  <c r="F226" i="62"/>
  <c r="G226" i="62" s="1"/>
  <c r="I226" i="62" s="1"/>
  <c r="F225" i="62"/>
  <c r="G225" i="62" s="1"/>
  <c r="I225" i="62" s="1"/>
  <c r="F224" i="62"/>
  <c r="G224" i="62" s="1"/>
  <c r="I224" i="62" s="1"/>
  <c r="F214" i="62"/>
  <c r="G214" i="62" s="1"/>
  <c r="I214" i="62" s="1"/>
  <c r="F213" i="62"/>
  <c r="G213" i="62" s="1"/>
  <c r="I213" i="62" s="1"/>
  <c r="F212" i="62"/>
  <c r="G212" i="62" s="1"/>
  <c r="I212" i="62" s="1"/>
  <c r="F211" i="62"/>
  <c r="G211" i="62" s="1"/>
  <c r="I211" i="62" s="1"/>
  <c r="F210" i="62"/>
  <c r="G210" i="62" s="1"/>
  <c r="I210" i="62" s="1"/>
  <c r="F209" i="62"/>
  <c r="G209" i="62" s="1"/>
  <c r="I209" i="62" s="1"/>
  <c r="F208" i="62"/>
  <c r="G208" i="62" s="1"/>
  <c r="I208" i="62" s="1"/>
  <c r="F207" i="62"/>
  <c r="G207" i="62" s="1"/>
  <c r="I207" i="62" s="1"/>
  <c r="F206" i="62"/>
  <c r="G206" i="62" s="1"/>
  <c r="I206" i="62" s="1"/>
  <c r="F205" i="62"/>
  <c r="G205" i="62" s="1"/>
  <c r="I205" i="62" s="1"/>
  <c r="F204" i="62"/>
  <c r="G204" i="62" s="1"/>
  <c r="I204" i="62" s="1"/>
  <c r="F169" i="62"/>
  <c r="G169" i="62" s="1"/>
  <c r="I169" i="62" s="1"/>
  <c r="F168" i="62"/>
  <c r="G168" i="62" s="1"/>
  <c r="I168" i="62" s="1"/>
  <c r="F167" i="62"/>
  <c r="G167" i="62" s="1"/>
  <c r="I167" i="62" s="1"/>
  <c r="F166" i="62"/>
  <c r="G166" i="62" s="1"/>
  <c r="I166" i="62" s="1"/>
  <c r="F165" i="62"/>
  <c r="G165" i="62" s="1"/>
  <c r="I165" i="62" s="1"/>
  <c r="F164" i="62"/>
  <c r="G164" i="62" s="1"/>
  <c r="I164" i="62" s="1"/>
  <c r="F163" i="62"/>
  <c r="G163" i="62" s="1"/>
  <c r="I163" i="62" s="1"/>
  <c r="F162" i="62"/>
  <c r="G162" i="62" s="1"/>
  <c r="I162" i="62" s="1"/>
  <c r="F161" i="62"/>
  <c r="G161" i="62" s="1"/>
  <c r="I161" i="62" s="1"/>
  <c r="F160" i="62"/>
  <c r="G160" i="62" s="1"/>
  <c r="I160" i="62" s="1"/>
  <c r="F159" i="62"/>
  <c r="I110" i="61"/>
  <c r="G118" i="62" l="1"/>
  <c r="I118" i="62" s="1"/>
  <c r="N195" i="62"/>
  <c r="M195" i="62"/>
  <c r="N179" i="62"/>
  <c r="M179" i="62"/>
  <c r="I185" i="62" a="1"/>
  <c r="I185" i="62" s="1"/>
  <c r="M185" i="62" s="1"/>
  <c r="I172" i="62" s="1"/>
  <c r="N174" i="62"/>
  <c r="M174" i="62"/>
  <c r="I200" i="62" a="1"/>
  <c r="I200" i="62" s="1"/>
  <c r="M200" i="62" s="1"/>
  <c r="I187" i="62" s="1"/>
  <c r="N189" i="62"/>
  <c r="M189" i="62"/>
  <c r="M194" i="62"/>
  <c r="N194" i="62"/>
  <c r="N176" i="62"/>
  <c r="M176" i="62"/>
  <c r="N181" i="62"/>
  <c r="M181" i="62"/>
  <c r="M191" i="62"/>
  <c r="N191" i="62"/>
  <c r="N196" i="62"/>
  <c r="M196" i="62"/>
  <c r="N182" i="62"/>
  <c r="M182" i="62"/>
  <c r="N197" i="62"/>
  <c r="M197" i="62"/>
  <c r="N198" i="62"/>
  <c r="M198" i="62"/>
  <c r="N175" i="62"/>
  <c r="M175" i="62"/>
  <c r="N180" i="62"/>
  <c r="M180" i="62"/>
  <c r="M177" i="62"/>
  <c r="N177" i="62"/>
  <c r="N183" i="62"/>
  <c r="M183" i="62"/>
  <c r="M192" i="62"/>
  <c r="N192" i="62"/>
  <c r="M178" i="62"/>
  <c r="N178" i="62"/>
  <c r="N184" i="62"/>
  <c r="M184" i="62"/>
  <c r="N199" i="62"/>
  <c r="M199" i="62"/>
  <c r="N190" i="62"/>
  <c r="M190" i="62"/>
  <c r="N193" i="62"/>
  <c r="M193" i="62"/>
  <c r="I215" i="62" a="1"/>
  <c r="I215" i="62" s="1"/>
  <c r="M215" i="62" s="1"/>
  <c r="I170" i="62" a="1"/>
  <c r="I170" i="62" s="1"/>
  <c r="H120" i="61"/>
  <c r="K114" i="61"/>
  <c r="M226" i="62"/>
  <c r="N226" i="62"/>
  <c r="M225" i="62"/>
  <c r="N225" i="62"/>
  <c r="N224" i="62"/>
  <c r="M224" i="62"/>
  <c r="N206" i="62"/>
  <c r="M206" i="62"/>
  <c r="N207" i="62"/>
  <c r="M207" i="62"/>
  <c r="N214" i="62"/>
  <c r="M214" i="62"/>
  <c r="M208" i="62"/>
  <c r="N208" i="62"/>
  <c r="N212" i="62"/>
  <c r="M212" i="62"/>
  <c r="N209" i="62"/>
  <c r="M209" i="62"/>
  <c r="N205" i="62"/>
  <c r="M205" i="62"/>
  <c r="N213" i="62"/>
  <c r="M213" i="62"/>
  <c r="N210" i="62"/>
  <c r="M210" i="62"/>
  <c r="N204" i="62"/>
  <c r="M204" i="62"/>
  <c r="M211" i="62"/>
  <c r="N211" i="62"/>
  <c r="N167" i="62"/>
  <c r="M167" i="62"/>
  <c r="N169" i="62"/>
  <c r="M169" i="62"/>
  <c r="M163" i="62"/>
  <c r="N163" i="62"/>
  <c r="N162" i="62"/>
  <c r="M162" i="62"/>
  <c r="N168" i="62"/>
  <c r="M168" i="62"/>
  <c r="N164" i="62"/>
  <c r="M164" i="62"/>
  <c r="N159" i="62"/>
  <c r="M159" i="62"/>
  <c r="N165" i="62"/>
  <c r="M165" i="62"/>
  <c r="N161" i="62"/>
  <c r="M161" i="62"/>
  <c r="N160" i="62"/>
  <c r="M160" i="62"/>
  <c r="M166" i="62"/>
  <c r="N166" i="62"/>
  <c r="K110" i="61"/>
  <c r="H89" i="61" l="1"/>
  <c r="K89" i="61" s="1"/>
  <c r="H88" i="61"/>
  <c r="K88" i="61" s="1"/>
  <c r="H87" i="61"/>
  <c r="K87" i="61" s="1"/>
  <c r="H86" i="61"/>
  <c r="K86" i="61" s="1"/>
  <c r="H85" i="61"/>
  <c r="K85" i="61" s="1"/>
  <c r="H84" i="61"/>
  <c r="K84" i="61" s="1"/>
  <c r="H79" i="61"/>
  <c r="K79" i="61" s="1"/>
  <c r="H78" i="61"/>
  <c r="K78" i="61" s="1"/>
  <c r="H77" i="61"/>
  <c r="K77" i="61" s="1"/>
  <c r="H76" i="61"/>
  <c r="K76" i="61" s="1"/>
  <c r="H75" i="61"/>
  <c r="K75" i="61" s="1"/>
  <c r="H74" i="61"/>
  <c r="K74" i="61" s="1"/>
  <c r="F219" i="62"/>
  <c r="G219" i="62" s="1"/>
  <c r="I219" i="62" s="1"/>
  <c r="F220" i="62"/>
  <c r="G220" i="62" s="1"/>
  <c r="I220" i="62" s="1"/>
  <c r="M220" i="62" s="1"/>
  <c r="F221" i="62"/>
  <c r="G221" i="62" s="1"/>
  <c r="I221" i="62" s="1"/>
  <c r="F222" i="62"/>
  <c r="G222" i="62" s="1"/>
  <c r="I222" i="62" s="1"/>
  <c r="F223" i="62"/>
  <c r="G223" i="62" s="1"/>
  <c r="I223" i="62" s="1"/>
  <c r="F227" i="62"/>
  <c r="G227" i="62" s="1"/>
  <c r="I227" i="62" s="1"/>
  <c r="F228" i="62"/>
  <c r="G228" i="62" s="1"/>
  <c r="I228" i="62" s="1"/>
  <c r="F229" i="62"/>
  <c r="G229" i="62" s="1"/>
  <c r="I229" i="62" s="1"/>
  <c r="K217" i="62"/>
  <c r="I230" i="62" l="1" a="1"/>
  <c r="I230" i="62" s="1"/>
  <c r="N220" i="62"/>
  <c r="M227" i="62"/>
  <c r="N227" i="62"/>
  <c r="M223" i="62"/>
  <c r="N223" i="62"/>
  <c r="M229" i="62"/>
  <c r="N229" i="62"/>
  <c r="N228" i="62"/>
  <c r="M228" i="62"/>
  <c r="M222" i="62"/>
  <c r="N222" i="62"/>
  <c r="M219" i="62"/>
  <c r="N219" i="62"/>
  <c r="N221" i="62"/>
  <c r="M221" i="62"/>
  <c r="M230" i="62" l="1"/>
  <c r="I217" i="62" s="1"/>
  <c r="I70" i="61"/>
  <c r="J62" i="61" s="1"/>
  <c r="H69" i="61"/>
  <c r="K69" i="61" s="1"/>
  <c r="H68" i="61"/>
  <c r="K68" i="61" s="1"/>
  <c r="H67" i="61"/>
  <c r="K67" i="61" s="1"/>
  <c r="H66" i="61"/>
  <c r="K66" i="61" s="1"/>
  <c r="H65" i="61"/>
  <c r="K65" i="61" s="1"/>
  <c r="H64" i="61"/>
  <c r="I60" i="61"/>
  <c r="J52" i="61" s="1"/>
  <c r="H59" i="61"/>
  <c r="K59" i="61" s="1"/>
  <c r="H58" i="61"/>
  <c r="K58" i="61" s="1"/>
  <c r="H57" i="61"/>
  <c r="K57" i="61" s="1"/>
  <c r="H56" i="61"/>
  <c r="K56" i="61" s="1"/>
  <c r="H55" i="61"/>
  <c r="K55" i="61" s="1"/>
  <c r="H54" i="61"/>
  <c r="I50" i="61"/>
  <c r="J42" i="61" s="1"/>
  <c r="H49" i="61"/>
  <c r="K49" i="61" s="1"/>
  <c r="H48" i="61"/>
  <c r="K48" i="61" s="1"/>
  <c r="H47" i="61"/>
  <c r="K47" i="61" s="1"/>
  <c r="H46" i="61"/>
  <c r="K46" i="61" s="1"/>
  <c r="H45" i="61"/>
  <c r="K45" i="61" s="1"/>
  <c r="H44" i="61"/>
  <c r="I40" i="61"/>
  <c r="J32" i="61" s="1"/>
  <c r="H39" i="61"/>
  <c r="K39" i="61" s="1"/>
  <c r="H38" i="61"/>
  <c r="K38" i="61" s="1"/>
  <c r="H37" i="61"/>
  <c r="K37" i="61" s="1"/>
  <c r="H36" i="61"/>
  <c r="K36" i="61" s="1"/>
  <c r="H35" i="61"/>
  <c r="K35" i="61" s="1"/>
  <c r="H34" i="61"/>
  <c r="I30" i="61"/>
  <c r="J22" i="61" s="1"/>
  <c r="H29" i="61"/>
  <c r="K29" i="61" s="1"/>
  <c r="H28" i="61"/>
  <c r="K28" i="61" s="1"/>
  <c r="H27" i="61"/>
  <c r="K27" i="61" s="1"/>
  <c r="H26" i="61"/>
  <c r="K26" i="61" s="1"/>
  <c r="H25" i="61"/>
  <c r="K25" i="61" s="1"/>
  <c r="H24" i="61"/>
  <c r="K24" i="61" s="1"/>
  <c r="I20" i="61"/>
  <c r="J12" i="61" s="1"/>
  <c r="H19" i="61"/>
  <c r="K19" i="61" s="1"/>
  <c r="H18" i="61"/>
  <c r="K18" i="61" s="1"/>
  <c r="H17" i="61"/>
  <c r="K17" i="61" s="1"/>
  <c r="H16" i="61"/>
  <c r="K16" i="61" s="1"/>
  <c r="H15" i="61"/>
  <c r="K15" i="61" s="1"/>
  <c r="H14" i="61"/>
  <c r="I10" i="61"/>
  <c r="J2" i="61" s="1"/>
  <c r="H9" i="61"/>
  <c r="K9" i="61" s="1"/>
  <c r="H8" i="61"/>
  <c r="K8" i="61" s="1"/>
  <c r="H7" i="61"/>
  <c r="K7" i="61" s="1"/>
  <c r="H6" i="61"/>
  <c r="K6" i="61" s="1"/>
  <c r="H5" i="61"/>
  <c r="K5" i="61" s="1"/>
  <c r="I120" i="61"/>
  <c r="J112" i="61" s="1"/>
  <c r="K142" i="62"/>
  <c r="I154" i="62"/>
  <c r="I153" i="62"/>
  <c r="I152" i="62"/>
  <c r="I151" i="62"/>
  <c r="I150" i="62"/>
  <c r="I149" i="62"/>
  <c r="I148" i="62"/>
  <c r="N148" i="62" s="1"/>
  <c r="I147" i="62"/>
  <c r="I146" i="62"/>
  <c r="I145" i="62"/>
  <c r="I144" i="62"/>
  <c r="K125" i="62"/>
  <c r="G139" i="62"/>
  <c r="I139" i="62" s="1"/>
  <c r="G136" i="62"/>
  <c r="I136" i="62" s="1"/>
  <c r="G135" i="62"/>
  <c r="I135" i="62" s="1"/>
  <c r="G134" i="62"/>
  <c r="I134" i="62" s="1"/>
  <c r="G133" i="62"/>
  <c r="I133" i="62" s="1"/>
  <c r="G132" i="62"/>
  <c r="I132" i="62" s="1"/>
  <c r="G131" i="62"/>
  <c r="I131" i="62" s="1"/>
  <c r="F130" i="62"/>
  <c r="G130" i="62" s="1"/>
  <c r="I130" i="62" s="1"/>
  <c r="F129" i="62"/>
  <c r="G129" i="62" s="1"/>
  <c r="I129" i="62" s="1"/>
  <c r="F128" i="62"/>
  <c r="G128" i="62" s="1"/>
  <c r="I128" i="62" s="1"/>
  <c r="G127" i="62"/>
  <c r="I127" i="62" s="1"/>
  <c r="K66" i="62"/>
  <c r="G77" i="62"/>
  <c r="I77" i="62" s="1"/>
  <c r="M77" i="62" s="1"/>
  <c r="F76" i="62"/>
  <c r="G76" i="62" s="1"/>
  <c r="I76" i="62" s="1"/>
  <c r="F75" i="62"/>
  <c r="G75" i="62" s="1"/>
  <c r="I75" i="62" s="1"/>
  <c r="F74" i="62"/>
  <c r="G74" i="62" s="1"/>
  <c r="I74" i="62" s="1"/>
  <c r="F73" i="62"/>
  <c r="G73" i="62" s="1"/>
  <c r="I73" i="62" s="1"/>
  <c r="F72" i="62"/>
  <c r="G72" i="62" s="1"/>
  <c r="I72" i="62" s="1"/>
  <c r="G71" i="62"/>
  <c r="I71" i="62" s="1"/>
  <c r="F70" i="62"/>
  <c r="G70" i="62" s="1"/>
  <c r="I70" i="62" s="1"/>
  <c r="F69" i="62"/>
  <c r="G69" i="62" s="1"/>
  <c r="I69" i="62" s="1"/>
  <c r="M69" i="62" s="1"/>
  <c r="G68" i="62"/>
  <c r="I68" i="62" s="1"/>
  <c r="K46" i="62"/>
  <c r="I58" i="62"/>
  <c r="I57" i="62"/>
  <c r="I56" i="62"/>
  <c r="F55" i="62"/>
  <c r="G55" i="62" s="1"/>
  <c r="I55" i="62" s="1"/>
  <c r="F54" i="62"/>
  <c r="G54" i="62" s="1"/>
  <c r="I54" i="62" s="1"/>
  <c r="F53" i="62"/>
  <c r="G53" i="62" s="1"/>
  <c r="I53" i="62" s="1"/>
  <c r="F52" i="62"/>
  <c r="G52" i="62" s="1"/>
  <c r="I52" i="62" s="1"/>
  <c r="F51" i="62"/>
  <c r="G51" i="62" s="1"/>
  <c r="I51" i="62" s="1"/>
  <c r="G50" i="62"/>
  <c r="I50" i="62" s="1"/>
  <c r="I49" i="62"/>
  <c r="I48" i="62"/>
  <c r="K31" i="62"/>
  <c r="F43" i="62"/>
  <c r="G43" i="62" s="1"/>
  <c r="I43" i="62" s="1"/>
  <c r="F42" i="62"/>
  <c r="G42" i="62" s="1"/>
  <c r="I42" i="62" s="1"/>
  <c r="F41" i="62"/>
  <c r="G41" i="62" s="1"/>
  <c r="I41" i="62" s="1"/>
  <c r="F40" i="62"/>
  <c r="G40" i="62" s="1"/>
  <c r="I40" i="62" s="1"/>
  <c r="F39" i="62"/>
  <c r="G39" i="62" s="1"/>
  <c r="I39" i="62" s="1"/>
  <c r="F38" i="62"/>
  <c r="G38" i="62" s="1"/>
  <c r="I38" i="62" s="1"/>
  <c r="F37" i="62"/>
  <c r="G37" i="62" s="1"/>
  <c r="I37" i="62" s="1"/>
  <c r="F36" i="62"/>
  <c r="G35" i="62"/>
  <c r="I35" i="62" s="1"/>
  <c r="G34" i="62"/>
  <c r="I34" i="62" s="1"/>
  <c r="I33" i="62"/>
  <c r="K16" i="62"/>
  <c r="F28" i="62"/>
  <c r="G28" i="62" s="1"/>
  <c r="I28" i="62" s="1"/>
  <c r="F27" i="62"/>
  <c r="G27" i="62" s="1"/>
  <c r="I27" i="62" s="1"/>
  <c r="F26" i="62"/>
  <c r="G26" i="62" s="1"/>
  <c r="I26" i="62" s="1"/>
  <c r="F25" i="62"/>
  <c r="G25" i="62" s="1"/>
  <c r="I25" i="62" s="1"/>
  <c r="F24" i="62"/>
  <c r="G24" i="62" s="1"/>
  <c r="I24" i="62" s="1"/>
  <c r="F23" i="62"/>
  <c r="G23" i="62" s="1"/>
  <c r="I23" i="62" s="1"/>
  <c r="I22" i="62"/>
  <c r="K2" i="62"/>
  <c r="F13" i="62"/>
  <c r="G13" i="62" s="1"/>
  <c r="I13" i="62" s="1"/>
  <c r="F12" i="62"/>
  <c r="G12" i="62" s="1"/>
  <c r="I12" i="62" s="1"/>
  <c r="F11" i="62"/>
  <c r="G11" i="62" s="1"/>
  <c r="I11" i="62" s="1"/>
  <c r="F10" i="62"/>
  <c r="G10" i="62" s="1"/>
  <c r="I10" i="62" s="1"/>
  <c r="F9" i="62"/>
  <c r="G9" i="62" s="1"/>
  <c r="I9" i="62" s="1"/>
  <c r="F8" i="62"/>
  <c r="G8" i="62" s="1"/>
  <c r="I8" i="62" s="1"/>
  <c r="F7" i="62"/>
  <c r="G7" i="62" s="1"/>
  <c r="I7" i="62" s="1"/>
  <c r="F6" i="62"/>
  <c r="G6" i="62" s="1"/>
  <c r="I6" i="62" s="1"/>
  <c r="I4" i="62"/>
  <c r="J102" i="61"/>
  <c r="I80" i="61"/>
  <c r="J72" i="61" s="1"/>
  <c r="I90" i="61"/>
  <c r="J82" i="61" s="1"/>
  <c r="I100" i="61"/>
  <c r="J92" i="61" s="1"/>
  <c r="I140" i="62" l="1" a="1"/>
  <c r="I140" i="62" s="1"/>
  <c r="M140" i="62" s="1"/>
  <c r="I125" i="62" s="1"/>
  <c r="G36" i="62"/>
  <c r="I36" i="62" s="1"/>
  <c r="M36" i="62" s="1"/>
  <c r="I155" i="62" a="1"/>
  <c r="I155" i="62" s="1"/>
  <c r="M155" i="62" s="1"/>
  <c r="I142" i="62" s="1"/>
  <c r="I29" i="62" a="1"/>
  <c r="I29" i="62" s="1"/>
  <c r="M29" i="62" s="1"/>
  <c r="I16" i="62" s="1"/>
  <c r="M59" i="62"/>
  <c r="I46" i="62" s="1"/>
  <c r="I14" i="62" a="1"/>
  <c r="I14" i="62" s="1"/>
  <c r="M14" i="62" s="1"/>
  <c r="I2" i="62" s="1"/>
  <c r="I123" i="62" a="1"/>
  <c r="I123" i="62" s="1"/>
  <c r="M123" i="62" s="1"/>
  <c r="I66" i="62" s="1"/>
  <c r="K80" i="61"/>
  <c r="H70" i="61"/>
  <c r="K70" i="61" s="1"/>
  <c r="H62" i="61" s="1"/>
  <c r="K64" i="61"/>
  <c r="H60" i="61"/>
  <c r="K60" i="61" s="1"/>
  <c r="H52" i="61" s="1"/>
  <c r="K54" i="61"/>
  <c r="H50" i="61"/>
  <c r="K50" i="61" s="1"/>
  <c r="H42" i="61" s="1"/>
  <c r="K44" i="61"/>
  <c r="H40" i="61"/>
  <c r="K40" i="61" s="1"/>
  <c r="H32" i="61" s="1"/>
  <c r="K34" i="61"/>
  <c r="H30" i="61"/>
  <c r="K30" i="61" s="1"/>
  <c r="H22" i="61" s="1"/>
  <c r="H20" i="61"/>
  <c r="K20" i="61" s="1"/>
  <c r="H12" i="61" s="1"/>
  <c r="K14" i="61"/>
  <c r="H10" i="61"/>
  <c r="K10" i="61" s="1"/>
  <c r="H2" i="61" s="1"/>
  <c r="K4" i="61"/>
  <c r="K120" i="61"/>
  <c r="H112" i="61" s="1"/>
  <c r="M150" i="62"/>
  <c r="N150" i="62"/>
  <c r="N149" i="62"/>
  <c r="M149" i="62"/>
  <c r="N145" i="62"/>
  <c r="M145" i="62"/>
  <c r="N146" i="62"/>
  <c r="M146" i="62"/>
  <c r="N151" i="62"/>
  <c r="M151" i="62"/>
  <c r="M147" i="62"/>
  <c r="N147" i="62"/>
  <c r="N152" i="62"/>
  <c r="M152" i="62"/>
  <c r="N153" i="62"/>
  <c r="M153" i="62"/>
  <c r="N154" i="62"/>
  <c r="M154" i="62"/>
  <c r="M144" i="62"/>
  <c r="N144" i="62"/>
  <c r="M148" i="62"/>
  <c r="M72" i="62"/>
  <c r="N72" i="62"/>
  <c r="N139" i="62"/>
  <c r="M139" i="62"/>
  <c r="M132" i="62"/>
  <c r="N132" i="62"/>
  <c r="N127" i="62"/>
  <c r="M127" i="62"/>
  <c r="M133" i="62"/>
  <c r="N133" i="62"/>
  <c r="M130" i="62"/>
  <c r="N130" i="62"/>
  <c r="N131" i="62"/>
  <c r="M131" i="62"/>
  <c r="N128" i="62"/>
  <c r="M128" i="62"/>
  <c r="N129" i="62"/>
  <c r="M129" i="62"/>
  <c r="N134" i="62"/>
  <c r="M134" i="62"/>
  <c r="N136" i="62"/>
  <c r="M136" i="62"/>
  <c r="N135" i="62"/>
  <c r="M135" i="62"/>
  <c r="M75" i="62"/>
  <c r="N75" i="62"/>
  <c r="N68" i="62"/>
  <c r="M68" i="62"/>
  <c r="N76" i="62"/>
  <c r="M76" i="62"/>
  <c r="N73" i="62"/>
  <c r="M73" i="62"/>
  <c r="N70" i="62"/>
  <c r="M70" i="62"/>
  <c r="N110" i="62"/>
  <c r="M110" i="62"/>
  <c r="N71" i="62"/>
  <c r="M71" i="62"/>
  <c r="N74" i="62"/>
  <c r="M74" i="62"/>
  <c r="N77" i="62"/>
  <c r="N69" i="62"/>
  <c r="N53" i="62"/>
  <c r="M53" i="62"/>
  <c r="M54" i="62"/>
  <c r="N54" i="62"/>
  <c r="N55" i="62"/>
  <c r="M55" i="62"/>
  <c r="N48" i="62"/>
  <c r="M48" i="62"/>
  <c r="N49" i="62"/>
  <c r="M49" i="62"/>
  <c r="N56" i="62"/>
  <c r="M56" i="62"/>
  <c r="N50" i="62"/>
  <c r="M50" i="62"/>
  <c r="N57" i="62"/>
  <c r="M57" i="62"/>
  <c r="N38" i="62"/>
  <c r="M38" i="62"/>
  <c r="M51" i="62"/>
  <c r="N51" i="62"/>
  <c r="N58" i="62"/>
  <c r="M58" i="62"/>
  <c r="N52" i="62"/>
  <c r="M52" i="62"/>
  <c r="N35" i="62"/>
  <c r="M35" i="62"/>
  <c r="N42" i="62"/>
  <c r="M42" i="62"/>
  <c r="N34" i="62"/>
  <c r="M34" i="62"/>
  <c r="M39" i="62"/>
  <c r="N39" i="62"/>
  <c r="N37" i="62"/>
  <c r="M37" i="62"/>
  <c r="N40" i="62"/>
  <c r="M40" i="62"/>
  <c r="N41" i="62"/>
  <c r="M41" i="62"/>
  <c r="N33" i="62"/>
  <c r="M33" i="62"/>
  <c r="N43" i="62"/>
  <c r="M43" i="62"/>
  <c r="M23" i="62"/>
  <c r="N23" i="62"/>
  <c r="N19" i="62"/>
  <c r="N25" i="62"/>
  <c r="M25" i="62"/>
  <c r="M24" i="62"/>
  <c r="N24" i="62"/>
  <c r="N20" i="62"/>
  <c r="N26" i="62"/>
  <c r="M26" i="62"/>
  <c r="N18" i="62"/>
  <c r="N27" i="62"/>
  <c r="M27" i="62"/>
  <c r="N21" i="62"/>
  <c r="N28" i="62"/>
  <c r="M28" i="62"/>
  <c r="N22" i="62"/>
  <c r="M22" i="62"/>
  <c r="N6" i="62"/>
  <c r="M6" i="62"/>
  <c r="N4" i="62"/>
  <c r="M4" i="62"/>
  <c r="N8" i="62"/>
  <c r="M8" i="62"/>
  <c r="N10" i="62"/>
  <c r="M10" i="62"/>
  <c r="N12" i="62"/>
  <c r="M12" i="62"/>
  <c r="N7" i="62"/>
  <c r="M7" i="62"/>
  <c r="M9" i="62"/>
  <c r="N9" i="62"/>
  <c r="N5" i="62"/>
  <c r="M5" i="62"/>
  <c r="M11" i="62"/>
  <c r="N11" i="62"/>
  <c r="N13" i="62"/>
  <c r="M13" i="62"/>
  <c r="N36" i="62" l="1"/>
  <c r="I44" i="62" a="1"/>
  <c r="I44" i="62" s="1"/>
  <c r="M44" i="62" s="1"/>
  <c r="I31" i="62" s="1"/>
  <c r="H102" i="61"/>
  <c r="H72" i="61"/>
  <c r="K90" i="61" l="1"/>
  <c r="H82" i="61" s="1"/>
  <c r="K100" i="61"/>
  <c r="H92" i="61" s="1"/>
  <c r="M170" i="62"/>
  <c r="I157" i="62" s="1"/>
  <c r="I202" i="6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62A220-0B7F-4A8F-99DC-40FD8485B23A}" name="Consulta - Lista de Atividades Vinculadas" description="Conexão com a consulta 'Lista de Atividades Vinculadas' na pasta de trabalho." type="100" refreshedVersion="8" minRefreshableVersion="5">
    <extLst>
      <ext xmlns:x15="http://schemas.microsoft.com/office/spreadsheetml/2010/11/main" uri="{DE250136-89BD-433C-8126-D09CA5730AF9}">
        <x15:connection id="91cf5320-c7d8-4df5-9000-f739fad51112"/>
      </ext>
    </extLst>
  </connection>
  <connection id="2" xr16:uid="{EDF0538E-7CE4-4F8B-BDEA-BBF3F7C00570}" name="Consulta - Retenção de IR BURITICUPU" description="Conexão com a consulta 'Retenção de IR BURITICUPU' na pasta de trabalho." type="100" refreshedVersion="8" minRefreshableVersion="5">
    <extLst>
      <ext xmlns:x15="http://schemas.microsoft.com/office/spreadsheetml/2010/11/main" uri="{DE250136-89BD-433C-8126-D09CA5730AF9}">
        <x15:connection id="63238f5a-e0da-4a81-a80d-3cfd40bbf6f7"/>
      </ext>
    </extLst>
  </connection>
  <connection id="3" xr16:uid="{2A392EB0-FC20-432C-AB36-EF6FF87D270E}" name="Consulta - Retenção de ISSQN BURITICUPU" description="Conexão com a consulta 'Retenção de ISSQN BURITICUPU' na pasta de trabalho." type="100" refreshedVersion="8" minRefreshableVersion="5">
    <extLst>
      <ext xmlns:x15="http://schemas.microsoft.com/office/spreadsheetml/2010/11/main" uri="{DE250136-89BD-433C-8126-D09CA5730AF9}">
        <x15:connection id="b20161e0-db65-45aa-90ec-06a5676b6405"/>
      </ext>
    </extLst>
  </connection>
  <connection id="4" xr16:uid="{7E389167-B450-4C95-A05C-F8DCF91AF1C8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<sst xmlns="http://schemas.openxmlformats.org/spreadsheetml/2006/main" count="6399" uniqueCount="2920">
  <si>
    <t>CNAE</t>
  </si>
  <si>
    <t>SERVIÇO</t>
  </si>
  <si>
    <t>ALIQ.</t>
  </si>
  <si>
    <t>0111-3/01</t>
  </si>
  <si>
    <t>Mercadorias e bens em geral</t>
  </si>
  <si>
    <t>0111-3/02</t>
  </si>
  <si>
    <t>0111-3/03</t>
  </si>
  <si>
    <t>0111-3/99</t>
  </si>
  <si>
    <t>0112-1/01</t>
  </si>
  <si>
    <t>0112-1/02</t>
  </si>
  <si>
    <t>0112-1/99</t>
  </si>
  <si>
    <t>Limpeza</t>
  </si>
  <si>
    <t>3812-2/00</t>
  </si>
  <si>
    <t>Demais serviços</t>
  </si>
  <si>
    <t>4644-3/01</t>
  </si>
  <si>
    <t>4661-3/00</t>
  </si>
  <si>
    <t>4731-8/00</t>
  </si>
  <si>
    <t>4923-0/02</t>
  </si>
  <si>
    <t>6209-1/00</t>
  </si>
  <si>
    <t>7119-7/03</t>
  </si>
  <si>
    <t>7119-7/04</t>
  </si>
  <si>
    <t>7119-7/99</t>
  </si>
  <si>
    <t>7120-1/00</t>
  </si>
  <si>
    <t>7210-0/00</t>
  </si>
  <si>
    <t>7220-7/00</t>
  </si>
  <si>
    <t>7311-4/00</t>
  </si>
  <si>
    <t>7312-2/00</t>
  </si>
  <si>
    <t>7319-0/01</t>
  </si>
  <si>
    <t>7319-0/02</t>
  </si>
  <si>
    <t>7319-0/03</t>
  </si>
  <si>
    <t>7319-0/04</t>
  </si>
  <si>
    <t>7319-0/99</t>
  </si>
  <si>
    <t>7320-3/00</t>
  </si>
  <si>
    <t>7410-2/02</t>
  </si>
  <si>
    <t>7410-2/03</t>
  </si>
  <si>
    <t>7410-2/99</t>
  </si>
  <si>
    <t>7420-0/01</t>
  </si>
  <si>
    <t>7420-0/02</t>
  </si>
  <si>
    <t>7420-0/03</t>
  </si>
  <si>
    <t>7420-0/04</t>
  </si>
  <si>
    <t>7420-0/05</t>
  </si>
  <si>
    <t>7490-1/01</t>
  </si>
  <si>
    <t>7490-1/02</t>
  </si>
  <si>
    <t>7490-1/03</t>
  </si>
  <si>
    <t>7490-1/04</t>
  </si>
  <si>
    <t>7490-1/05</t>
  </si>
  <si>
    <t>7490-1/99</t>
  </si>
  <si>
    <t>7500-1/00</t>
  </si>
  <si>
    <t>7711-0/00</t>
  </si>
  <si>
    <t>7719-5/01</t>
  </si>
  <si>
    <t>7719-5/02</t>
  </si>
  <si>
    <t>7719-5/99</t>
  </si>
  <si>
    <t>7721-7/00</t>
  </si>
  <si>
    <t>7722-5/00</t>
  </si>
  <si>
    <t>7723-3/00</t>
  </si>
  <si>
    <t>7729-2/01</t>
  </si>
  <si>
    <t>7729-2/02</t>
  </si>
  <si>
    <t>7729-2/03</t>
  </si>
  <si>
    <t>7729-2/99</t>
  </si>
  <si>
    <t>7731-4/00</t>
  </si>
  <si>
    <t>7732-2/01</t>
  </si>
  <si>
    <t>7732-2/02</t>
  </si>
  <si>
    <t>7733-1/00</t>
  </si>
  <si>
    <t>7739-0/01</t>
  </si>
  <si>
    <t>7739-0/02</t>
  </si>
  <si>
    <t>7739-0/03</t>
  </si>
  <si>
    <t>7739-0/99</t>
  </si>
  <si>
    <t>7740-3/00</t>
  </si>
  <si>
    <t>7810-8/00</t>
  </si>
  <si>
    <t>7820-5/00</t>
  </si>
  <si>
    <t>Locação de mão de obra</t>
  </si>
  <si>
    <t>7830-2/00</t>
  </si>
  <si>
    <t>7911-2/00</t>
  </si>
  <si>
    <t>7912-1/00</t>
  </si>
  <si>
    <t>7990-2/00</t>
  </si>
  <si>
    <t>8011-1/01</t>
  </si>
  <si>
    <t>8011-1/02</t>
  </si>
  <si>
    <t>8012-9/00</t>
  </si>
  <si>
    <t>8020-0/01</t>
  </si>
  <si>
    <t>8020-0/02</t>
  </si>
  <si>
    <t>8030-7/00</t>
  </si>
  <si>
    <t>8111-7/00</t>
  </si>
  <si>
    <t>8112-5/00</t>
  </si>
  <si>
    <t>8121-4/00</t>
  </si>
  <si>
    <t>8122-2/00</t>
  </si>
  <si>
    <t>8129-0/00</t>
  </si>
  <si>
    <t>8130-3/00</t>
  </si>
  <si>
    <t>8211-3/00</t>
  </si>
  <si>
    <t>8219-9/01</t>
  </si>
  <si>
    <t>8219-9/99</t>
  </si>
  <si>
    <t>8220-2/00</t>
  </si>
  <si>
    <t>8230-0/01</t>
  </si>
  <si>
    <t>8230-0/02</t>
  </si>
  <si>
    <t>8291-1/00</t>
  </si>
  <si>
    <t>8292-0/00</t>
  </si>
  <si>
    <t>8299-7/01</t>
  </si>
  <si>
    <t>8299-7/02</t>
  </si>
  <si>
    <t>8299-7/03</t>
  </si>
  <si>
    <t>8299-7/04</t>
  </si>
  <si>
    <t>8299-7/05</t>
  </si>
  <si>
    <t>8299-7/06</t>
  </si>
  <si>
    <t>8299-7/07</t>
  </si>
  <si>
    <t>8299-7/99</t>
  </si>
  <si>
    <t>8411-6/00</t>
  </si>
  <si>
    <t>8412-4/00</t>
  </si>
  <si>
    <t>8413-2/00</t>
  </si>
  <si>
    <t>8421-3/00</t>
  </si>
  <si>
    <t>8422-1/00</t>
  </si>
  <si>
    <t>8423-0/00</t>
  </si>
  <si>
    <t>8424-8/00</t>
  </si>
  <si>
    <t>8425-6/00</t>
  </si>
  <si>
    <t>8511-2/00</t>
  </si>
  <si>
    <t>8512-1/00</t>
  </si>
  <si>
    <t>8513-9/00</t>
  </si>
  <si>
    <t>8520-1/00</t>
  </si>
  <si>
    <t>8531-7/00</t>
  </si>
  <si>
    <t>8532-5/00</t>
  </si>
  <si>
    <t>8533-3/00</t>
  </si>
  <si>
    <t>8541-4/00</t>
  </si>
  <si>
    <t>8542-2/00</t>
  </si>
  <si>
    <t>8550-3/01</t>
  </si>
  <si>
    <t>8550-3/02</t>
  </si>
  <si>
    <t>8591-1/00</t>
  </si>
  <si>
    <t>8592-9/01</t>
  </si>
  <si>
    <t>8592-9/02</t>
  </si>
  <si>
    <t>8592-9/03</t>
  </si>
  <si>
    <t>8592-9/99</t>
  </si>
  <si>
    <t>8593-7/00</t>
  </si>
  <si>
    <t>8599-6/01</t>
  </si>
  <si>
    <t>8599-6/02</t>
  </si>
  <si>
    <t>8599-6/03</t>
  </si>
  <si>
    <t>8599-6/04</t>
  </si>
  <si>
    <t>8599-6/05</t>
  </si>
  <si>
    <t>8599-6/99</t>
  </si>
  <si>
    <t>8610-1/01</t>
  </si>
  <si>
    <t>8610-1/02</t>
  </si>
  <si>
    <t>8621-6/01</t>
  </si>
  <si>
    <t>8621-6/02</t>
  </si>
  <si>
    <t>8622-4/00</t>
  </si>
  <si>
    <t>8630-5/01</t>
  </si>
  <si>
    <t>8630-5/02</t>
  </si>
  <si>
    <t>8630-5/03</t>
  </si>
  <si>
    <t>8630-5/04</t>
  </si>
  <si>
    <t>8630-5/06</t>
  </si>
  <si>
    <t>8630-5/07</t>
  </si>
  <si>
    <t>8630-5/99</t>
  </si>
  <si>
    <t>8640-2/01</t>
  </si>
  <si>
    <t>8640-2/02</t>
  </si>
  <si>
    <t>8640-2/03</t>
  </si>
  <si>
    <t>8640-2/04</t>
  </si>
  <si>
    <t>8640-2/05</t>
  </si>
  <si>
    <t>8640-2/06</t>
  </si>
  <si>
    <t>8640-2/07</t>
  </si>
  <si>
    <t>8640-2/08</t>
  </si>
  <si>
    <t>8640-2/09</t>
  </si>
  <si>
    <t>8640-2/10</t>
  </si>
  <si>
    <t>8640-2/11</t>
  </si>
  <si>
    <t>8640-2/12</t>
  </si>
  <si>
    <t>8640-2/13</t>
  </si>
  <si>
    <t>8640-2/14</t>
  </si>
  <si>
    <t>8640-2/99</t>
  </si>
  <si>
    <t>8650-0/01</t>
  </si>
  <si>
    <t>8650-0/02</t>
  </si>
  <si>
    <t>8650-0/03</t>
  </si>
  <si>
    <t>8650-0/04</t>
  </si>
  <si>
    <t>8650-0/05</t>
  </si>
  <si>
    <t>8650-0/06</t>
  </si>
  <si>
    <t>8650-0/07</t>
  </si>
  <si>
    <t>8650-0/99</t>
  </si>
  <si>
    <t>8660-7/00</t>
  </si>
  <si>
    <t>8690-9/01</t>
  </si>
  <si>
    <t>8690-9/02</t>
  </si>
  <si>
    <t>8690-9/03</t>
  </si>
  <si>
    <t>8690-9/04</t>
  </si>
  <si>
    <t>8690-9/99</t>
  </si>
  <si>
    <t>8711-5/01</t>
  </si>
  <si>
    <t>8711-5/02</t>
  </si>
  <si>
    <t>8711-5/03</t>
  </si>
  <si>
    <t>8711-5/04</t>
  </si>
  <si>
    <t>8711-5/05</t>
  </si>
  <si>
    <t>8712-3/00</t>
  </si>
  <si>
    <t>8720-4/01</t>
  </si>
  <si>
    <t>8720-4/99</t>
  </si>
  <si>
    <t>8730-1/01</t>
  </si>
  <si>
    <t>8730-1/02</t>
  </si>
  <si>
    <t>8730-1/99</t>
  </si>
  <si>
    <t>8800-6/00</t>
  </si>
  <si>
    <t>9001-9/01</t>
  </si>
  <si>
    <t>9001-9/02</t>
  </si>
  <si>
    <t>9001-9/03</t>
  </si>
  <si>
    <t>9001-9/04</t>
  </si>
  <si>
    <t>9001-9/05</t>
  </si>
  <si>
    <t>9001-9/06</t>
  </si>
  <si>
    <t>9001-9/99</t>
  </si>
  <si>
    <t>9002-7/01</t>
  </si>
  <si>
    <t>9002-7/02</t>
  </si>
  <si>
    <t>9003-5/00</t>
  </si>
  <si>
    <t>9101-5/00</t>
  </si>
  <si>
    <t>9102-3/01</t>
  </si>
  <si>
    <t>9102-3/02</t>
  </si>
  <si>
    <t>9103-1/00</t>
  </si>
  <si>
    <t>9200-3/01</t>
  </si>
  <si>
    <t>9200-3/02</t>
  </si>
  <si>
    <t>9200-3/99</t>
  </si>
  <si>
    <t>9311-5/00</t>
  </si>
  <si>
    <t>9312-3/00</t>
  </si>
  <si>
    <t>9313-1/00</t>
  </si>
  <si>
    <t>9319-1/01</t>
  </si>
  <si>
    <t>9319-1/99</t>
  </si>
  <si>
    <t>9321-2/00</t>
  </si>
  <si>
    <t>9329-8/01</t>
  </si>
  <si>
    <t>9329-8/02</t>
  </si>
  <si>
    <t>9329-8/03</t>
  </si>
  <si>
    <t>9329-8/04</t>
  </si>
  <si>
    <t>9329-8/99</t>
  </si>
  <si>
    <t>9411-1/00</t>
  </si>
  <si>
    <t>9412-0/01</t>
  </si>
  <si>
    <t>9412-0/99</t>
  </si>
  <si>
    <t>9420-1/00</t>
  </si>
  <si>
    <t>9430-8/00</t>
  </si>
  <si>
    <t>9491-0/00</t>
  </si>
  <si>
    <t>9492-8/00</t>
  </si>
  <si>
    <t>9493-6/00</t>
  </si>
  <si>
    <t>9499-5/00</t>
  </si>
  <si>
    <t>9511-8/00</t>
  </si>
  <si>
    <t>9512-6/00</t>
  </si>
  <si>
    <t>9521-5/00</t>
  </si>
  <si>
    <t>9529-1/01</t>
  </si>
  <si>
    <t>9529-1/02</t>
  </si>
  <si>
    <t>9529-1/03</t>
  </si>
  <si>
    <t>9529-1/04</t>
  </si>
  <si>
    <t>9529-1/05</t>
  </si>
  <si>
    <t>9529-1/06</t>
  </si>
  <si>
    <t>9529-1/99</t>
  </si>
  <si>
    <t>9601-7/01</t>
  </si>
  <si>
    <t>9601-7/02</t>
  </si>
  <si>
    <t>9601-7/03</t>
  </si>
  <si>
    <t>9602-5/01</t>
  </si>
  <si>
    <t>9602-5/02</t>
  </si>
  <si>
    <t>9603-3/01</t>
  </si>
  <si>
    <t>9603-3/02</t>
  </si>
  <si>
    <t>9603-3/03</t>
  </si>
  <si>
    <t>9603-3/04</t>
  </si>
  <si>
    <t>9603-3/05</t>
  </si>
  <si>
    <t>9603-3/99</t>
  </si>
  <si>
    <t>9609-2/01</t>
  </si>
  <si>
    <t>9609-2/02</t>
  </si>
  <si>
    <t>9609-2/04</t>
  </si>
  <si>
    <t>9609-2/05</t>
  </si>
  <si>
    <t>9609-2/06</t>
  </si>
  <si>
    <t>9609-2/07</t>
  </si>
  <si>
    <t>9609-2/08</t>
  </si>
  <si>
    <t>9609-2/99</t>
  </si>
  <si>
    <t>9700-5/00</t>
  </si>
  <si>
    <t>9900-8/00</t>
  </si>
  <si>
    <t>JANEIRO</t>
  </si>
  <si>
    <t>ABERTO</t>
  </si>
  <si>
    <t>QUITADO</t>
  </si>
  <si>
    <t>TOMADOR</t>
  </si>
  <si>
    <t>DIFERENÇA</t>
  </si>
  <si>
    <t>VALOR DIF</t>
  </si>
  <si>
    <t>PARECER</t>
  </si>
  <si>
    <t>OBS.:</t>
  </si>
  <si>
    <t>CNPJ</t>
  </si>
  <si>
    <t>EMPRESA</t>
  </si>
  <si>
    <t>DATA DE EMISÃO</t>
  </si>
  <si>
    <t>Nº NOTA</t>
  </si>
  <si>
    <t>DESCRIÇÃO</t>
  </si>
  <si>
    <t>NATUREZA DO SERVIÇO</t>
  </si>
  <si>
    <t xml:space="preserve">ALÍQUOTA </t>
  </si>
  <si>
    <t>VALOR DA NOTA</t>
  </si>
  <si>
    <t>VALOR A RETER</t>
  </si>
  <si>
    <t>RETIDO</t>
  </si>
  <si>
    <t>DATA PAGTO</t>
  </si>
  <si>
    <t>CNPJ ENTIDADE</t>
  </si>
  <si>
    <t>EM ABERTO</t>
  </si>
  <si>
    <t>DIFERENÇA COM ISS</t>
  </si>
  <si>
    <t> </t>
  </si>
  <si>
    <t>FEVEREIRO</t>
  </si>
  <si>
    <t>26.245.325/0001-28</t>
  </si>
  <si>
    <t>AW TRANSPORTE</t>
  </si>
  <si>
    <t>19/02/24</t>
  </si>
  <si>
    <t>142</t>
  </si>
  <si>
    <t>19/02/2024</t>
  </si>
  <si>
    <t>147</t>
  </si>
  <si>
    <t>145</t>
  </si>
  <si>
    <t>MARÇO</t>
  </si>
  <si>
    <t>212</t>
  </si>
  <si>
    <t>211</t>
  </si>
  <si>
    <t>216</t>
  </si>
  <si>
    <t>19/03/2024</t>
  </si>
  <si>
    <t>240</t>
  </si>
  <si>
    <t>239</t>
  </si>
  <si>
    <t>215</t>
  </si>
  <si>
    <t>06.295.258/0001-37</t>
  </si>
  <si>
    <t>SISTEMA DE LOCAÇÃO CONTÁBIL</t>
  </si>
  <si>
    <t>26/03/2024</t>
  </si>
  <si>
    <t>17326</t>
  </si>
  <si>
    <t>29.497.557/0001-61</t>
  </si>
  <si>
    <t>CONSTRUMIL</t>
  </si>
  <si>
    <t>ABRIL</t>
  </si>
  <si>
    <t>0009</t>
  </si>
  <si>
    <t>0008</t>
  </si>
  <si>
    <t>0005</t>
  </si>
  <si>
    <t>0006</t>
  </si>
  <si>
    <t>0010</t>
  </si>
  <si>
    <t>0011</t>
  </si>
  <si>
    <t>39.960.498/0001-70</t>
  </si>
  <si>
    <t>RICCO FARMA</t>
  </si>
  <si>
    <t>416</t>
  </si>
  <si>
    <t>417</t>
  </si>
  <si>
    <t>MAIO</t>
  </si>
  <si>
    <t>538</t>
  </si>
  <si>
    <t>540</t>
  </si>
  <si>
    <t>541</t>
  </si>
  <si>
    <t>559</t>
  </si>
  <si>
    <t>557</t>
  </si>
  <si>
    <t>554</t>
  </si>
  <si>
    <t>556</t>
  </si>
  <si>
    <t>558</t>
  </si>
  <si>
    <t>10.818.924/0001-53</t>
  </si>
  <si>
    <t>POSTO VITORIA</t>
  </si>
  <si>
    <t>17/05/2024</t>
  </si>
  <si>
    <t>18.237.0002/0001-64</t>
  </si>
  <si>
    <t>POSTO EL SHADDAY</t>
  </si>
  <si>
    <t>1.673</t>
  </si>
  <si>
    <t>10.258.066/0001-30</t>
  </si>
  <si>
    <t>SÃO JORGE</t>
  </si>
  <si>
    <t>16/05/2024</t>
  </si>
  <si>
    <t>007.499</t>
  </si>
  <si>
    <t>007.500</t>
  </si>
  <si>
    <t>007.501</t>
  </si>
  <si>
    <t>AW TRANSPORTES</t>
  </si>
  <si>
    <t>00022</t>
  </si>
  <si>
    <t>00021</t>
  </si>
  <si>
    <t>00018</t>
  </si>
  <si>
    <t>00024</t>
  </si>
  <si>
    <t>00019</t>
  </si>
  <si>
    <t>00020</t>
  </si>
  <si>
    <t>00023</t>
  </si>
  <si>
    <t>09.295.258/0001-37</t>
  </si>
  <si>
    <t>ADTR</t>
  </si>
  <si>
    <t>27/05/2024</t>
  </si>
  <si>
    <t>17622</t>
  </si>
  <si>
    <t>13.798.658/0001-32</t>
  </si>
  <si>
    <t>LIDON COMERCIO</t>
  </si>
  <si>
    <t>23/05/2024</t>
  </si>
  <si>
    <t>33</t>
  </si>
  <si>
    <t>JUNHO</t>
  </si>
  <si>
    <t>43.909.245/0001-49</t>
  </si>
  <si>
    <t>L F SERVIÇOS</t>
  </si>
  <si>
    <t>46</t>
  </si>
  <si>
    <t>40</t>
  </si>
  <si>
    <t>34</t>
  </si>
  <si>
    <t>38</t>
  </si>
  <si>
    <t>36</t>
  </si>
  <si>
    <t>35</t>
  </si>
  <si>
    <t>37</t>
  </si>
  <si>
    <t>08.415.349/0001-04</t>
  </si>
  <si>
    <t>GUERRA PRODUÇÕES</t>
  </si>
  <si>
    <t>21/06/2024</t>
  </si>
  <si>
    <t>11.418.184/0001-20</t>
  </si>
  <si>
    <t>JF CUTRIM</t>
  </si>
  <si>
    <t>17/06/2024</t>
  </si>
  <si>
    <t>JULHO</t>
  </si>
  <si>
    <t>AGOSTO</t>
  </si>
  <si>
    <t>SETEMBRO</t>
  </si>
  <si>
    <t>OUTUBRO</t>
  </si>
  <si>
    <t>NOVEMBRO</t>
  </si>
  <si>
    <t>DEZEMBRO</t>
  </si>
  <si>
    <t xml:space="preserve">SÃO BENTO / ISS - 2024 -  06.214.258/0001-77								</t>
  </si>
  <si>
    <t>R$ DEDUÇÃO</t>
  </si>
  <si>
    <t>MATERIAIS</t>
  </si>
  <si>
    <t xml:space="preserve"> </t>
  </si>
  <si>
    <t>30</t>
  </si>
  <si>
    <t xml:space="preserve">SÃO BENTO / IR - 2024 -  CNPJ DA EMPRESA								</t>
  </si>
  <si>
    <t>NATUREZA</t>
  </si>
  <si>
    <t>ITEM LC 116</t>
  </si>
  <si>
    <t xml:space="preserve"> 0600-0/01 </t>
  </si>
  <si>
    <t xml:space="preserve"> 0113-0/00 </t>
  </si>
  <si>
    <t xml:space="preserve"> Cultivo de cana-de-açúcar </t>
  </si>
  <si>
    <t xml:space="preserve"> Mercadorias e bens em geral </t>
  </si>
  <si>
    <t xml:space="preserve"> 0114-8/00 </t>
  </si>
  <si>
    <t xml:space="preserve"> Cultivo de fumo </t>
  </si>
  <si>
    <t xml:space="preserve"> 0115-6/00 </t>
  </si>
  <si>
    <t xml:space="preserve"> Cultivo de soja </t>
  </si>
  <si>
    <t xml:space="preserve"> 0116-4/01 </t>
  </si>
  <si>
    <t xml:space="preserve"> Cultivo de arroz </t>
  </si>
  <si>
    <t xml:space="preserve"> 0116-4/02 </t>
  </si>
  <si>
    <t xml:space="preserve"> Cultivo de milho </t>
  </si>
  <si>
    <t xml:space="preserve"> 0116-4/03 </t>
  </si>
  <si>
    <t xml:space="preserve"> Cultivo de trigo </t>
  </si>
  <si>
    <t xml:space="preserve"> 0116-4/99 </t>
  </si>
  <si>
    <t xml:space="preserve"> Cultivo de outros cereais não especificados anteriormente </t>
  </si>
  <si>
    <t xml:space="preserve"> 0119-9/01 </t>
  </si>
  <si>
    <t xml:space="preserve"> Cultivo de abacaxi </t>
  </si>
  <si>
    <t xml:space="preserve"> 0119-9/02 </t>
  </si>
  <si>
    <t xml:space="preserve"> Cultivo de amendoim </t>
  </si>
  <si>
    <t xml:space="preserve"> 0119-9/03 </t>
  </si>
  <si>
    <t xml:space="preserve"> Cultivo de fava </t>
  </si>
  <si>
    <t xml:space="preserve"> 0119-9/04 </t>
  </si>
  <si>
    <t xml:space="preserve"> Cultivo de feijão </t>
  </si>
  <si>
    <t xml:space="preserve"> 0119-9/05 </t>
  </si>
  <si>
    <t xml:space="preserve"> Cultivo de mandioca </t>
  </si>
  <si>
    <t xml:space="preserve"> 0119-9/06 </t>
  </si>
  <si>
    <t xml:space="preserve"> 0119-9/07 </t>
  </si>
  <si>
    <t xml:space="preserve"> Cultivo de melão </t>
  </si>
  <si>
    <t xml:space="preserve"> 0119-9/08 </t>
  </si>
  <si>
    <t xml:space="preserve"> Cultivo de melancia </t>
  </si>
  <si>
    <t xml:space="preserve"> 0119-9/09 </t>
  </si>
  <si>
    <t xml:space="preserve"> Cultivo de tomate rasteiro </t>
  </si>
  <si>
    <t xml:space="preserve"> 0119-9/99 </t>
  </si>
  <si>
    <t xml:space="preserve"> Cultivo de outras plantas temporárias não especificadas anteriormente </t>
  </si>
  <si>
    <t xml:space="preserve"> 0121-1/01 </t>
  </si>
  <si>
    <t xml:space="preserve"> Horticultura, exceto morango </t>
  </si>
  <si>
    <t xml:space="preserve"> 0121-1/02 </t>
  </si>
  <si>
    <t xml:space="preserve"> Cultivo de morango </t>
  </si>
  <si>
    <t xml:space="preserve"> 0122-9/00 </t>
  </si>
  <si>
    <t xml:space="preserve"> Cultivo de flores e plantas ornamentais </t>
  </si>
  <si>
    <t xml:space="preserve"> 0131-8/00 </t>
  </si>
  <si>
    <t xml:space="preserve"> Cultivo de laranja </t>
  </si>
  <si>
    <t xml:space="preserve"> 0132-6/00 </t>
  </si>
  <si>
    <t xml:space="preserve"> Cultivo de uva </t>
  </si>
  <si>
    <t xml:space="preserve"> 0133-4/01 </t>
  </si>
  <si>
    <t xml:space="preserve"> Cultivo de açaí </t>
  </si>
  <si>
    <t xml:space="preserve"> 0133-4/02 </t>
  </si>
  <si>
    <t xml:space="preserve"> Cultivo de banana </t>
  </si>
  <si>
    <t xml:space="preserve"> 0133-4/03 </t>
  </si>
  <si>
    <t xml:space="preserve"> Cultivo de caju </t>
  </si>
  <si>
    <t xml:space="preserve"> 0133-4/04 </t>
  </si>
  <si>
    <t xml:space="preserve"> Cultivo de cítricos, exceto laranja </t>
  </si>
  <si>
    <t xml:space="preserve"> 0133-4/05 </t>
  </si>
  <si>
    <t xml:space="preserve"> Cultivo de coco-da-baía </t>
  </si>
  <si>
    <t xml:space="preserve"> 0133-4/06 </t>
  </si>
  <si>
    <t xml:space="preserve"> Cultivo de guaraná </t>
  </si>
  <si>
    <t xml:space="preserve"> 0133-4/07 </t>
  </si>
  <si>
    <t xml:space="preserve"> Cultivo de maçã </t>
  </si>
  <si>
    <t xml:space="preserve"> 0133-4/08 </t>
  </si>
  <si>
    <t xml:space="preserve"> Cultivo de mamão </t>
  </si>
  <si>
    <t xml:space="preserve"> 0133-4/09 </t>
  </si>
  <si>
    <t xml:space="preserve"> Cultivo de maracujá </t>
  </si>
  <si>
    <t xml:space="preserve"> 0133-4/10 </t>
  </si>
  <si>
    <t xml:space="preserve"> Cultivo de manga </t>
  </si>
  <si>
    <t xml:space="preserve"> 0133-4/11 </t>
  </si>
  <si>
    <t xml:space="preserve"> Cultivo de pêssego </t>
  </si>
  <si>
    <t xml:space="preserve"> 0133-4/99 </t>
  </si>
  <si>
    <t xml:space="preserve"> Cultivo de frutas não especificadas anteriormente </t>
  </si>
  <si>
    <t xml:space="preserve"> 0134-2/00 </t>
  </si>
  <si>
    <t xml:space="preserve"> Cultivo de café </t>
  </si>
  <si>
    <t xml:space="preserve"> 0135-1/00 </t>
  </si>
  <si>
    <t xml:space="preserve"> Cultivo de cacau </t>
  </si>
  <si>
    <t xml:space="preserve"> 0139-3/01 </t>
  </si>
  <si>
    <t xml:space="preserve"> Cultivo de chá-da-índia </t>
  </si>
  <si>
    <t xml:space="preserve"> 0139-3/02 </t>
  </si>
  <si>
    <t xml:space="preserve"> Cultivo de erva-mate </t>
  </si>
  <si>
    <t xml:space="preserve"> 0139-3/03 </t>
  </si>
  <si>
    <t xml:space="preserve"> Cultivo de pimenta-do-reino </t>
  </si>
  <si>
    <t xml:space="preserve"> 0139-3/04 </t>
  </si>
  <si>
    <t xml:space="preserve"> Cultivo de plantas para condimento, exceto pimenta-do-reino </t>
  </si>
  <si>
    <t xml:space="preserve"> 0139-3/05 </t>
  </si>
  <si>
    <t xml:space="preserve"> Cultivo de dendê </t>
  </si>
  <si>
    <t xml:space="preserve"> 0139-3/06 </t>
  </si>
  <si>
    <t xml:space="preserve"> Cultivo de seringueira </t>
  </si>
  <si>
    <t xml:space="preserve"> 0139-3/99 </t>
  </si>
  <si>
    <t xml:space="preserve"> Cultivo de outras plantas permanentes não especificadas anteriormente </t>
  </si>
  <si>
    <t xml:space="preserve"> 0141-5/01 </t>
  </si>
  <si>
    <t xml:space="preserve"> Produção de sementes certificadas, exceto de forrageiras para pasto </t>
  </si>
  <si>
    <t xml:space="preserve"> 0141-5/02 </t>
  </si>
  <si>
    <t xml:space="preserve"> Produção de sementes certificadas de forrageiras para formação de pasto </t>
  </si>
  <si>
    <t xml:space="preserve"> 0142-3/00 </t>
  </si>
  <si>
    <t xml:space="preserve"> Produção de mudas e outras formas de propagação vegetal, certificadas </t>
  </si>
  <si>
    <t xml:space="preserve"> 0151-2/01 </t>
  </si>
  <si>
    <t xml:space="preserve"> Criação de bovinos para corte </t>
  </si>
  <si>
    <t xml:space="preserve"> 0151-2/02 </t>
  </si>
  <si>
    <t xml:space="preserve"> Criação de bovinos para leite </t>
  </si>
  <si>
    <t xml:space="preserve"> 0151-2/03 </t>
  </si>
  <si>
    <t xml:space="preserve"> Criação de bovinos, exceto para corte e leite </t>
  </si>
  <si>
    <t xml:space="preserve"> 0152-1/01 </t>
  </si>
  <si>
    <t xml:space="preserve"> Criação de bufalinos </t>
  </si>
  <si>
    <t xml:space="preserve"> 0152-1/02 </t>
  </si>
  <si>
    <t xml:space="preserve"> Criação de equinos </t>
  </si>
  <si>
    <t xml:space="preserve"> 0152-1/03 </t>
  </si>
  <si>
    <t xml:space="preserve"> Criação de asininos e muares </t>
  </si>
  <si>
    <t xml:space="preserve"> 0153-9/01 </t>
  </si>
  <si>
    <t xml:space="preserve"> Criação de caprinos </t>
  </si>
  <si>
    <t xml:space="preserve"> 0153-9/02 </t>
  </si>
  <si>
    <t xml:space="preserve"> Criação de ovinos, inclusive para produção de lã </t>
  </si>
  <si>
    <t xml:space="preserve"> 0154-7/00 </t>
  </si>
  <si>
    <t xml:space="preserve"> Criação de suínos </t>
  </si>
  <si>
    <t xml:space="preserve"> 0155-5/01 </t>
  </si>
  <si>
    <t xml:space="preserve"> Criação de frangos para corte </t>
  </si>
  <si>
    <t xml:space="preserve"> 0155-5/02 </t>
  </si>
  <si>
    <t xml:space="preserve"> Produção de pintos de um dia </t>
  </si>
  <si>
    <t xml:space="preserve"> 0155-5/03 </t>
  </si>
  <si>
    <t xml:space="preserve"> Criação de outros galináceos, exceto para corte </t>
  </si>
  <si>
    <t xml:space="preserve"> 0155-5/04 </t>
  </si>
  <si>
    <t xml:space="preserve"> Criação de aves, exceto galináceos </t>
  </si>
  <si>
    <t xml:space="preserve"> 0155-5/05 </t>
  </si>
  <si>
    <t xml:space="preserve"> Produção de ovos </t>
  </si>
  <si>
    <t xml:space="preserve"> 0159-8/01 </t>
  </si>
  <si>
    <t xml:space="preserve"> Apicultura </t>
  </si>
  <si>
    <t xml:space="preserve"> 0159-8/02 </t>
  </si>
  <si>
    <t xml:space="preserve"> Criação de animais de estimação </t>
  </si>
  <si>
    <t xml:space="preserve"> 0159-8/03 </t>
  </si>
  <si>
    <t xml:space="preserve"> Criação de escargô </t>
  </si>
  <si>
    <t xml:space="preserve"> 0159-8/04 </t>
  </si>
  <si>
    <t xml:space="preserve"> Criação de bicho-da-seda </t>
  </si>
  <si>
    <t xml:space="preserve"> 0159-8/99 </t>
  </si>
  <si>
    <t xml:space="preserve"> Criação de outros animais não especificados anteriormente </t>
  </si>
  <si>
    <t xml:space="preserve"> 0161-0/01 </t>
  </si>
  <si>
    <t xml:space="preserve"> Serviço de pulverização e controle de pragas agrícolas </t>
  </si>
  <si>
    <t xml:space="preserve"> Demais serviços </t>
  </si>
  <si>
    <t xml:space="preserve"> 0161-0/02 </t>
  </si>
  <si>
    <t xml:space="preserve"> Serviço de poda de árvores para lavouras </t>
  </si>
  <si>
    <t xml:space="preserve"> 0161-0/03 </t>
  </si>
  <si>
    <t xml:space="preserve"> Serviço de preparação de terreno, cultivo e colheita </t>
  </si>
  <si>
    <t xml:space="preserve"> 0161-0/99 </t>
  </si>
  <si>
    <t xml:space="preserve"> Atividades de apoio à agricultura não especificadas anteriormente </t>
  </si>
  <si>
    <t xml:space="preserve"> 0162-8/01 </t>
  </si>
  <si>
    <t xml:space="preserve"> Serviço de inseminação artificial em animais </t>
  </si>
  <si>
    <t xml:space="preserve"> 0162-8/02 </t>
  </si>
  <si>
    <t xml:space="preserve"> Serviço de tosquiamento de ovinos </t>
  </si>
  <si>
    <t xml:space="preserve"> 0162-8/03 </t>
  </si>
  <si>
    <t xml:space="preserve"> Serviço de manejo de animais </t>
  </si>
  <si>
    <t xml:space="preserve"> 0162-8/99 </t>
  </si>
  <si>
    <t xml:space="preserve"> Atividades de apoio à pecuária não especificadas anteriormente </t>
  </si>
  <si>
    <t xml:space="preserve"> 0163-6/00 </t>
  </si>
  <si>
    <t xml:space="preserve"> Atividades de pós-colheita </t>
  </si>
  <si>
    <t xml:space="preserve"> 0170-9/00 </t>
  </si>
  <si>
    <t xml:space="preserve"> Caça e serviços relacionados </t>
  </si>
  <si>
    <t xml:space="preserve"> 0210-1/01 </t>
  </si>
  <si>
    <t xml:space="preserve"> Cultivo de eucalipto </t>
  </si>
  <si>
    <t xml:space="preserve"> 0210-1/02 </t>
  </si>
  <si>
    <t xml:space="preserve"> Cultivo de acácia-negra </t>
  </si>
  <si>
    <t xml:space="preserve"> 0210-1/03 </t>
  </si>
  <si>
    <t xml:space="preserve"> Cultivo de pinus </t>
  </si>
  <si>
    <t xml:space="preserve"> 0210-1/04 </t>
  </si>
  <si>
    <t xml:space="preserve"> Cultivo de teca </t>
  </si>
  <si>
    <t xml:space="preserve"> 0210-1/05 </t>
  </si>
  <si>
    <t xml:space="preserve"> Cultivo de espécies madeireiras, exceto eucalipto, acácia-negra, pinus e teca </t>
  </si>
  <si>
    <t xml:space="preserve"> 0210-1/06 </t>
  </si>
  <si>
    <t xml:space="preserve"> Cultivo de mudas em viveiros florestais </t>
  </si>
  <si>
    <t xml:space="preserve"> 0210-1/07 </t>
  </si>
  <si>
    <t xml:space="preserve"> Extração de madeira em florestas plantadas </t>
  </si>
  <si>
    <t xml:space="preserve"> 0210-1/08 </t>
  </si>
  <si>
    <t xml:space="preserve"> Produção de carvão vegetal - florestas plantadas </t>
  </si>
  <si>
    <t xml:space="preserve"> 0210-1/09 </t>
  </si>
  <si>
    <t xml:space="preserve"> Produção de casca de acácia-negra - florestas plantadas </t>
  </si>
  <si>
    <t xml:space="preserve"> 0210-1/99 </t>
  </si>
  <si>
    <t xml:space="preserve"> Produção de produtos não-madeireiros não especificados anteriormente em florestas plantadas </t>
  </si>
  <si>
    <t xml:space="preserve"> 0220-9/01 </t>
  </si>
  <si>
    <t xml:space="preserve"> Extração de madeira em florestas nativas </t>
  </si>
  <si>
    <t xml:space="preserve"> 0220-9/02 </t>
  </si>
  <si>
    <t xml:space="preserve"> Produção de carvão vegetal - florestas nativas </t>
  </si>
  <si>
    <t xml:space="preserve"> 0220-9/03 </t>
  </si>
  <si>
    <t xml:space="preserve"> Coleta de castanha-do-pará em florestas nativas </t>
  </si>
  <si>
    <t xml:space="preserve"> 0220-9/04 </t>
  </si>
  <si>
    <t xml:space="preserve"> Coleta de látex em florestas nativas </t>
  </si>
  <si>
    <t xml:space="preserve"> 0220-9/05 </t>
  </si>
  <si>
    <t xml:space="preserve"> Coleta de palmito em florestas nativas </t>
  </si>
  <si>
    <t xml:space="preserve"> 0220-9/06 </t>
  </si>
  <si>
    <t xml:space="preserve"> Conservação de florestas nativas </t>
  </si>
  <si>
    <t xml:space="preserve"> 0220-9/99 </t>
  </si>
  <si>
    <t xml:space="preserve"> Coleta de produtos não-madeireiros não especificados anteriormente em florestas nativas </t>
  </si>
  <si>
    <t xml:space="preserve"> 0230-6/00 </t>
  </si>
  <si>
    <t xml:space="preserve"> Atividades de apoio à produção florestal </t>
  </si>
  <si>
    <t xml:space="preserve"> 0311-6/01 </t>
  </si>
  <si>
    <t xml:space="preserve"> Pesca de peixes em água salgada </t>
  </si>
  <si>
    <t xml:space="preserve"> 0311-6/02 </t>
  </si>
  <si>
    <t xml:space="preserve"> Pesca de crustáceos e moluscos em água salgada </t>
  </si>
  <si>
    <t xml:space="preserve"> 0311-6/03 </t>
  </si>
  <si>
    <t xml:space="preserve"> Coleta de outros produtos marinhos </t>
  </si>
  <si>
    <t xml:space="preserve"> 0311-6/04 </t>
  </si>
  <si>
    <t xml:space="preserve"> Atividades de apoio à pesca em água salgada </t>
  </si>
  <si>
    <t xml:space="preserve"> 0312-4/01 </t>
  </si>
  <si>
    <t xml:space="preserve"> Pesca de peixes em água doce </t>
  </si>
  <si>
    <t xml:space="preserve"> 0312-4/02 </t>
  </si>
  <si>
    <t xml:space="preserve"> Pesca de crustáceos e moluscos em água doce </t>
  </si>
  <si>
    <t xml:space="preserve"> 0312-4/03 </t>
  </si>
  <si>
    <t xml:space="preserve"> Coleta de outros produtos aquáticos de água doce </t>
  </si>
  <si>
    <t xml:space="preserve"> 0312-4/04 </t>
  </si>
  <si>
    <t xml:space="preserve"> Atividades de apoio à pesca em água doce </t>
  </si>
  <si>
    <t xml:space="preserve"> 0321-3/01 </t>
  </si>
  <si>
    <t xml:space="preserve"> Criação de peixes em água salgada e salobra </t>
  </si>
  <si>
    <t xml:space="preserve"> 0321-3/02 </t>
  </si>
  <si>
    <t xml:space="preserve"> Criação de camarões em água salgada e salobra </t>
  </si>
  <si>
    <t xml:space="preserve"> 0321-3/03 </t>
  </si>
  <si>
    <t xml:space="preserve"> Criação de ostras e mexilhões em água salgada e salobra </t>
  </si>
  <si>
    <t xml:space="preserve"> 0321-3/04 </t>
  </si>
  <si>
    <t xml:space="preserve"> Criação de peixes ornamentais em água salgada e salobra </t>
  </si>
  <si>
    <t xml:space="preserve"> 0321-3/05 </t>
  </si>
  <si>
    <t xml:space="preserve"> Atividades de apoio à aquicultura em água salgada e salobra </t>
  </si>
  <si>
    <t xml:space="preserve"> 0321-3/99 </t>
  </si>
  <si>
    <t xml:space="preserve"> Cultivos e semicultivos da aquicultura em água salgada e salobra não especificados anteriormente </t>
  </si>
  <si>
    <t xml:space="preserve"> 0322-1/01 </t>
  </si>
  <si>
    <t xml:space="preserve"> Criação de peixes em água doce </t>
  </si>
  <si>
    <t xml:space="preserve"> 0322-1/02 </t>
  </si>
  <si>
    <t xml:space="preserve"> Criação de camarões em água doce </t>
  </si>
  <si>
    <t xml:space="preserve"> 0322-1/03 </t>
  </si>
  <si>
    <t xml:space="preserve"> Criação de ostras e mexilhões em água doce </t>
  </si>
  <si>
    <t xml:space="preserve"> 0322-1/04 </t>
  </si>
  <si>
    <t xml:space="preserve"> Criação de peixes ornamentais em água doce </t>
  </si>
  <si>
    <t xml:space="preserve"> 0322-1/05 </t>
  </si>
  <si>
    <t xml:space="preserve"> Ranicultura </t>
  </si>
  <si>
    <t xml:space="preserve"> 0322-1/06 </t>
  </si>
  <si>
    <t xml:space="preserve"> Criação de jacaré </t>
  </si>
  <si>
    <t xml:space="preserve"> 0322-1/07 </t>
  </si>
  <si>
    <t xml:space="preserve"> Atividades de apoio à aquicultura em água doce </t>
  </si>
  <si>
    <t xml:space="preserve"> 0322-1/99 </t>
  </si>
  <si>
    <t xml:space="preserve"> Cultivos e semicultivos da aquicultura em água doce não especificados anteriormente </t>
  </si>
  <si>
    <t xml:space="preserve"> 0500-3/01 </t>
  </si>
  <si>
    <t xml:space="preserve"> Extração de carvão mineral </t>
  </si>
  <si>
    <t xml:space="preserve"> 0500-3/02 </t>
  </si>
  <si>
    <t xml:space="preserve"> Beneficiamento de carvão mineral </t>
  </si>
  <si>
    <t xml:space="preserve"> Extração de petróleo e gás natural </t>
  </si>
  <si>
    <t xml:space="preserve"> Combustíveis derivados de petróleo </t>
  </si>
  <si>
    <t xml:space="preserve"> 0600-0/02 </t>
  </si>
  <si>
    <t xml:space="preserve"> Extração e beneficiamento de xisto </t>
  </si>
  <si>
    <t xml:space="preserve"> 0600-0/03 </t>
  </si>
  <si>
    <t xml:space="preserve"> Extração e beneficiamento de areias betuminosas </t>
  </si>
  <si>
    <t xml:space="preserve"> 0710-3/01 </t>
  </si>
  <si>
    <t xml:space="preserve"> Extração de minério de ferro </t>
  </si>
  <si>
    <t xml:space="preserve"> 0710-3/02 </t>
  </si>
  <si>
    <t xml:space="preserve"> Pelotização, sinterização e outros beneficiamentos de minério de ferro </t>
  </si>
  <si>
    <t xml:space="preserve"> 0721-9/01 </t>
  </si>
  <si>
    <t xml:space="preserve"> Extração de minério de alumínio </t>
  </si>
  <si>
    <t xml:space="preserve"> 0721-9/02 </t>
  </si>
  <si>
    <t xml:space="preserve"> Beneficiamento de minério de alumínio </t>
  </si>
  <si>
    <t xml:space="preserve"> 0722-7/01 </t>
  </si>
  <si>
    <t xml:space="preserve"> Extração de minério de estanho </t>
  </si>
  <si>
    <t xml:space="preserve"> 0722-7/02 </t>
  </si>
  <si>
    <t xml:space="preserve"> Beneficiamento de minério de estanho </t>
  </si>
  <si>
    <t xml:space="preserve"> 0723-5/01 </t>
  </si>
  <si>
    <t xml:space="preserve"> Extração de minério de manganês </t>
  </si>
  <si>
    <t xml:space="preserve"> 0723-5/02 </t>
  </si>
  <si>
    <t xml:space="preserve"> Beneficiamento de minério de manganês </t>
  </si>
  <si>
    <t xml:space="preserve"> 0724-3/01 </t>
  </si>
  <si>
    <t xml:space="preserve"> Extração de minério de metais preciosos </t>
  </si>
  <si>
    <t xml:space="preserve"> 0724-3/02 </t>
  </si>
  <si>
    <t xml:space="preserve"> Beneficiamento de minério de metais preciosos </t>
  </si>
  <si>
    <t xml:space="preserve"> 0725-1/00 </t>
  </si>
  <si>
    <t xml:space="preserve"> Extração de minerais radioativos </t>
  </si>
  <si>
    <t xml:space="preserve"> 0729-4/01 </t>
  </si>
  <si>
    <t xml:space="preserve"> Extração de minerais para fabricação de adubos </t>
  </si>
  <si>
    <t xml:space="preserve"> 0729-4/02 </t>
  </si>
  <si>
    <t xml:space="preserve"> Extração de minerais para fabricação de produtos químicos </t>
  </si>
  <si>
    <t xml:space="preserve"> 0729-4/03 </t>
  </si>
  <si>
    <t xml:space="preserve"> Extração de sal marinho </t>
  </si>
  <si>
    <t xml:space="preserve"> 0729-4/04 </t>
  </si>
  <si>
    <t xml:space="preserve"> Extração de sal-gema </t>
  </si>
  <si>
    <t xml:space="preserve"> 0729-4/05 </t>
  </si>
  <si>
    <t xml:space="preserve"> Extração de minerais não-metálicos não especificados anteriormente </t>
  </si>
  <si>
    <t xml:space="preserve"> 0810-0/01 </t>
  </si>
  <si>
    <t xml:space="preserve"> Extração de ardósia e beneficiamento associado </t>
  </si>
  <si>
    <t xml:space="preserve"> 0810-0/02 </t>
  </si>
  <si>
    <t xml:space="preserve"> Extração de granito e beneficiamento associado </t>
  </si>
  <si>
    <t xml:space="preserve"> 0810-0/03 </t>
  </si>
  <si>
    <t xml:space="preserve"> Extração de mármore e beneficiamento associado </t>
  </si>
  <si>
    <t xml:space="preserve"> 0810-0/04 </t>
  </si>
  <si>
    <t xml:space="preserve"> Extração de calcário e dolomita e beneficiamento associado </t>
  </si>
  <si>
    <t xml:space="preserve"> 0810-0/05 </t>
  </si>
  <si>
    <t xml:space="preserve"> Extração de gesso e caulim </t>
  </si>
  <si>
    <t xml:space="preserve"> 0810-0/06 </t>
  </si>
  <si>
    <t xml:space="preserve"> Extração de areia, cascalho ou pedregulho e beneficiamento associado </t>
  </si>
  <si>
    <t xml:space="preserve"> 0810-0/07 </t>
  </si>
  <si>
    <t xml:space="preserve"> Extração de argila e beneficiamento associado </t>
  </si>
  <si>
    <t xml:space="preserve"> 0810-0/08 </t>
  </si>
  <si>
    <t xml:space="preserve"> Extração de saibro e beneficiamento associado </t>
  </si>
  <si>
    <t xml:space="preserve"> 0810-0/09 </t>
  </si>
  <si>
    <t xml:space="preserve"> Extração de basalto e beneficiamento associado </t>
  </si>
  <si>
    <t xml:space="preserve"> 0810-0/10 </t>
  </si>
  <si>
    <t xml:space="preserve"> Beneficiamento de gesso e caulim associado à extração </t>
  </si>
  <si>
    <t xml:space="preserve"> 0810-0/99 </t>
  </si>
  <si>
    <t xml:space="preserve"> Extração e britamento de pedras e outros materiais para construção </t>
  </si>
  <si>
    <t xml:space="preserve"> 0891-6/00 </t>
  </si>
  <si>
    <t xml:space="preserve"> Extração de minerais para fabricação de adubos, fertilizantes e outros produtos químicos </t>
  </si>
  <si>
    <t xml:space="preserve"> 0892-4/01 </t>
  </si>
  <si>
    <t xml:space="preserve"> Extração de turfa </t>
  </si>
  <si>
    <t xml:space="preserve"> 0892-4/02 </t>
  </si>
  <si>
    <t xml:space="preserve"> 0892-4/03 </t>
  </si>
  <si>
    <t xml:space="preserve"> Refino e outros tratamentos do sal </t>
  </si>
  <si>
    <t xml:space="preserve"> 0893-2/00 </t>
  </si>
  <si>
    <t xml:space="preserve"> Extração de gemas (pedras preciosas e semipreciosas) </t>
  </si>
  <si>
    <t xml:space="preserve"> 0899-1/01 </t>
  </si>
  <si>
    <t xml:space="preserve"> Extração de grafita </t>
  </si>
  <si>
    <t xml:space="preserve"> 0899-1/02 </t>
  </si>
  <si>
    <t xml:space="preserve"> Extração de quartzo </t>
  </si>
  <si>
    <t xml:space="preserve"> 0899-1/03 </t>
  </si>
  <si>
    <t xml:space="preserve"> Extração de amianto </t>
  </si>
  <si>
    <t xml:space="preserve"> 0899-1/99 </t>
  </si>
  <si>
    <t xml:space="preserve"> Extração de outros minerais não-metálicos não especificados anteriormente </t>
  </si>
  <si>
    <t xml:space="preserve"> 0910-6/00 </t>
  </si>
  <si>
    <t xml:space="preserve"> Atividades de apoio à extração de petróleo e gás natural </t>
  </si>
  <si>
    <t xml:space="preserve"> 0990-4/01 </t>
  </si>
  <si>
    <t xml:space="preserve"> Atividades de apoio à extração de minério de ferro </t>
  </si>
  <si>
    <t xml:space="preserve"> 0990-4/02 </t>
  </si>
  <si>
    <t xml:space="preserve"> Atividades de apoio à extração de minerais metálicos não-ferrosos </t>
  </si>
  <si>
    <t xml:space="preserve"> 0990-4/03 </t>
  </si>
  <si>
    <t xml:space="preserve"> Atividades de apoio à extração de minerais não-metálicos </t>
  </si>
  <si>
    <t xml:space="preserve"> 1011-2/01 </t>
  </si>
  <si>
    <t xml:space="preserve"> Frigorífico - abate de bovinos </t>
  </si>
  <si>
    <t xml:space="preserve"> 1011-2/02 </t>
  </si>
  <si>
    <t xml:space="preserve"> Frigorífico - abate de equinos </t>
  </si>
  <si>
    <t xml:space="preserve"> 1011-2/03 </t>
  </si>
  <si>
    <t xml:space="preserve"> Frigorífico - abate de ovinos e caprinos </t>
  </si>
  <si>
    <t xml:space="preserve"> 1011-2/04 </t>
  </si>
  <si>
    <t xml:space="preserve"> Frigorífico - abate de bufalinos </t>
  </si>
  <si>
    <t xml:space="preserve"> 1011-2/05 </t>
  </si>
  <si>
    <t xml:space="preserve"> Matadouro - abate de reses sob contrato, exceto abate de suínos </t>
  </si>
  <si>
    <t xml:space="preserve"> 1012-1/01 </t>
  </si>
  <si>
    <t xml:space="preserve"> Abate de aves </t>
  </si>
  <si>
    <t xml:space="preserve"> 1012-1/02 </t>
  </si>
  <si>
    <t xml:space="preserve"> Abate de pequenos animais </t>
  </si>
  <si>
    <t xml:space="preserve"> 1012-1/03 </t>
  </si>
  <si>
    <t xml:space="preserve"> Frigorífico - abate de suínos </t>
  </si>
  <si>
    <t xml:space="preserve"> 1012-1/04 </t>
  </si>
  <si>
    <t xml:space="preserve"> Matadouro - abate de suínos sob contrato </t>
  </si>
  <si>
    <t xml:space="preserve"> 1013-9/01 </t>
  </si>
  <si>
    <t xml:space="preserve"> Fabricação de produtos de carne </t>
  </si>
  <si>
    <t xml:space="preserve"> 1013-9/02 </t>
  </si>
  <si>
    <t xml:space="preserve"> Preparação de subprodutos do abate </t>
  </si>
  <si>
    <t xml:space="preserve"> 1020-1/01 </t>
  </si>
  <si>
    <t xml:space="preserve"> Preservação de peixes, crustáceos e moluscos </t>
  </si>
  <si>
    <t xml:space="preserve"> 1020-1/02 </t>
  </si>
  <si>
    <t xml:space="preserve"> Fabricação de conservas de peixes, crustáceos e moluscos </t>
  </si>
  <si>
    <t xml:space="preserve"> 1031-7/00 </t>
  </si>
  <si>
    <t xml:space="preserve"> Fabricação de conservas de frutas </t>
  </si>
  <si>
    <t xml:space="preserve"> 1032-5/01 </t>
  </si>
  <si>
    <t xml:space="preserve"> Fabricação de conservas de palmito </t>
  </si>
  <si>
    <t xml:space="preserve"> 1032-5/99 </t>
  </si>
  <si>
    <t xml:space="preserve"> Fabricação de conservas de legumes e outros vegetais </t>
  </si>
  <si>
    <t xml:space="preserve"> 1033-3/01 </t>
  </si>
  <si>
    <t xml:space="preserve"> Fabricação de sucos concentrados de frutas, hortaliças e legumes </t>
  </si>
  <si>
    <t xml:space="preserve"> 1033-3/02 </t>
  </si>
  <si>
    <t xml:space="preserve"> Fabricação de sucos de frutas, hortaliças e legumes </t>
  </si>
  <si>
    <t xml:space="preserve"> 1041-4/00 </t>
  </si>
  <si>
    <t xml:space="preserve"> Fabricação de óleos vegetais em bruto </t>
  </si>
  <si>
    <t xml:space="preserve"> 1042-2/00 </t>
  </si>
  <si>
    <t xml:space="preserve"> Fabricação de óleos vegetais refinados </t>
  </si>
  <si>
    <t xml:space="preserve"> 1043-1/00 </t>
  </si>
  <si>
    <t xml:space="preserve"> Fabricação de margarina e outras gorduras vegetais </t>
  </si>
  <si>
    <t xml:space="preserve"> 1051-1/00 </t>
  </si>
  <si>
    <t xml:space="preserve"> Fabricação de laticínios </t>
  </si>
  <si>
    <t xml:space="preserve"> 1052-0/00 </t>
  </si>
  <si>
    <t xml:space="preserve"> Fabricação de sorvetes </t>
  </si>
  <si>
    <t xml:space="preserve"> 1053-8/00 </t>
  </si>
  <si>
    <t xml:space="preserve"> Fabricação de produtos do laticínio </t>
  </si>
  <si>
    <t xml:space="preserve"> 1061-9/01 </t>
  </si>
  <si>
    <t xml:space="preserve"> Beneficiamento de arroz </t>
  </si>
  <si>
    <t xml:space="preserve"> 1061-9/02 </t>
  </si>
  <si>
    <t xml:space="preserve"> Fabricação de produtos do arroz </t>
  </si>
  <si>
    <t xml:space="preserve"> 1062-7/00 </t>
  </si>
  <si>
    <t xml:space="preserve"> Moagem de trigo e fabricação de derivados </t>
  </si>
  <si>
    <t xml:space="preserve"> 1063-5/00 </t>
  </si>
  <si>
    <t xml:space="preserve"> Fabricação de farinha de mandioca e derivados </t>
  </si>
  <si>
    <t xml:space="preserve"> 1064-3/00 </t>
  </si>
  <si>
    <t xml:space="preserve"> Fabricação de farinha de milho e derivados </t>
  </si>
  <si>
    <t xml:space="preserve"> 1065-1/01 </t>
  </si>
  <si>
    <t xml:space="preserve"> Fabricação de amidos e féculas de vegetais </t>
  </si>
  <si>
    <t xml:space="preserve"> 1065-1/02 </t>
  </si>
  <si>
    <t xml:space="preserve"> Fabricação de óleo de milho em bruto </t>
  </si>
  <si>
    <t xml:space="preserve"> 1065-1/03 </t>
  </si>
  <si>
    <t xml:space="preserve"> Fabricação de óleo de milho refinado </t>
  </si>
  <si>
    <t xml:space="preserve"> 1066-0/00 </t>
  </si>
  <si>
    <t xml:space="preserve"> Fabricação de alimentos para animais </t>
  </si>
  <si>
    <t xml:space="preserve"> 1069-4/00 </t>
  </si>
  <si>
    <t xml:space="preserve"> Moagem e fabricação de produtos de origem vegetal </t>
  </si>
  <si>
    <t xml:space="preserve"> 1071-6/00 </t>
  </si>
  <si>
    <t xml:space="preserve"> Fabricação de açúcar em bruto </t>
  </si>
  <si>
    <t xml:space="preserve"> 1072-4/01 </t>
  </si>
  <si>
    <t xml:space="preserve"> Fabricação de açúcar refinado </t>
  </si>
  <si>
    <t xml:space="preserve"> 1072-4/02 </t>
  </si>
  <si>
    <t xml:space="preserve"> Fabricação de açúcar de cereais e de beterraba </t>
  </si>
  <si>
    <t xml:space="preserve"> 1081-3/01 </t>
  </si>
  <si>
    <t xml:space="preserve"> Beneficiamento de café </t>
  </si>
  <si>
    <t xml:space="preserve"> 1081-3/02 </t>
  </si>
  <si>
    <t xml:space="preserve"> Torrefação e moagem de café </t>
  </si>
  <si>
    <t xml:space="preserve"> 1082-1/00 </t>
  </si>
  <si>
    <t xml:space="preserve"> Fabricação de produtos à base de café </t>
  </si>
  <si>
    <t xml:space="preserve"> 1091-1/01 </t>
  </si>
  <si>
    <t xml:space="preserve"> Fabricação de produtos de panificação industrial </t>
  </si>
  <si>
    <t xml:space="preserve"> 1091-1/02 </t>
  </si>
  <si>
    <t xml:space="preserve"> Fabricação de produtos de padaria e confeitaria </t>
  </si>
  <si>
    <t xml:space="preserve"> 1092-9/00 </t>
  </si>
  <si>
    <t xml:space="preserve"> Fabricação de biscoitos e bolachas </t>
  </si>
  <si>
    <t xml:space="preserve"> 1093-7/01 </t>
  </si>
  <si>
    <t xml:space="preserve"> Fabricação de produtos derivados do cacau e de chocolates </t>
  </si>
  <si>
    <t xml:space="preserve"> 1093-7/02 </t>
  </si>
  <si>
    <t xml:space="preserve"> Fabricação de frutas cristalizadas, balas e semelhantes </t>
  </si>
  <si>
    <t xml:space="preserve"> 1094-5/00 </t>
  </si>
  <si>
    <t xml:space="preserve"> Fabricação de massas alimentícias </t>
  </si>
  <si>
    <t xml:space="preserve"> 1095-3/00 </t>
  </si>
  <si>
    <t xml:space="preserve"> Fabricação de especiarias, molhos, temperos e condimentos </t>
  </si>
  <si>
    <t xml:space="preserve"> 1096-1/00 </t>
  </si>
  <si>
    <t xml:space="preserve"> Fabricação de alimentos e pratos prontos </t>
  </si>
  <si>
    <t xml:space="preserve"> 1099-6/01 </t>
  </si>
  <si>
    <t xml:space="preserve"> Fabricação de vinagres </t>
  </si>
  <si>
    <t xml:space="preserve"> 1099-6/02 </t>
  </si>
  <si>
    <t xml:space="preserve"> Fabricação de pós alimentícios </t>
  </si>
  <si>
    <t xml:space="preserve"> 1099-6/03 </t>
  </si>
  <si>
    <t xml:space="preserve"> Fabricação de fermentos e leveduras </t>
  </si>
  <si>
    <t xml:space="preserve"> 1099-6/04 </t>
  </si>
  <si>
    <t xml:space="preserve"> Fabricação de gelo comum </t>
  </si>
  <si>
    <t xml:space="preserve"> 1099-6/05 </t>
  </si>
  <si>
    <t xml:space="preserve"> Fabricação de produtos para infusão </t>
  </si>
  <si>
    <t xml:space="preserve"> 1099-6/06 </t>
  </si>
  <si>
    <t xml:space="preserve"> Fabricação de adoçantes naturais e artificiais </t>
  </si>
  <si>
    <t xml:space="preserve"> 1099-6/07 </t>
  </si>
  <si>
    <t xml:space="preserve"> Fabricação de alimentos dietéticos e complementos alimentares </t>
  </si>
  <si>
    <t xml:space="preserve"> 1099-6/99 </t>
  </si>
  <si>
    <t xml:space="preserve"> Fabricação de outros produtos alimentícios não especificados anteriormente </t>
  </si>
  <si>
    <t xml:space="preserve"> 1111-9/01 </t>
  </si>
  <si>
    <t xml:space="preserve"> Fabricação de aguardente de cana-de-açúcar </t>
  </si>
  <si>
    <t xml:space="preserve"> 1111-9/02 </t>
  </si>
  <si>
    <t xml:space="preserve"> Fabricação de outras aguardentes e bebidas destiladas </t>
  </si>
  <si>
    <t xml:space="preserve"> 1112-7/00 </t>
  </si>
  <si>
    <t xml:space="preserve"> Fabricação de vinho </t>
  </si>
  <si>
    <t xml:space="preserve"> 1113-5/01 </t>
  </si>
  <si>
    <t xml:space="preserve"> Fabricação de malte, inclusive malte uísque </t>
  </si>
  <si>
    <t xml:space="preserve"> 1113-5/02 </t>
  </si>
  <si>
    <t xml:space="preserve"> Fabricação de cervejas e chopes </t>
  </si>
  <si>
    <t xml:space="preserve"> 1121-6/00 </t>
  </si>
  <si>
    <t xml:space="preserve"> Fabricação de águas envasadas </t>
  </si>
  <si>
    <t xml:space="preserve"> 1122-4/01 </t>
  </si>
  <si>
    <t xml:space="preserve"> Fabricação de refrigerantes </t>
  </si>
  <si>
    <t xml:space="preserve"> 1122-4/02 </t>
  </si>
  <si>
    <t xml:space="preserve"> Fabricação de chá mate e outros chás prontos para consumo </t>
  </si>
  <si>
    <t xml:space="preserve"> 1122-4/03 </t>
  </si>
  <si>
    <t xml:space="preserve"> Fabricação de refrescos, xaropes e pós para refrescos </t>
  </si>
  <si>
    <t xml:space="preserve"> 1122-4/04 </t>
  </si>
  <si>
    <t xml:space="preserve"> Fabricação de bebidas isotônicas </t>
  </si>
  <si>
    <t xml:space="preserve"> 1122-4/99 </t>
  </si>
  <si>
    <t xml:space="preserve"> Fabricação de outras bebidas não alcoólicas não especificadas anteriormente </t>
  </si>
  <si>
    <t xml:space="preserve"> 1210-7/00 </t>
  </si>
  <si>
    <t xml:space="preserve"> Processamento industrial do fumo </t>
  </si>
  <si>
    <t xml:space="preserve"> 1220-4/01 </t>
  </si>
  <si>
    <t xml:space="preserve"> Fabricação de cigarros </t>
  </si>
  <si>
    <t xml:space="preserve"> 1220-4/02 </t>
  </si>
  <si>
    <t xml:space="preserve"> Fabricação de cigarrilhas e charutos </t>
  </si>
  <si>
    <t xml:space="preserve"> 1220-4/03 </t>
  </si>
  <si>
    <t xml:space="preserve"> Fabricação de filtros para cigarros </t>
  </si>
  <si>
    <t xml:space="preserve"> 1220-4/99 </t>
  </si>
  <si>
    <t xml:space="preserve"> Fabricação de outros produtos do fumo </t>
  </si>
  <si>
    <t xml:space="preserve"> 1311-1/00 </t>
  </si>
  <si>
    <t xml:space="preserve"> Preparação e fiação de fibras de algodão </t>
  </si>
  <si>
    <t xml:space="preserve"> 1312-0/00 </t>
  </si>
  <si>
    <t xml:space="preserve"> Preparação e fiação de fibras têxteis naturais </t>
  </si>
  <si>
    <t xml:space="preserve"> 1313-8/00 </t>
  </si>
  <si>
    <t xml:space="preserve"> Fiação de fibras artificiais e sintéticas </t>
  </si>
  <si>
    <t xml:space="preserve"> 1314-6/00 </t>
  </si>
  <si>
    <t xml:space="preserve"> Fabricação de linhas para costurar e bordar </t>
  </si>
  <si>
    <t xml:space="preserve"> 1321-9/00 </t>
  </si>
  <si>
    <t xml:space="preserve"> Tecelagem de fios de algodão </t>
  </si>
  <si>
    <t xml:space="preserve"> 1322-7/00 </t>
  </si>
  <si>
    <t xml:space="preserve"> Tecelagem de fios de fibras têxteis naturais </t>
  </si>
  <si>
    <t xml:space="preserve"> 1323-5/00 </t>
  </si>
  <si>
    <t xml:space="preserve"> Tecelagem de fios de fibras artificiais e sintéticas </t>
  </si>
  <si>
    <t xml:space="preserve"> 1330-8/00 </t>
  </si>
  <si>
    <t xml:space="preserve"> Fabricação de tecidos de malha </t>
  </si>
  <si>
    <t xml:space="preserve"> 1340-5/01 </t>
  </si>
  <si>
    <t xml:space="preserve"> Estamparia e texturização em fios, tecidos, artefatos têxteis e peças do vestuário </t>
  </si>
  <si>
    <t xml:space="preserve"> 1340-5/02 </t>
  </si>
  <si>
    <t xml:space="preserve"> Alvejamento, tingimento e torção em fios, tecidos, artefatos têxteis e peças do vestuário </t>
  </si>
  <si>
    <t xml:space="preserve"> 1340-5/99 </t>
  </si>
  <si>
    <t xml:space="preserve"> Outros serviços de acabamento em fios, tecidos, artefatos têxteis e peças do vestuário </t>
  </si>
  <si>
    <t xml:space="preserve"> 1351-1/00 </t>
  </si>
  <si>
    <t xml:space="preserve"> Fabricação de artefatos têxteis para uso doméstico </t>
  </si>
  <si>
    <t xml:space="preserve"> 1352-9/00 </t>
  </si>
  <si>
    <t xml:space="preserve"> Fabricação de artefatos de tapeçaria </t>
  </si>
  <si>
    <t xml:space="preserve"> 1353-7/00 </t>
  </si>
  <si>
    <t xml:space="preserve"> Fabricação de artefatos de cordoaria </t>
  </si>
  <si>
    <t xml:space="preserve"> 1354-5/00 </t>
  </si>
  <si>
    <t xml:space="preserve"> Fabricação de tecidos especiais, inclusive artefatos </t>
  </si>
  <si>
    <t xml:space="preserve"> 1359-6/00 </t>
  </si>
  <si>
    <t xml:space="preserve"> Fabricação de outros produtos têxteis não especificados anteriormente </t>
  </si>
  <si>
    <t xml:space="preserve"> 1411-8/01 </t>
  </si>
  <si>
    <t xml:space="preserve"> Confecção de roupas íntimas </t>
  </si>
  <si>
    <t xml:space="preserve"> 1411-8/02 </t>
  </si>
  <si>
    <t xml:space="preserve"> Facção de roupas íntimas </t>
  </si>
  <si>
    <t xml:space="preserve"> 1412-6/01 </t>
  </si>
  <si>
    <t xml:space="preserve"> Confecção de peças do vestuário, exceto roupas íntimas e as confeccionadas sob medida </t>
  </si>
  <si>
    <t xml:space="preserve"> 1412-6/02 </t>
  </si>
  <si>
    <t xml:space="preserve"> Confecção, sob medida, de peças do vestuário, exceto roupas íntimas </t>
  </si>
  <si>
    <t xml:space="preserve"> 1412-6/03 </t>
  </si>
  <si>
    <t xml:space="preserve"> Facção de peças do vestuário, exceto roupas íntimas </t>
  </si>
  <si>
    <t xml:space="preserve"> 1413-4/01 </t>
  </si>
  <si>
    <t xml:space="preserve"> Confecção de roupas profissionais, exceto sob medida </t>
  </si>
  <si>
    <t xml:space="preserve"> 1413-4/02 </t>
  </si>
  <si>
    <t xml:space="preserve"> Confecção, sob medida, de roupas profissionais </t>
  </si>
  <si>
    <t xml:space="preserve"> 1413-4/03 </t>
  </si>
  <si>
    <t xml:space="preserve"> Facção de roupas profissionais </t>
  </si>
  <si>
    <t xml:space="preserve"> 1414-2/00 </t>
  </si>
  <si>
    <t xml:space="preserve"> Fabricação de acessórios do vestuário, exceto para segurança e proteção </t>
  </si>
  <si>
    <t xml:space="preserve"> 1421-5/00 </t>
  </si>
  <si>
    <t xml:space="preserve"> Fabricação de meias </t>
  </si>
  <si>
    <t xml:space="preserve"> 1422-3/00 </t>
  </si>
  <si>
    <t xml:space="preserve"> Fabricação de artigos do vestuário, produzidos em malharias e tricotagens, exceto meias </t>
  </si>
  <si>
    <t xml:space="preserve"> 1510-6/00 </t>
  </si>
  <si>
    <t xml:space="preserve"> Curtimento e outras preparações de couro </t>
  </si>
  <si>
    <t xml:space="preserve"> 1521-1/00 </t>
  </si>
  <si>
    <t xml:space="preserve"> Fabricação de artigos para viagem, bolsas e semelhantes de qualquer material </t>
  </si>
  <si>
    <t xml:space="preserve"> 1529-7/00 </t>
  </si>
  <si>
    <t xml:space="preserve"> Fabricação de artefatos de couro não especificados anteriormente </t>
  </si>
  <si>
    <t xml:space="preserve"> 1531-9/01 </t>
  </si>
  <si>
    <t xml:space="preserve"> Fabricação de calçados de couro </t>
  </si>
  <si>
    <t xml:space="preserve"> 1531-9/02 </t>
  </si>
  <si>
    <t xml:space="preserve"> Acabamento de calçados de couro sob contrato </t>
  </si>
  <si>
    <t xml:space="preserve"> 1532-7/00 </t>
  </si>
  <si>
    <t xml:space="preserve"> Fabricação de tênis de qualquer material </t>
  </si>
  <si>
    <t xml:space="preserve"> 1533-5/00 </t>
  </si>
  <si>
    <t xml:space="preserve"> Fabricação de calçados de material sintético </t>
  </si>
  <si>
    <t xml:space="preserve"> 1539-4/00 </t>
  </si>
  <si>
    <t xml:space="preserve"> Fabricação de calçados de materiais não especificados anteriormente </t>
  </si>
  <si>
    <t xml:space="preserve"> 1540-8/00 </t>
  </si>
  <si>
    <t xml:space="preserve"> Fabricação de partes para calçados, de qualquer material </t>
  </si>
  <si>
    <t xml:space="preserve"> 1610-2/03 </t>
  </si>
  <si>
    <t xml:space="preserve"> Serrarias com desdobramento de madeira em bruto </t>
  </si>
  <si>
    <t xml:space="preserve"> 1610-2/04 </t>
  </si>
  <si>
    <t xml:space="preserve"> Serrarias sem desdobramento de madeira em bruto </t>
  </si>
  <si>
    <t xml:space="preserve"> 1610-2/05 </t>
  </si>
  <si>
    <t xml:space="preserve"> Serviço de tratamento de madeira realizado sob contrato </t>
  </si>
  <si>
    <t xml:space="preserve"> 14.05 </t>
  </si>
  <si>
    <t xml:space="preserve"> 1621-8/00 </t>
  </si>
  <si>
    <t xml:space="preserve"> Fabricação de madeira laminada e de chapas de madeira compensada, prensada e aglomerada </t>
  </si>
  <si>
    <t xml:space="preserve"> 1622-6/01 </t>
  </si>
  <si>
    <t xml:space="preserve"> Fabricação de casas de madeira pré-fabricadas </t>
  </si>
  <si>
    <t xml:space="preserve"> 1622-6/02 </t>
  </si>
  <si>
    <t xml:space="preserve"> Fabricação de esquadrias de madeira e de peças de madeira para instalações industriais e comerciais </t>
  </si>
  <si>
    <t xml:space="preserve"> 1622-6/99 </t>
  </si>
  <si>
    <t xml:space="preserve"> Fabricação de outros artigos de carpintaria para construção </t>
  </si>
  <si>
    <t xml:space="preserve"> 1623-4/00 </t>
  </si>
  <si>
    <t xml:space="preserve"> Fabricação de artefatos de tanoaria e de embalagens de madeira </t>
  </si>
  <si>
    <t xml:space="preserve"> 1629-3/01 </t>
  </si>
  <si>
    <t xml:space="preserve"> Fabricação de artefatos diversos de madeira, exceto móveis </t>
  </si>
  <si>
    <t xml:space="preserve"> 1629-3/02 </t>
  </si>
  <si>
    <t xml:space="preserve"> Fabricação de artefatos diversos de cortiça, bambu, palha, vime e outros materiais trançados </t>
  </si>
  <si>
    <t xml:space="preserve"> 1710-9/00 </t>
  </si>
  <si>
    <t xml:space="preserve"> Fabricação de celulose e outras pastas para a fabricação de papel </t>
  </si>
  <si>
    <t xml:space="preserve"> 1721-4/00 </t>
  </si>
  <si>
    <t xml:space="preserve"> Fabricação de papel </t>
  </si>
  <si>
    <t xml:space="preserve"> 1722-2/00 </t>
  </si>
  <si>
    <t xml:space="preserve"> Fabricação de cartolina e papel-cartão </t>
  </si>
  <si>
    <t xml:space="preserve"> 1731-1/00 </t>
  </si>
  <si>
    <t xml:space="preserve"> Fabricação de embalagens de papel </t>
  </si>
  <si>
    <t xml:space="preserve"> 1732-0/00 </t>
  </si>
  <si>
    <t xml:space="preserve"> Fabricação de embalagens de cartolina e papel-cartão </t>
  </si>
  <si>
    <t xml:space="preserve"> 1733-8/00 </t>
  </si>
  <si>
    <t xml:space="preserve"> Fabricação de chapas e de embalagens de papelão ondulado </t>
  </si>
  <si>
    <t xml:space="preserve"> 1741-9/01 </t>
  </si>
  <si>
    <t xml:space="preserve"> Fabricação de formulários contínuos </t>
  </si>
  <si>
    <t xml:space="preserve"> 1741-9/02 </t>
  </si>
  <si>
    <t xml:space="preserve"> Fabricação de produtos de papel, cartolina, papel-cartão e papelão ondulado para uso comercial e de escritório </t>
  </si>
  <si>
    <t xml:space="preserve"> 1742-7/01 </t>
  </si>
  <si>
    <t xml:space="preserve"> Fabricação de fraldas descartáveis </t>
  </si>
  <si>
    <t xml:space="preserve"> 1742-7/02 </t>
  </si>
  <si>
    <t xml:space="preserve"> Fabricação de absorventes higiênicos </t>
  </si>
  <si>
    <t xml:space="preserve"> 1742-7/99 </t>
  </si>
  <si>
    <t xml:space="preserve"> Fabricação de produtos de papel para uso doméstico e higiênico-sanitário não especificados anteriormente </t>
  </si>
  <si>
    <t xml:space="preserve"> 1749-4/00 </t>
  </si>
  <si>
    <t xml:space="preserve"> Fabricação de produtos de pastas celulósicas, papel, cartolina, papel-cartão e papelão ondulado não especificados anteriormente </t>
  </si>
  <si>
    <t xml:space="preserve"> 1811-3/01 </t>
  </si>
  <si>
    <t xml:space="preserve"> Impressão de jornais </t>
  </si>
  <si>
    <t xml:space="preserve"> 1811-3/02 </t>
  </si>
  <si>
    <t xml:space="preserve"> Impressão de livros, revistas e outras publicações periódicas </t>
  </si>
  <si>
    <t xml:space="preserve"> 1812-1/00 </t>
  </si>
  <si>
    <t xml:space="preserve"> Impressão de material de segurança </t>
  </si>
  <si>
    <t xml:space="preserve"> 1813-0/01 </t>
  </si>
  <si>
    <t xml:space="preserve"> Impressão de material para uso publicitário </t>
  </si>
  <si>
    <t xml:space="preserve"> 1813-0/99 </t>
  </si>
  <si>
    <t xml:space="preserve"> Impressão de material para outros usos </t>
  </si>
  <si>
    <t xml:space="preserve"> 1821-1/00 </t>
  </si>
  <si>
    <t xml:space="preserve"> Serviços de pré-impressão </t>
  </si>
  <si>
    <t xml:space="preserve"> 13.05 </t>
  </si>
  <si>
    <t xml:space="preserve"> 1822-9/00 </t>
  </si>
  <si>
    <t xml:space="preserve"> Serviços de acabamentos gráficos </t>
  </si>
  <si>
    <t xml:space="preserve"> 1822-9/01 </t>
  </si>
  <si>
    <t xml:space="preserve"> Serviços de encadernação e plastificação </t>
  </si>
  <si>
    <t xml:space="preserve"> 1822-9/99 </t>
  </si>
  <si>
    <t xml:space="preserve"> Serviços de acabamentos gráficos, exceto encadernação e plastificação </t>
  </si>
  <si>
    <t xml:space="preserve"> 1830-0/01 </t>
  </si>
  <si>
    <t xml:space="preserve"> Reprodução de som em qualquer suporte </t>
  </si>
  <si>
    <t xml:space="preserve"> 1830-0/02 </t>
  </si>
  <si>
    <t xml:space="preserve"> Reprodução de vídeo em qualquer suporte </t>
  </si>
  <si>
    <t xml:space="preserve"> 1830-0/03 </t>
  </si>
  <si>
    <t xml:space="preserve"> Reprodução de software em qualquer suporte </t>
  </si>
  <si>
    <t xml:space="preserve"> 1910-1/00 </t>
  </si>
  <si>
    <t xml:space="preserve"> Coquerias </t>
  </si>
  <si>
    <t xml:space="preserve"> 1921-7/00 </t>
  </si>
  <si>
    <t xml:space="preserve"> Fabricação de produtos do refino de petróleo </t>
  </si>
  <si>
    <t xml:space="preserve"> 1922-5/01 </t>
  </si>
  <si>
    <t xml:space="preserve"> Formulação de combustíveis </t>
  </si>
  <si>
    <t xml:space="preserve"> 1922-5/02 </t>
  </si>
  <si>
    <t xml:space="preserve"> Rerrefino de óleos lubrificantes </t>
  </si>
  <si>
    <t xml:space="preserve"> 1922-5/99 </t>
  </si>
  <si>
    <t xml:space="preserve"> Fabricação de outros produtos derivados do petróleo, exceto produtos do refino </t>
  </si>
  <si>
    <t xml:space="preserve"> 1931-4/00 </t>
  </si>
  <si>
    <t xml:space="preserve"> Fabricação de álcool </t>
  </si>
  <si>
    <t xml:space="preserve"> Álcool etílico hidratado </t>
  </si>
  <si>
    <t xml:space="preserve"> 1932-2/00 </t>
  </si>
  <si>
    <t xml:space="preserve"> Fabricação de biocombustíveis, exceto álcool </t>
  </si>
  <si>
    <t xml:space="preserve"> Biodiesel </t>
  </si>
  <si>
    <t xml:space="preserve"> 2011-8/00 </t>
  </si>
  <si>
    <t xml:space="preserve"> Fabricação de cloro e álcalis </t>
  </si>
  <si>
    <t xml:space="preserve"> 2012-6/00 </t>
  </si>
  <si>
    <t xml:space="preserve"> Fabricação de intermediários para fertilizantes </t>
  </si>
  <si>
    <t xml:space="preserve"> 2013-4/01 </t>
  </si>
  <si>
    <t xml:space="preserve"> Fabricação de adubos e fertilizantes organo-minerais </t>
  </si>
  <si>
    <t xml:space="preserve"> 2013-4/02 </t>
  </si>
  <si>
    <t xml:space="preserve"> Fabricação de adubos e fertilizantes, exceto organo-minerais </t>
  </si>
  <si>
    <t xml:space="preserve"> 2014-2/00 </t>
  </si>
  <si>
    <t xml:space="preserve"> Fabricação de gases industriais </t>
  </si>
  <si>
    <t xml:space="preserve"> 2019-3/01 </t>
  </si>
  <si>
    <t xml:space="preserve"> Elaboração de combustíveis nucleares </t>
  </si>
  <si>
    <t xml:space="preserve"> 2019-3/99 </t>
  </si>
  <si>
    <t xml:space="preserve"> Fabricação de outros produtos químicos inorgânicos não especificados anteriormente </t>
  </si>
  <si>
    <t xml:space="preserve"> 2021-5/00 </t>
  </si>
  <si>
    <t xml:space="preserve"> Fabricação de produtos petroquímicos básicos </t>
  </si>
  <si>
    <t xml:space="preserve"> 2022-3/00 </t>
  </si>
  <si>
    <t xml:space="preserve"> Fabricação de intermediários para plastificantes, resinas e fibras </t>
  </si>
  <si>
    <t xml:space="preserve"> 2029-1/00 </t>
  </si>
  <si>
    <t xml:space="preserve"> Fabricação de produtos químicos orgânicos não especificados anteriormente </t>
  </si>
  <si>
    <t xml:space="preserve"> 2031-2/00 </t>
  </si>
  <si>
    <t xml:space="preserve"> Fabricação de resinas termoplásticas </t>
  </si>
  <si>
    <t xml:space="preserve"> 2032-1/00 </t>
  </si>
  <si>
    <t xml:space="preserve"> Fabricação de resinas termofixas </t>
  </si>
  <si>
    <t xml:space="preserve"> 2033-9/00 </t>
  </si>
  <si>
    <t xml:space="preserve"> Fabricação de elastômeros </t>
  </si>
  <si>
    <t xml:space="preserve"> 2040-1/00 </t>
  </si>
  <si>
    <t xml:space="preserve"> Fabricação de fibras artificiais e sintéticas </t>
  </si>
  <si>
    <t xml:space="preserve"> 2051-7/00 </t>
  </si>
  <si>
    <t xml:space="preserve"> Fabricação de defensivos agrícolas </t>
  </si>
  <si>
    <t xml:space="preserve"> 2052-5/00 </t>
  </si>
  <si>
    <t xml:space="preserve"> Fabricação de desinfestantes domissanitários </t>
  </si>
  <si>
    <t xml:space="preserve"> 2061-4/00 </t>
  </si>
  <si>
    <t xml:space="preserve"> Fabricação de sabões e detergentes sintéticos </t>
  </si>
  <si>
    <t xml:space="preserve"> Produtos de higiene pessoal </t>
  </si>
  <si>
    <t xml:space="preserve"> 2062-2/00 </t>
  </si>
  <si>
    <t xml:space="preserve"> Fabricação de produtos de limpeza e polimento </t>
  </si>
  <si>
    <t xml:space="preserve"> 2063-1/00 </t>
  </si>
  <si>
    <t xml:space="preserve"> Fabricação de cosméticos, produtos de perfumaria e de higiene pessoal </t>
  </si>
  <si>
    <t xml:space="preserve"> 2071-1/00 </t>
  </si>
  <si>
    <t xml:space="preserve"> Fabricação de tintas, vernizes, esmaltes e lacas </t>
  </si>
  <si>
    <t xml:space="preserve"> 2072-0/00 </t>
  </si>
  <si>
    <t xml:space="preserve"> Fabricação de tintas de impressão </t>
  </si>
  <si>
    <t xml:space="preserve"> 2073-8/00 </t>
  </si>
  <si>
    <t xml:space="preserve"> Fabricação de impermeabilizantes, solventes e produtos afins </t>
  </si>
  <si>
    <t xml:space="preserve"> 2091-6/00 </t>
  </si>
  <si>
    <t xml:space="preserve"> Fabricação de adesivos e selantes </t>
  </si>
  <si>
    <t xml:space="preserve"> 2092-4/01 </t>
  </si>
  <si>
    <t xml:space="preserve"> Fabricação de pólvoras, explosivos e detonantes </t>
  </si>
  <si>
    <t xml:space="preserve"> 2092-4/02 </t>
  </si>
  <si>
    <t xml:space="preserve"> Fabricação de artigos pirotécnicos </t>
  </si>
  <si>
    <t xml:space="preserve"> 2092-4/03 </t>
  </si>
  <si>
    <t xml:space="preserve"> Fabricação de fósforos de segurança </t>
  </si>
  <si>
    <t xml:space="preserve"> 2093-2/00 </t>
  </si>
  <si>
    <t xml:space="preserve"> Fabricação de aditivos de uso industrial </t>
  </si>
  <si>
    <t xml:space="preserve"> 2094-1/00 </t>
  </si>
  <si>
    <t xml:space="preserve"> Fabricação de catalisadores </t>
  </si>
  <si>
    <t xml:space="preserve"> 2099-1/01 </t>
  </si>
  <si>
    <t xml:space="preserve"> Fabricação de chapas, filmes, papéis e outros materiais e produtos químicos para fotografia </t>
  </si>
  <si>
    <t xml:space="preserve"> 2099-1/99 </t>
  </si>
  <si>
    <t xml:space="preserve"> Fabricação de outros produtos químicos não especificados anteriormente </t>
  </si>
  <si>
    <t xml:space="preserve"> 2110-6/00 </t>
  </si>
  <si>
    <t xml:space="preserve"> Fabricação de produtos farmoquímicos </t>
  </si>
  <si>
    <t xml:space="preserve"> Produtos farmacêuticos </t>
  </si>
  <si>
    <t xml:space="preserve"> 2121-1/01 </t>
  </si>
  <si>
    <t xml:space="preserve"> Fabricação de medicamentos alopáticos para uso humano </t>
  </si>
  <si>
    <t xml:space="preserve"> 2121-1/02 </t>
  </si>
  <si>
    <t xml:space="preserve"> Fabricação de medicamentos homeopáticos para uso humano </t>
  </si>
  <si>
    <t xml:space="preserve"> 2121-1/03 </t>
  </si>
  <si>
    <t xml:space="preserve"> Fabricação de medicamentos fitoterápicos para uso humano </t>
  </si>
  <si>
    <t xml:space="preserve"> 2122-0/00 </t>
  </si>
  <si>
    <t xml:space="preserve"> Fabricação de medicamentos para uso veterinário </t>
  </si>
  <si>
    <t xml:space="preserve"> 2123-8/00 </t>
  </si>
  <si>
    <t xml:space="preserve"> Fabricação de preparações farmacêuticas </t>
  </si>
  <si>
    <t xml:space="preserve"> 2211-1/00 </t>
  </si>
  <si>
    <t xml:space="preserve"> Fabricação de pneumáticos e de câmaras-de-ar </t>
  </si>
  <si>
    <t xml:space="preserve"> 2212-9/00 </t>
  </si>
  <si>
    <t xml:space="preserve"> Reforma de pneumáticos usados </t>
  </si>
  <si>
    <t xml:space="preserve"> 2219-6/00 </t>
  </si>
  <si>
    <t xml:space="preserve"> Fabricação de artefatos de borracha não especificados anteriormente </t>
  </si>
  <si>
    <t xml:space="preserve"> 2221-8/00 </t>
  </si>
  <si>
    <t xml:space="preserve"> Fabricação de laminados planos e tubulares de material plástico </t>
  </si>
  <si>
    <t xml:space="preserve"> 2222-6/00 </t>
  </si>
  <si>
    <t xml:space="preserve"> Fabricação de embalagens de material plástico </t>
  </si>
  <si>
    <t xml:space="preserve"> 2223-4/00 </t>
  </si>
  <si>
    <t xml:space="preserve"> Fabricação de tubos e acessórios de material plástico para uso na construção </t>
  </si>
  <si>
    <t xml:space="preserve"> 2229-3/01 </t>
  </si>
  <si>
    <t xml:space="preserve"> Fabricação de artefatos de material plástico para uso pessoal e doméstico </t>
  </si>
  <si>
    <t xml:space="preserve"> 2229-3/02 </t>
  </si>
  <si>
    <t xml:space="preserve"> Fabricação de artefatos de material plástico para usos industriais </t>
  </si>
  <si>
    <t xml:space="preserve"> 2229-3/03 </t>
  </si>
  <si>
    <t xml:space="preserve"> Fabricação de artefatos de material plástico para uso na construção, exceto tubos e acessórios </t>
  </si>
  <si>
    <t xml:space="preserve"> 2229-3/99 </t>
  </si>
  <si>
    <t xml:space="preserve"> Fabricação de artefatos de material plástico para outros usos não especificados anteriormente </t>
  </si>
  <si>
    <t xml:space="preserve"> 2311-7/00 </t>
  </si>
  <si>
    <t xml:space="preserve"> Fabricação de vidro plano e de segurança </t>
  </si>
  <si>
    <t xml:space="preserve"> 2312-5/00 </t>
  </si>
  <si>
    <t xml:space="preserve"> Fabricação de embalagens de vidro </t>
  </si>
  <si>
    <t xml:space="preserve"> 2319-2/00 </t>
  </si>
  <si>
    <t xml:space="preserve"> Fabricação de artigos de vidro </t>
  </si>
  <si>
    <t xml:space="preserve"> 2320-6/00 </t>
  </si>
  <si>
    <t xml:space="preserve"> Fabricação de cimento </t>
  </si>
  <si>
    <t xml:space="preserve"> 2330-3/01 </t>
  </si>
  <si>
    <t xml:space="preserve"> Fabricação de estruturas pré-moldadas de concreto armado, em série e sob encomenda </t>
  </si>
  <si>
    <t xml:space="preserve"> 2330-3/02 </t>
  </si>
  <si>
    <t xml:space="preserve"> Fabricação de artefatos de cimento para uso na construção </t>
  </si>
  <si>
    <t xml:space="preserve"> 2330-3/03 </t>
  </si>
  <si>
    <t xml:space="preserve"> Fabricação de artefatos de fibrocimento para uso na construção </t>
  </si>
  <si>
    <t xml:space="preserve"> 2330-3/04 </t>
  </si>
  <si>
    <t xml:space="preserve"> Fabricação de casas pré-moldadas de concreto </t>
  </si>
  <si>
    <t xml:space="preserve"> 2330-3/05 </t>
  </si>
  <si>
    <t xml:space="preserve"> Preparação de massa de concreto e argamassa para construção </t>
  </si>
  <si>
    <t xml:space="preserve"> 2330-3/99 </t>
  </si>
  <si>
    <t xml:space="preserve"> Fabricação de outros artefatos e produtos de concreto, cimento, fibrocimento, gesso e materiais semelhantes </t>
  </si>
  <si>
    <t xml:space="preserve"> 2341-9/00 </t>
  </si>
  <si>
    <t xml:space="preserve"> Fabricação de produtos cerâmicos refratários </t>
  </si>
  <si>
    <t xml:space="preserve"> 2342-7/01 </t>
  </si>
  <si>
    <t xml:space="preserve"> Fabricação de azulejos e pisos </t>
  </si>
  <si>
    <t xml:space="preserve"> 2342-7/02 </t>
  </si>
  <si>
    <t xml:space="preserve"> Fabricação de artefatos de cerâmica e barro cozido para uso na construção, exceto azulejos e pisos </t>
  </si>
  <si>
    <t xml:space="preserve"> 2349-4/01 </t>
  </si>
  <si>
    <t xml:space="preserve"> Fabricação de material sanitário de cerâmica </t>
  </si>
  <si>
    <t xml:space="preserve"> 2349-4/99 </t>
  </si>
  <si>
    <t xml:space="preserve"> Fabricação de produtos cerâmicos não-refratários não especificados anteriormente </t>
  </si>
  <si>
    <t xml:space="preserve"> 2391-5/01 </t>
  </si>
  <si>
    <t xml:space="preserve"> Britamento de pedras, exceto associado à extração </t>
  </si>
  <si>
    <t xml:space="preserve"> 2391-5/02 </t>
  </si>
  <si>
    <t xml:space="preserve"> Aparelhamento de pedras para construção, exceto associado à extração </t>
  </si>
  <si>
    <t xml:space="preserve"> 2391-5/03 </t>
  </si>
  <si>
    <t xml:space="preserve"> Aparelhamento de placas e execução de trabalhos em mármore, granito, ardósia e outras pedras </t>
  </si>
  <si>
    <t xml:space="preserve"> 2392-3/00 </t>
  </si>
  <si>
    <t xml:space="preserve"> Fabricação de cal e gesso </t>
  </si>
  <si>
    <t xml:space="preserve"> 2399-1/01 </t>
  </si>
  <si>
    <t xml:space="preserve"> Decoração, lapidação, gravação, vitrificação e outros trabalhos em cerâmica, louça, vidro e cristal </t>
  </si>
  <si>
    <t xml:space="preserve"> 2399-1/02 </t>
  </si>
  <si>
    <t xml:space="preserve"> Fabricação de abrasivos </t>
  </si>
  <si>
    <t xml:space="preserve"> 2399-1/99 </t>
  </si>
  <si>
    <t xml:space="preserve"> Fabricação de outros produtos de minerais não-metálicos não especificados anteriormente </t>
  </si>
  <si>
    <t xml:space="preserve"> 2411-3/00 </t>
  </si>
  <si>
    <t xml:space="preserve"> Produção de ferro-gusa </t>
  </si>
  <si>
    <t xml:space="preserve"> 2412-1/00 </t>
  </si>
  <si>
    <t xml:space="preserve"> Produção de ferroligas </t>
  </si>
  <si>
    <t xml:space="preserve"> 2421-1/00 </t>
  </si>
  <si>
    <t xml:space="preserve"> Produção de semi-acabados de aço </t>
  </si>
  <si>
    <t xml:space="preserve"> 2422-9/01 </t>
  </si>
  <si>
    <t xml:space="preserve"> Produção de laminados planos de aço ao carbono, revestidos ou não </t>
  </si>
  <si>
    <t xml:space="preserve"> 2422-9/02 </t>
  </si>
  <si>
    <t xml:space="preserve"> Produção de laminados planos de aços especiais </t>
  </si>
  <si>
    <t xml:space="preserve"> 2423-7/01 </t>
  </si>
  <si>
    <t xml:space="preserve"> Produção de tubos de aço sem costura </t>
  </si>
  <si>
    <t xml:space="preserve"> 2423-7/02 </t>
  </si>
  <si>
    <t xml:space="preserve"> Produção de laminados longos de aço, exceto tubos </t>
  </si>
  <si>
    <t xml:space="preserve"> 2424-5/01 </t>
  </si>
  <si>
    <t xml:space="preserve"> Produção de arames de aço </t>
  </si>
  <si>
    <t xml:space="preserve"> 2424-5/02 </t>
  </si>
  <si>
    <t xml:space="preserve"> Produção de relaminados, trefilados e perfilados de aço, exceto arames </t>
  </si>
  <si>
    <t xml:space="preserve"> 2431-8/00 </t>
  </si>
  <si>
    <t xml:space="preserve"> Produção de tubos de aço com costura </t>
  </si>
  <si>
    <t xml:space="preserve"> 2439-3/00 </t>
  </si>
  <si>
    <t xml:space="preserve"> Produção de outros tubos de ferro e aço </t>
  </si>
  <si>
    <t xml:space="preserve"> 2441-5/01 </t>
  </si>
  <si>
    <t xml:space="preserve"> Produção de alumínio e suas ligas em formas primárias </t>
  </si>
  <si>
    <t xml:space="preserve"> 2441-5/02 </t>
  </si>
  <si>
    <t xml:space="preserve"> Produção de laminados de alumínio </t>
  </si>
  <si>
    <t xml:space="preserve"> 2442-3/00 </t>
  </si>
  <si>
    <t xml:space="preserve"> Metalurgia dos metais preciosos </t>
  </si>
  <si>
    <t xml:space="preserve"> 2443-1/00 </t>
  </si>
  <si>
    <t xml:space="preserve"> Metalurgia do cobre </t>
  </si>
  <si>
    <t xml:space="preserve"> 2449-1/01 </t>
  </si>
  <si>
    <t xml:space="preserve"> Produção de zinco em formas primárias </t>
  </si>
  <si>
    <t xml:space="preserve"> 2449-1/02 </t>
  </si>
  <si>
    <t xml:space="preserve"> Produção de laminados de zinco </t>
  </si>
  <si>
    <t xml:space="preserve"> 2449-1/03 </t>
  </si>
  <si>
    <t xml:space="preserve"> Fabricação de ânodos para galvanoplastia </t>
  </si>
  <si>
    <t xml:space="preserve"> 2449-1/99 </t>
  </si>
  <si>
    <t xml:space="preserve"> Metalurgia de outros metais não-ferrosos e suas ligas não especificados anteriormente </t>
  </si>
  <si>
    <t xml:space="preserve"> 2451-2/00 </t>
  </si>
  <si>
    <t xml:space="preserve"> Fundição de ferro e aço </t>
  </si>
  <si>
    <t xml:space="preserve"> 2452-1/00 </t>
  </si>
  <si>
    <t xml:space="preserve"> Fundição de metais não-ferrosos e suas ligas </t>
  </si>
  <si>
    <t xml:space="preserve"> 2511-0/00 </t>
  </si>
  <si>
    <t xml:space="preserve"> Fabricação de estruturas metálicas </t>
  </si>
  <si>
    <t xml:space="preserve"> 2512-8/00 </t>
  </si>
  <si>
    <t xml:space="preserve"> Fabricação de esquadrias de metal </t>
  </si>
  <si>
    <t xml:space="preserve"> 2513-6/00 </t>
  </si>
  <si>
    <t xml:space="preserve"> Fabricação de obras de caldeiraria pesada </t>
  </si>
  <si>
    <t xml:space="preserve"> 2521-7/00 </t>
  </si>
  <si>
    <t xml:space="preserve"> Fabricação de tanques, reservatórios metálicos e caldeiras para aquecimento central </t>
  </si>
  <si>
    <t xml:space="preserve"> 2522-5/00 </t>
  </si>
  <si>
    <t xml:space="preserve"> Fabricação de caldeiras geradoras de vapor, exceto para aquecimento central e para veículos </t>
  </si>
  <si>
    <t xml:space="preserve"> 2531-4/01 </t>
  </si>
  <si>
    <t xml:space="preserve"> Produção de forjados de aço </t>
  </si>
  <si>
    <t xml:space="preserve"> 2531-4/02 </t>
  </si>
  <si>
    <t xml:space="preserve"> Produção de forjados de metais não-ferrosos e suas ligas </t>
  </si>
  <si>
    <t xml:space="preserve"> 2532-2/01 </t>
  </si>
  <si>
    <t xml:space="preserve"> Produção de artefatos estampados de metal </t>
  </si>
  <si>
    <t xml:space="preserve"> 2532-2/02 </t>
  </si>
  <si>
    <t xml:space="preserve"> Metalurgia do pó </t>
  </si>
  <si>
    <t xml:space="preserve"> 2539-0/01 </t>
  </si>
  <si>
    <t xml:space="preserve"> Serviços de usinagem, tornearia e solda </t>
  </si>
  <si>
    <t xml:space="preserve"> 2539-0/02 </t>
  </si>
  <si>
    <t xml:space="preserve"> Serviços de tratamento e revestimento em metais </t>
  </si>
  <si>
    <t xml:space="preserve"> 2541-1/00 </t>
  </si>
  <si>
    <t xml:space="preserve"> Fabricação de artigos de cutelaria </t>
  </si>
  <si>
    <t xml:space="preserve"> 2542-0/00 </t>
  </si>
  <si>
    <t xml:space="preserve"> Fabricação de artigos de serralheria, exceto esquadrias </t>
  </si>
  <si>
    <t xml:space="preserve"> 2543-8/00 </t>
  </si>
  <si>
    <t xml:space="preserve"> Fabricação de ferramentas </t>
  </si>
  <si>
    <t xml:space="preserve"> 2550-1/01 </t>
  </si>
  <si>
    <t xml:space="preserve"> Fabricação de equipamento bélico pesado, exceto veículos militares de combate </t>
  </si>
  <si>
    <t xml:space="preserve"> 2550-1/02 </t>
  </si>
  <si>
    <t xml:space="preserve"> Fabricação de armas de fogo, outras armas e munições </t>
  </si>
  <si>
    <t xml:space="preserve"> 2591-8/00 </t>
  </si>
  <si>
    <t xml:space="preserve"> Fabricação de embalagens metálicas </t>
  </si>
  <si>
    <t xml:space="preserve"> 2592-6/01 </t>
  </si>
  <si>
    <t xml:space="preserve"> Fabricação de produtos de trefilados de metal padronizados </t>
  </si>
  <si>
    <t xml:space="preserve"> 2592-6/02 </t>
  </si>
  <si>
    <t xml:space="preserve"> Fabricação de produtos de trefilados de metal, exceto padronizados </t>
  </si>
  <si>
    <t xml:space="preserve"> 2593-4/00 </t>
  </si>
  <si>
    <t xml:space="preserve"> Fabricação de artigos de metal para uso doméstico e pessoal </t>
  </si>
  <si>
    <t xml:space="preserve"> 2599-3/01 </t>
  </si>
  <si>
    <t xml:space="preserve"> Serviços de confecção de armações metálicas para a construção </t>
  </si>
  <si>
    <t xml:space="preserve"> 2599-3/02 </t>
  </si>
  <si>
    <t xml:space="preserve"> Serviço de corte e dobra de metais </t>
  </si>
  <si>
    <t xml:space="preserve"> 2599-3/99 </t>
  </si>
  <si>
    <t xml:space="preserve"> Fabricação de outros produtos de metal não especificados anteriormente </t>
  </si>
  <si>
    <t xml:space="preserve"> 2610-8/00 </t>
  </si>
  <si>
    <t xml:space="preserve"> Fabricação de componentes eletrônicos </t>
  </si>
  <si>
    <t xml:space="preserve"> 2621-3/00 </t>
  </si>
  <si>
    <t xml:space="preserve"> Fabricação de equipamentos de informática </t>
  </si>
  <si>
    <t xml:space="preserve"> 2622-1/00 </t>
  </si>
  <si>
    <t xml:space="preserve"> Fabricação de periféricos para equipamentos de informática </t>
  </si>
  <si>
    <t xml:space="preserve"> 2631-1/00 </t>
  </si>
  <si>
    <t xml:space="preserve"> Fabricação de equipamentos transmissores de comunicação </t>
  </si>
  <si>
    <t xml:space="preserve"> 2632-9/00 </t>
  </si>
  <si>
    <t xml:space="preserve"> Fabricação de aparelhos telefônicos e de outros equipamentos de comunicação </t>
  </si>
  <si>
    <t xml:space="preserve"> 2640-0/00 </t>
  </si>
  <si>
    <t xml:space="preserve"> Fabricação de aparelhos de recepção, reprodução, gravação e amplificação de áudio e vídeo </t>
  </si>
  <si>
    <t xml:space="preserve"> 2651-5/00 </t>
  </si>
  <si>
    <t xml:space="preserve"> Fabricação de aparelhos e equipamentos de medida, teste e controle </t>
  </si>
  <si>
    <t xml:space="preserve"> 2652-3/00 </t>
  </si>
  <si>
    <t xml:space="preserve"> Fabricação de cronômetros e relógios </t>
  </si>
  <si>
    <t xml:space="preserve"> 2660-4/00 </t>
  </si>
  <si>
    <t xml:space="preserve"> Fabricação de aparelhos eletromédicos e eletroterapêuticos e equipamentos de irradiação </t>
  </si>
  <si>
    <t xml:space="preserve"> 2670-1/01 </t>
  </si>
  <si>
    <t xml:space="preserve"> Fabricação de equipamentos e instrumentos ópticos, peças e acessórios </t>
  </si>
  <si>
    <t xml:space="preserve"> 2670-1/02 </t>
  </si>
  <si>
    <t xml:space="preserve"> Fabricação de aparelhos fotográficos e cinematográficos, peças e acessórios </t>
  </si>
  <si>
    <t xml:space="preserve"> 2680-9/00 </t>
  </si>
  <si>
    <t xml:space="preserve"> Fabricação de mídias virgens, magnéticas e ópticas </t>
  </si>
  <si>
    <t xml:space="preserve"> 2710-4/01 </t>
  </si>
  <si>
    <t xml:space="preserve"> Fabricação de geradores de corrente contínua e alternada, peças e acessórios </t>
  </si>
  <si>
    <t xml:space="preserve"> 2710-4/02 </t>
  </si>
  <si>
    <t xml:space="preserve"> Fabricação de transformadores, indutores, conversores, sincronizadores e semelhantes </t>
  </si>
  <si>
    <t xml:space="preserve"> 2710-4/03 </t>
  </si>
  <si>
    <t xml:space="preserve"> Fabricação de motores elétricos, peças e acessórios </t>
  </si>
  <si>
    <t xml:space="preserve"> 2721-0/00 </t>
  </si>
  <si>
    <t xml:space="preserve"> Fabricação de pilhas, baterias e acumuladores elétricos, exceto para veículos automotores </t>
  </si>
  <si>
    <t xml:space="preserve"> 2722-8/01 </t>
  </si>
  <si>
    <t xml:space="preserve"> Fabricação de baterias e acumuladores para veículos automotores </t>
  </si>
  <si>
    <t xml:space="preserve"> 2722-8/02 </t>
  </si>
  <si>
    <t xml:space="preserve"> Recondicionamento de baterias e acumuladores para veículos automotores </t>
  </si>
  <si>
    <t xml:space="preserve"> 2731-7/00 </t>
  </si>
  <si>
    <t xml:space="preserve"> Fabricação de aparelhos e equipamentos para distribuição e controle de energia elétrica </t>
  </si>
  <si>
    <t xml:space="preserve"> 2732-5/00 </t>
  </si>
  <si>
    <t xml:space="preserve"> Fabricação de material elétrico para instalações em circuito de consumo </t>
  </si>
  <si>
    <t xml:space="preserve"> 2733-3/00 </t>
  </si>
  <si>
    <t xml:space="preserve"> Fabricação de fios, cabos e condutores elétricos isolados </t>
  </si>
  <si>
    <t xml:space="preserve"> 2740-6/01 </t>
  </si>
  <si>
    <t xml:space="preserve"> Fabricação de lâmpadas </t>
  </si>
  <si>
    <t xml:space="preserve"> 2740-6/02 </t>
  </si>
  <si>
    <t xml:space="preserve"> Fabricação de luminárias e outros equipamentos de iluminação </t>
  </si>
  <si>
    <t xml:space="preserve"> 2751-1/00 </t>
  </si>
  <si>
    <t xml:space="preserve"> Fabricação de fogões, refrigeradores e máquinas de lavar e secar para uso doméstico </t>
  </si>
  <si>
    <t xml:space="preserve"> 2759-7/01 </t>
  </si>
  <si>
    <t xml:space="preserve"> Fabricação de aparelhos elétricos de uso pessoal, peças e acessórios </t>
  </si>
  <si>
    <t xml:space="preserve"> 2759-7/99 </t>
  </si>
  <si>
    <t xml:space="preserve"> Fabricação de outros aparelhos eletrodomésticos não especificados anteriormente </t>
  </si>
  <si>
    <t xml:space="preserve"> 2790-2/01 </t>
  </si>
  <si>
    <t xml:space="preserve"> Fabricação de eletrodos, contatos e outros artigos de carvão e grafita para uso elétrico </t>
  </si>
  <si>
    <t xml:space="preserve"> 2790-2/02 </t>
  </si>
  <si>
    <t xml:space="preserve"> Fabricação de equipamentos para sinalização e alarme </t>
  </si>
  <si>
    <t xml:space="preserve"> 2790-2/99 </t>
  </si>
  <si>
    <t xml:space="preserve"> Fabricação de outros equipamentos e aparelhos elétricos não especificados anteriormente </t>
  </si>
  <si>
    <t xml:space="preserve"> 2811-9/00 </t>
  </si>
  <si>
    <t xml:space="preserve"> Fabricação de motores e turbinas, exceto para aviões e veículos rodoviários </t>
  </si>
  <si>
    <t xml:space="preserve"> 2812-7/00 </t>
  </si>
  <si>
    <t xml:space="preserve"> Fabricação de equipamentos hidráulicos e pneumáticos, exceto válvulas </t>
  </si>
  <si>
    <t xml:space="preserve"> 2813-5/00 </t>
  </si>
  <si>
    <t xml:space="preserve"> Fabricação de válvulas, registros e dispositivos semelhantes </t>
  </si>
  <si>
    <t xml:space="preserve"> 2814-3/01 </t>
  </si>
  <si>
    <t xml:space="preserve"> Fabricação de compressores para uso industrial </t>
  </si>
  <si>
    <t xml:space="preserve"> 2814-3/02 </t>
  </si>
  <si>
    <t xml:space="preserve"> Fabricação de compressores para uso não industrial </t>
  </si>
  <si>
    <t xml:space="preserve"> 2815-1/01 </t>
  </si>
  <si>
    <t xml:space="preserve"> Fabricação de rolamentos para fins industriais </t>
  </si>
  <si>
    <t xml:space="preserve"> 2815-1/02 </t>
  </si>
  <si>
    <t xml:space="preserve"> Fabricação de equipamentos de transmissão para fins industriais </t>
  </si>
  <si>
    <t xml:space="preserve"> 2821-6/01 </t>
  </si>
  <si>
    <t xml:space="preserve"> Fabricação de fornos industriais, aparelhos e equipamentos não-elétricos </t>
  </si>
  <si>
    <t xml:space="preserve"> 2821-6/02 </t>
  </si>
  <si>
    <t xml:space="preserve"> Fabricação de estufas e fornos elétricos para fins industriais </t>
  </si>
  <si>
    <t xml:space="preserve"> 2822-4/01 </t>
  </si>
  <si>
    <t xml:space="preserve"> Fabricação de máquinas, equipamentos e aparelhos para transporte e elevação de pessoas </t>
  </si>
  <si>
    <t xml:space="preserve"> 2822-4/02 </t>
  </si>
  <si>
    <t xml:space="preserve"> Fabricação de máquinas, equipamentos e aparelhos para transporte e elevação de cargas </t>
  </si>
  <si>
    <t xml:space="preserve"> 2823-2/00 </t>
  </si>
  <si>
    <t xml:space="preserve"> Fabricação de máquinas e aparelhos de refrigeração e ventilação para uso industrial e comercial </t>
  </si>
  <si>
    <t xml:space="preserve"> 2824-1/01 </t>
  </si>
  <si>
    <t xml:space="preserve"> Fabricação de aparelhos e equipamentos de ar condicionado para uso industrial </t>
  </si>
  <si>
    <t xml:space="preserve"> 2824-1/02 </t>
  </si>
  <si>
    <t xml:space="preserve"> Fabricação de aparelhos e equipamentos de ar condicionado para uso não-industrial </t>
  </si>
  <si>
    <t xml:space="preserve"> 2825-9/00 </t>
  </si>
  <si>
    <t xml:space="preserve"> Fabricação de máquinas e equipamentos para saneamento básico e ambiental </t>
  </si>
  <si>
    <t xml:space="preserve"> 2829-1/01 </t>
  </si>
  <si>
    <t xml:space="preserve"> Fabricação de máquinas de escrever, calcular e outros equipamentos não-eletrônicos para escritório </t>
  </si>
  <si>
    <t xml:space="preserve"> 2829-1/99 </t>
  </si>
  <si>
    <t xml:space="preserve"> Fabricação de outras máquinas e equipamentos de uso geral não especificados anteriormente </t>
  </si>
  <si>
    <t xml:space="preserve"> 2831-3/00 </t>
  </si>
  <si>
    <t xml:space="preserve"> Fabricação de tratores agrícolas </t>
  </si>
  <si>
    <t xml:space="preserve"> 2832-1/00 </t>
  </si>
  <si>
    <t xml:space="preserve"> Fabricação de equipamentos para irrigação agrícola </t>
  </si>
  <si>
    <t xml:space="preserve"> 2833-0/00 </t>
  </si>
  <si>
    <t xml:space="preserve"> Fabricação de máquinas e equipamentos para a agricultura e pecuária </t>
  </si>
  <si>
    <t xml:space="preserve"> 2840-2/00 </t>
  </si>
  <si>
    <t xml:space="preserve"> Fabricação de máquinas-ferramenta </t>
  </si>
  <si>
    <t xml:space="preserve"> 2851-8/00 </t>
  </si>
  <si>
    <t xml:space="preserve"> Fabricação de máquinas e equipamentos para a prospecção e extração de petróleo </t>
  </si>
  <si>
    <t xml:space="preserve"> 2852-6/00 </t>
  </si>
  <si>
    <t xml:space="preserve"> Fabricação de outras máquinas e equipamentos para uso na extração mineral </t>
  </si>
  <si>
    <t xml:space="preserve"> 2853-4/00 </t>
  </si>
  <si>
    <t xml:space="preserve"> Fabricação de tratores, exceto agrícolas </t>
  </si>
  <si>
    <t xml:space="preserve"> 2854-2/00 </t>
  </si>
  <si>
    <t xml:space="preserve"> Fabricação de máquinas e equipamentos para terraplenagem, pavimentação e construção </t>
  </si>
  <si>
    <t xml:space="preserve"> 2861-5/00 </t>
  </si>
  <si>
    <t xml:space="preserve"> Fabricação de máquinas para a indústria metalúrgica, exceto máquinas-ferramenta </t>
  </si>
  <si>
    <t xml:space="preserve"> 2862-3/00 </t>
  </si>
  <si>
    <t xml:space="preserve"> Fabricação de máquinas e equipamentos para as indústrias de alimentos, bebidas e fumo </t>
  </si>
  <si>
    <t xml:space="preserve"> 2863-1/00 </t>
  </si>
  <si>
    <t xml:space="preserve"> Fabricação de máquinas e equipamentos para a indústria têxtil </t>
  </si>
  <si>
    <t xml:space="preserve"> 2864-0/00 </t>
  </si>
  <si>
    <t xml:space="preserve"> Fabricação de máquinas e equipamentos para as indústrias do vestuário, do couro e de calçados </t>
  </si>
  <si>
    <t xml:space="preserve"> 2865-8/00 </t>
  </si>
  <si>
    <t xml:space="preserve"> Fabricação de máquinas e equipamentos para as indústrias de celulose, papel e papelão e artefatos </t>
  </si>
  <si>
    <t xml:space="preserve"> 2866-6/00 </t>
  </si>
  <si>
    <t xml:space="preserve"> Fabricação de máquinas e equipamentos para a indústria do plástico </t>
  </si>
  <si>
    <t xml:space="preserve"> 2869-1/00 </t>
  </si>
  <si>
    <t xml:space="preserve"> Fabricação de máquinas e equipamentos para uso industrial específico não especificados anteriormente </t>
  </si>
  <si>
    <t xml:space="preserve"> 2910-7/01 </t>
  </si>
  <si>
    <t xml:space="preserve"> Fabricação de automóveis, camionetas e utilitários </t>
  </si>
  <si>
    <t xml:space="preserve"> 2910-7/02 </t>
  </si>
  <si>
    <t xml:space="preserve"> Fabricação de chassis com motor para automóveis, camionetas e utilitários </t>
  </si>
  <si>
    <t xml:space="preserve"> 2910-7/03 </t>
  </si>
  <si>
    <t xml:space="preserve"> Fabricação de motores para automóveis, camionetas e utilitários </t>
  </si>
  <si>
    <t xml:space="preserve"> 2920-4/01 </t>
  </si>
  <si>
    <t xml:space="preserve"> Fabricação de caminhões e ônibus </t>
  </si>
  <si>
    <t xml:space="preserve"> 2920-4/02 </t>
  </si>
  <si>
    <t xml:space="preserve"> Fabricação de motores para caminhões e ônibus </t>
  </si>
  <si>
    <t xml:space="preserve"> 2930-1/01 </t>
  </si>
  <si>
    <t xml:space="preserve"> Fabricação de cabines, carrocerias e reboques para caminhões </t>
  </si>
  <si>
    <t xml:space="preserve"> 2930-1/02 </t>
  </si>
  <si>
    <t xml:space="preserve"> Fabricação de carrocerias para ônibus </t>
  </si>
  <si>
    <t xml:space="preserve"> 2930-1/03 </t>
  </si>
  <si>
    <t xml:space="preserve"> Fabricação de cabines, carrocerias e reboques para outros veículos automotores </t>
  </si>
  <si>
    <t xml:space="preserve"> 2941-7/00 </t>
  </si>
  <si>
    <t xml:space="preserve"> Fabricação de peças e acessórios para o sistema motor de veículos automotores </t>
  </si>
  <si>
    <t xml:space="preserve"> 2942-5/00 </t>
  </si>
  <si>
    <t xml:space="preserve"> Fabricação de peças e acessórios para os sistemas de marcha e transmissão de veículos automotores </t>
  </si>
  <si>
    <t xml:space="preserve"> 2943-3/00 </t>
  </si>
  <si>
    <t xml:space="preserve"> Fabricação de peças e acessórios para o sistema de freios de veículos automotores </t>
  </si>
  <si>
    <t xml:space="preserve"> 2944-1/00 </t>
  </si>
  <si>
    <t xml:space="preserve"> Fabricação de peças e acessórios para o sistema de direção e suspensão de veículos automotores </t>
  </si>
  <si>
    <t xml:space="preserve"> 2945-0/00 </t>
  </si>
  <si>
    <t xml:space="preserve"> Fabricação de material elétrico e eletrônico para veículos automotores </t>
  </si>
  <si>
    <t xml:space="preserve"> 2949-2/01 </t>
  </si>
  <si>
    <t xml:space="preserve"> Fabricação de bancos e estofados para veículos automotores </t>
  </si>
  <si>
    <t xml:space="preserve"> 2949-2/99 </t>
  </si>
  <si>
    <t xml:space="preserve"> Fabricação de outras peças e acessórios para veículos automotores não especificadas anteriormente </t>
  </si>
  <si>
    <t xml:space="preserve"> 2950-6/00 </t>
  </si>
  <si>
    <t xml:space="preserve"> Recondicionamento e recuperação de motores para veículos automotores </t>
  </si>
  <si>
    <t xml:space="preserve"> 3011-3/01 </t>
  </si>
  <si>
    <t xml:space="preserve"> Construção de embarcações de grande porte </t>
  </si>
  <si>
    <t xml:space="preserve"> 3011-3/02 </t>
  </si>
  <si>
    <t xml:space="preserve"> Construção de embarcações para uso comercial e para usos especiais </t>
  </si>
  <si>
    <t xml:space="preserve"> 3012-1/00 </t>
  </si>
  <si>
    <t xml:space="preserve"> Construção de embarcações para esporte e lazer </t>
  </si>
  <si>
    <t xml:space="preserve"> 3031-8/00 </t>
  </si>
  <si>
    <t xml:space="preserve"> Fabricação de locomotivas, vagões e outros materiais rodantes </t>
  </si>
  <si>
    <t xml:space="preserve"> 3032-6/00 </t>
  </si>
  <si>
    <t xml:space="preserve"> Fabricação de peças e acessórios para veículos ferroviários </t>
  </si>
  <si>
    <t xml:space="preserve"> 3041-5/00 </t>
  </si>
  <si>
    <t xml:space="preserve"> Fabricação de aeronaves </t>
  </si>
  <si>
    <t xml:space="preserve"> 3042-3/00 </t>
  </si>
  <si>
    <t xml:space="preserve"> Fabricação de turbinas, motores e outros componentes e peças para aeronaves </t>
  </si>
  <si>
    <t xml:space="preserve"> 3050-4/00 </t>
  </si>
  <si>
    <t xml:space="preserve"> Fabricação de veículos militares de combate </t>
  </si>
  <si>
    <t xml:space="preserve"> 3091-1/01 </t>
  </si>
  <si>
    <t xml:space="preserve"> Fabricação de motocicletas </t>
  </si>
  <si>
    <t xml:space="preserve"> 3091-1/02 </t>
  </si>
  <si>
    <t xml:space="preserve"> Fabricação de peças e acessórios para motocicletas </t>
  </si>
  <si>
    <t xml:space="preserve"> 3092-0/00 </t>
  </si>
  <si>
    <t xml:space="preserve"> Fabricação de bicicletas e triciclos não-motorizados </t>
  </si>
  <si>
    <t xml:space="preserve"> 3099-7/00 </t>
  </si>
  <si>
    <t xml:space="preserve"> Fabricação de equipamentos de transporte não especificados anteriormente </t>
  </si>
  <si>
    <t xml:space="preserve"> 3101-2/00 </t>
  </si>
  <si>
    <t xml:space="preserve"> Fabricação de móveis com predominância de madeira </t>
  </si>
  <si>
    <t xml:space="preserve"> 3102-1/00 </t>
  </si>
  <si>
    <t xml:space="preserve"> Fabricação de móveis com predominância de metal </t>
  </si>
  <si>
    <t xml:space="preserve"> 3103-9/00 </t>
  </si>
  <si>
    <t xml:space="preserve"> Fabricação de móveis de outros materiais, exceto madeira e metal </t>
  </si>
  <si>
    <t xml:space="preserve"> 3104-7/00 </t>
  </si>
  <si>
    <t xml:space="preserve"> Fabricação de colchões </t>
  </si>
  <si>
    <t xml:space="preserve"> 3211-6/01 </t>
  </si>
  <si>
    <t xml:space="preserve"> Lapidação de gemas </t>
  </si>
  <si>
    <t xml:space="preserve"> 3211-6/02 </t>
  </si>
  <si>
    <t xml:space="preserve"> Fabricação de artefatos de joalheria e ourivesaria </t>
  </si>
  <si>
    <t xml:space="preserve"> 3211-6/03 </t>
  </si>
  <si>
    <t xml:space="preserve"> Cunhagem de moedas e medalhas </t>
  </si>
  <si>
    <t xml:space="preserve"> 3212-4/00 </t>
  </si>
  <si>
    <t xml:space="preserve"> Fabricação de bijuterias e artefatos semelhantes </t>
  </si>
  <si>
    <t xml:space="preserve"> 3220-5/00 </t>
  </si>
  <si>
    <t xml:space="preserve"> Fabricação de instrumentos musicais </t>
  </si>
  <si>
    <t xml:space="preserve"> 3230-2/00 </t>
  </si>
  <si>
    <t xml:space="preserve"> Fabricação de artefatos para pesca e esporte </t>
  </si>
  <si>
    <t xml:space="preserve"> 3240-0/01 </t>
  </si>
  <si>
    <t xml:space="preserve"> Fabricação de jogos eletrônicos </t>
  </si>
  <si>
    <t xml:space="preserve"> 3240-0/02 </t>
  </si>
  <si>
    <t xml:space="preserve"> Fabricação de mesas de bilhar, de sinuca e acessórios não associada à locação </t>
  </si>
  <si>
    <t xml:space="preserve"> 3240-0/03 </t>
  </si>
  <si>
    <t xml:space="preserve"> Fabricação de mesas de bilhar, de sinuca e acessórios associada à locação </t>
  </si>
  <si>
    <t xml:space="preserve"> 3240-0/99 </t>
  </si>
  <si>
    <t xml:space="preserve"> Fabricação de outros brinquedos e jogos recreativos não especificados anteriormente </t>
  </si>
  <si>
    <t xml:space="preserve"> 3250-7/01 </t>
  </si>
  <si>
    <t xml:space="preserve"> Fabricação de instrumentos não-eletrônicos e utensílios para uso médico </t>
  </si>
  <si>
    <t xml:space="preserve"> 3250-7/02 </t>
  </si>
  <si>
    <t xml:space="preserve"> Fabricação de mobiliário para uso médico, cirúrgico, odontológico e de laboratório </t>
  </si>
  <si>
    <t xml:space="preserve"> 3250-7/03 </t>
  </si>
  <si>
    <t xml:space="preserve"> Fabricação de aparelhos e utensílios para correção de defeitos físicos </t>
  </si>
  <si>
    <t xml:space="preserve"> 3250-7/04 </t>
  </si>
  <si>
    <t xml:space="preserve"> Fabricação de aparelhos e utensílios para laboratórios </t>
  </si>
  <si>
    <t xml:space="preserve"> 3250-7/05 </t>
  </si>
  <si>
    <t xml:space="preserve"> Fabricação de materiais para medicina e odontologia </t>
  </si>
  <si>
    <t xml:space="preserve"> 3250-7/06 </t>
  </si>
  <si>
    <t xml:space="preserve"> Serviços de prótese dentária </t>
  </si>
  <si>
    <t xml:space="preserve"> 3250-7/07 </t>
  </si>
  <si>
    <t xml:space="preserve"> Fabricação de artigos ópticos </t>
  </si>
  <si>
    <t xml:space="preserve"> 3250-7/09 </t>
  </si>
  <si>
    <t xml:space="preserve"> Serviço de laboratório óptico </t>
  </si>
  <si>
    <t xml:space="preserve"> 3291-4/00 </t>
  </si>
  <si>
    <t xml:space="preserve"> Fabricação de escovas, pincéis e vassouras </t>
  </si>
  <si>
    <t xml:space="preserve"> 3292-2/01 </t>
  </si>
  <si>
    <t xml:space="preserve"> Fabricação de roupas de proteção e segurança e resistentes a fogo </t>
  </si>
  <si>
    <t xml:space="preserve"> 3292-2/02 </t>
  </si>
  <si>
    <t xml:space="preserve"> Fabricação de equipamentos e acessórios para segurança pessoal e profissional </t>
  </si>
  <si>
    <t xml:space="preserve"> 3299-0/01 </t>
  </si>
  <si>
    <t xml:space="preserve"> Fabricação de guarda-chuvas e similares </t>
  </si>
  <si>
    <t xml:space="preserve"> 3299-0/02 </t>
  </si>
  <si>
    <t xml:space="preserve"> Fabricação de canetas, lápis e outros artigos para escritório </t>
  </si>
  <si>
    <t xml:space="preserve"> 3299-0/03 </t>
  </si>
  <si>
    <t xml:space="preserve"> Fabricação de letras, letreiros e placas de qualquer material </t>
  </si>
  <si>
    <t xml:space="preserve"> 3299-0/04 </t>
  </si>
  <si>
    <t xml:space="preserve"> Fabricação de painéis e letreiros luminosos </t>
  </si>
  <si>
    <t xml:space="preserve"> 3299-0/05 </t>
  </si>
  <si>
    <t xml:space="preserve"> Fabricação de aviamentos para costura </t>
  </si>
  <si>
    <t xml:space="preserve"> 3299-0/06 </t>
  </si>
  <si>
    <t xml:space="preserve"> Fabricação de velas, inclusive decorativas </t>
  </si>
  <si>
    <t xml:space="preserve"> 3299-0/99 </t>
  </si>
  <si>
    <t xml:space="preserve"> Fabricação de produtos diversos não especificados anteriormente </t>
  </si>
  <si>
    <t xml:space="preserve"> 3311-2/00 </t>
  </si>
  <si>
    <t xml:space="preserve"> Manutenção e reparação de tanques, reservatórios metálicos e caldeiras </t>
  </si>
  <si>
    <t xml:space="preserve"> 14.01 </t>
  </si>
  <si>
    <t xml:space="preserve"> 3312-1/02 </t>
  </si>
  <si>
    <t xml:space="preserve"> Manutenção e reparação de aparelhos e instrumentos de medida, teste e controle </t>
  </si>
  <si>
    <t xml:space="preserve"> 3312-1/03 </t>
  </si>
  <si>
    <t xml:space="preserve"> Manutenção e reparação de aparelhos eletromédicos, eletroterapêuticos e equipamentos de irradiação </t>
  </si>
  <si>
    <t xml:space="preserve"> 3312-1/04 </t>
  </si>
  <si>
    <t xml:space="preserve"> Manutenção e reparação de equipamentos e instrumentos ópticos </t>
  </si>
  <si>
    <t xml:space="preserve"> 3313-9/01 </t>
  </si>
  <si>
    <t xml:space="preserve"> Manutenção e reparação de geradores, transformadores e motores elétricos </t>
  </si>
  <si>
    <t xml:space="preserve"> 3313-9/02 </t>
  </si>
  <si>
    <t xml:space="preserve"> Manutenção e reparação de baterias e acumuladores elétricos </t>
  </si>
  <si>
    <t xml:space="preserve"> 3313-9/99 </t>
  </si>
  <si>
    <t xml:space="preserve"> Manutenção e reparação de máquinas, aparelhos e materiais elétricos não especificados anteriormente </t>
  </si>
  <si>
    <t xml:space="preserve"> 3314-7/01 </t>
  </si>
  <si>
    <t xml:space="preserve"> Manutenção e reparação de máquinas motrizes não-elétricas </t>
  </si>
  <si>
    <t xml:space="preserve"> 3314-7/02 </t>
  </si>
  <si>
    <t xml:space="preserve"> Manutenção e reparação de equipamentos hidráulicos e pneumáticos </t>
  </si>
  <si>
    <t xml:space="preserve"> 3314-7/03 </t>
  </si>
  <si>
    <t xml:space="preserve"> Manutenção e reparação de válvulas industriais </t>
  </si>
  <si>
    <t xml:space="preserve"> 3314-7/04 </t>
  </si>
  <si>
    <t xml:space="preserve"> Manutenção e reparação de compressores </t>
  </si>
  <si>
    <t xml:space="preserve"> 3314-7/05 </t>
  </si>
  <si>
    <t xml:space="preserve"> Manutenção e reparação de equipamentos de transmissão para fins industriais </t>
  </si>
  <si>
    <t xml:space="preserve"> 3314-7/06 </t>
  </si>
  <si>
    <t xml:space="preserve"> Manutenção e reparação de máquinas, aparelhos e equipamentos para instalações térmicas </t>
  </si>
  <si>
    <t xml:space="preserve"> 3314-7/07 </t>
  </si>
  <si>
    <t xml:space="preserve"> Manutenção e reparação de máquinas e aparelhos de refrigeração e ventilação para uso industrial </t>
  </si>
  <si>
    <t xml:space="preserve"> 3314-7/08 </t>
  </si>
  <si>
    <t xml:space="preserve"> Manutenção e reparação de máquinas, equipamentos e aparelhos para transporte e elevação de cargas </t>
  </si>
  <si>
    <t xml:space="preserve"> 3314-7/09 </t>
  </si>
  <si>
    <t xml:space="preserve"> Manutenção e reparação de máquinas de escrever, calcular e de outros equipamentos não-eletrônicos para escritório </t>
  </si>
  <si>
    <t xml:space="preserve"> 3314-7/10 </t>
  </si>
  <si>
    <t xml:space="preserve"> Manutenção e reparação de máquinas e equipamentos para uso geral não especificados anteriormente </t>
  </si>
  <si>
    <t xml:space="preserve"> 3314-7/11 </t>
  </si>
  <si>
    <t xml:space="preserve"> Manutenção e reparação de máquinas e equipamentos para agricultura e pecuária </t>
  </si>
  <si>
    <t xml:space="preserve"> 3314-7/12 </t>
  </si>
  <si>
    <t xml:space="preserve"> Manutenção e reparação de tratores agrícolas </t>
  </si>
  <si>
    <t xml:space="preserve"> 3314-7/13 </t>
  </si>
  <si>
    <t xml:space="preserve"> Manutenção e reparação de máquinas-ferramenta </t>
  </si>
  <si>
    <t xml:space="preserve"> 3314-7/14 </t>
  </si>
  <si>
    <t xml:space="preserve"> Manutenção e reparação de máquinas e equipamentos para a prospecção e extração de petróleo </t>
  </si>
  <si>
    <t xml:space="preserve"> 3314-7/15 </t>
  </si>
  <si>
    <t xml:space="preserve"> Manutenção e reparação de máquinas e equipamentos para uso na extração mineral </t>
  </si>
  <si>
    <t xml:space="preserve"> 3314-7/16 </t>
  </si>
  <si>
    <t xml:space="preserve"> Manutenção e reparação de tratores, exceto agrícolas </t>
  </si>
  <si>
    <t xml:space="preserve"> 3314-7/17 </t>
  </si>
  <si>
    <t xml:space="preserve"> Manutenção e reparação de máquinas e equipamentos de terraplenagem, pavimentação e construção </t>
  </si>
  <si>
    <t xml:space="preserve"> 3314-7/18 </t>
  </si>
  <si>
    <t xml:space="preserve"> Manutenção e reparação de máquinas para a indústria metalúrgica </t>
  </si>
  <si>
    <t xml:space="preserve"> 3314-7/19 </t>
  </si>
  <si>
    <t xml:space="preserve"> Manutenção e reparação de máquinas e equipamentos para as indústrias de alimentos, bebidas e fumo </t>
  </si>
  <si>
    <t xml:space="preserve"> 3314-7/20 </t>
  </si>
  <si>
    <t xml:space="preserve"> Manutenção e reparação de máquinas e equipamentos para a indústria têxtil </t>
  </si>
  <si>
    <t xml:space="preserve"> 3314-7/21 </t>
  </si>
  <si>
    <t xml:space="preserve"> Manutenção e reparação de máquinas e aparelhos para a indústria de celulose, papel e papelão </t>
  </si>
  <si>
    <t xml:space="preserve"> 3314-7/22 </t>
  </si>
  <si>
    <t xml:space="preserve"> Manutenção e reparação de máquinas e aparelhos para a indústria do plástico </t>
  </si>
  <si>
    <t xml:space="preserve"> 3314-7/99 </t>
  </si>
  <si>
    <t xml:space="preserve"> Manutenção e reparação de outras máquinas e equipamentos para usos industriais </t>
  </si>
  <si>
    <t xml:space="preserve"> 3315-5/00 </t>
  </si>
  <si>
    <t xml:space="preserve"> Manutenção e reparação de veículos ferroviários </t>
  </si>
  <si>
    <t xml:space="preserve"> 3316-3/01 </t>
  </si>
  <si>
    <t xml:space="preserve"> Manutenção e reparação de aeronaves </t>
  </si>
  <si>
    <t xml:space="preserve"> 3316-3/02 </t>
  </si>
  <si>
    <t xml:space="preserve"> Manutenção de aeronaves na pista </t>
  </si>
  <si>
    <t xml:space="preserve"> 3317-1/01 </t>
  </si>
  <si>
    <t xml:space="preserve"> Manutenção e reparação de embarcações e estruturas flutuantes </t>
  </si>
  <si>
    <t xml:space="preserve"> 3317-1/02 </t>
  </si>
  <si>
    <t xml:space="preserve"> Manutenção e reparação de embarcações para esporte e lazer </t>
  </si>
  <si>
    <t xml:space="preserve"> 3319-8/00 </t>
  </si>
  <si>
    <t xml:space="preserve"> Manutenção e reparação de equipamentos e produtos não especificados anteriormente </t>
  </si>
  <si>
    <t xml:space="preserve"> 3321-0/00 </t>
  </si>
  <si>
    <t xml:space="preserve"> Instalação de máquinas e equipamentos industriais </t>
  </si>
  <si>
    <t xml:space="preserve"> 14.06 </t>
  </si>
  <si>
    <t xml:space="preserve"> 3329-5/01 </t>
  </si>
  <si>
    <t xml:space="preserve"> Serviços de montagem de móveis de qualquer material </t>
  </si>
  <si>
    <t xml:space="preserve"> 3329-5/99 </t>
  </si>
  <si>
    <t xml:space="preserve"> Instalação de outros equipamentos não especificados anteriormente </t>
  </si>
  <si>
    <t xml:space="preserve"> 3511-5/01 </t>
  </si>
  <si>
    <t xml:space="preserve"> Geração de energia elétrica </t>
  </si>
  <si>
    <t xml:space="preserve"> Energia elétrica </t>
  </si>
  <si>
    <t xml:space="preserve"> 3511-5/02 </t>
  </si>
  <si>
    <t xml:space="preserve"> Atividades de coordenação e controle da operação da geração e transmissão de energia elétrica </t>
  </si>
  <si>
    <t xml:space="preserve"> 3512-3/00 </t>
  </si>
  <si>
    <t xml:space="preserve"> Transmissão de energia elétrica </t>
  </si>
  <si>
    <t xml:space="preserve"> 3513-1/00 </t>
  </si>
  <si>
    <t xml:space="preserve"> Comércio atacadista de energia elétrica </t>
  </si>
  <si>
    <t xml:space="preserve"> 3514-0/00 </t>
  </si>
  <si>
    <t xml:space="preserve"> Distribuição de energia elétrica </t>
  </si>
  <si>
    <t xml:space="preserve"> 3520-4/01 </t>
  </si>
  <si>
    <t xml:space="preserve"> Produção de gás; processamento de gás natural </t>
  </si>
  <si>
    <t xml:space="preserve"> 3520-4/02 </t>
  </si>
  <si>
    <t xml:space="preserve"> Distribuição de combustíveis gasosos por redes urbanas </t>
  </si>
  <si>
    <t xml:space="preserve"> 3530-1/00 </t>
  </si>
  <si>
    <t xml:space="preserve"> Produção e distribuição de vapor, água quente e ar condicionado </t>
  </si>
  <si>
    <t xml:space="preserve"> 3600-6/01 </t>
  </si>
  <si>
    <t xml:space="preserve"> Captação, tratamento e distribuição de água </t>
  </si>
  <si>
    <t xml:space="preserve"> Abastecimento de água </t>
  </si>
  <si>
    <t xml:space="preserve"> 3600-6/02 </t>
  </si>
  <si>
    <t xml:space="preserve"> Distribuição de água por caminhões </t>
  </si>
  <si>
    <t xml:space="preserve"> 3702-9/00 </t>
  </si>
  <si>
    <t xml:space="preserve"> Atividades relacionadas a esgoto, exceto a gestão de redes </t>
  </si>
  <si>
    <t xml:space="preserve"> 3811-4/00 </t>
  </si>
  <si>
    <t xml:space="preserve"> Coleta de resíduos não-perigosos </t>
  </si>
  <si>
    <t xml:space="preserve"> 3812-2/00 </t>
  </si>
  <si>
    <t xml:space="preserve"> Coleta de resíduos perigosos </t>
  </si>
  <si>
    <t xml:space="preserve"> 3821-1/00 </t>
  </si>
  <si>
    <t xml:space="preserve"> Tratamento e disposição de resíduos não-perigosos </t>
  </si>
  <si>
    <t xml:space="preserve"> 3822-0/00 </t>
  </si>
  <si>
    <t xml:space="preserve"> Tratamento e disposição de resíduos perigosos </t>
  </si>
  <si>
    <t xml:space="preserve"> 3831-9/01 </t>
  </si>
  <si>
    <t xml:space="preserve"> Recuperação de sucatas de alumínio </t>
  </si>
  <si>
    <t xml:space="preserve"> 3831-9/99 </t>
  </si>
  <si>
    <t xml:space="preserve"> Recuperação de materiais metálicos, exceto alumínio </t>
  </si>
  <si>
    <t xml:space="preserve"> 3832-7/00 </t>
  </si>
  <si>
    <t xml:space="preserve"> Recuperação de materiais plásticos </t>
  </si>
  <si>
    <t xml:space="preserve"> 3839-4/01 </t>
  </si>
  <si>
    <t xml:space="preserve"> Usinas de compostagem </t>
  </si>
  <si>
    <t xml:space="preserve"> 3839-4/99 </t>
  </si>
  <si>
    <t xml:space="preserve"> Recuperação de materiais não especificados anteriormente </t>
  </si>
  <si>
    <t xml:space="preserve"> 3900-5/00 </t>
  </si>
  <si>
    <t xml:space="preserve"> Descontaminação e outros serviços de gestão de resíduos </t>
  </si>
  <si>
    <t xml:space="preserve"> 4110-7/00 </t>
  </si>
  <si>
    <t xml:space="preserve"> Incorporação de empreendimentos imobiliários </t>
  </si>
  <si>
    <t xml:space="preserve"> 4120-4/00 </t>
  </si>
  <si>
    <t xml:space="preserve"> Construção de edifícios </t>
  </si>
  <si>
    <t xml:space="preserve"> Construção civil por empreitada com emprego de materiais </t>
  </si>
  <si>
    <t xml:space="preserve"> 4211-1/01 </t>
  </si>
  <si>
    <t xml:space="preserve"> Construção de rodovias e ferrovias </t>
  </si>
  <si>
    <t xml:space="preserve"> 4211-1/02 </t>
  </si>
  <si>
    <t xml:space="preserve"> Pintura para sinalização em pistas rodoviárias e aeroportos </t>
  </si>
  <si>
    <t xml:space="preserve"> Serviços prestados com emprego de materiais </t>
  </si>
  <si>
    <t xml:space="preserve"> 4212-0/00 </t>
  </si>
  <si>
    <t xml:space="preserve"> Construção de obras de arte especiais </t>
  </si>
  <si>
    <t xml:space="preserve"> 4213-8/00 </t>
  </si>
  <si>
    <t xml:space="preserve"> Obras de urbanização - ruas, praças e calçadas </t>
  </si>
  <si>
    <t xml:space="preserve"> 4221-9/01 </t>
  </si>
  <si>
    <t xml:space="preserve"> Construção de barragens e represas para geração de energia elétrica </t>
  </si>
  <si>
    <t xml:space="preserve"> 4221-9/02 </t>
  </si>
  <si>
    <t xml:space="preserve"> Construção de estações e redes de distribuição de energia elétrica </t>
  </si>
  <si>
    <t xml:space="preserve"> 4221-9/03 </t>
  </si>
  <si>
    <t xml:space="preserve"> Manutenção de redes de distribuição de energia elétrica </t>
  </si>
  <si>
    <t xml:space="preserve"> 4221-9/04 </t>
  </si>
  <si>
    <t xml:space="preserve"> Construção de estações e redes de telecomunicações </t>
  </si>
  <si>
    <t xml:space="preserve"> 4221-9/05 </t>
  </si>
  <si>
    <t xml:space="preserve"> Manutenção de estações e redes de telecomunicações </t>
  </si>
  <si>
    <t xml:space="preserve"> 4222-7/01 </t>
  </si>
  <si>
    <t xml:space="preserve"> Construção de redes de abastecimento de água e esgoto </t>
  </si>
  <si>
    <t xml:space="preserve"> 4222-7/02 </t>
  </si>
  <si>
    <t xml:space="preserve"> Obras de irrigação </t>
  </si>
  <si>
    <t xml:space="preserve"> 4223-5/00 </t>
  </si>
  <si>
    <t xml:space="preserve"> Construção de redes de transportes por dutos </t>
  </si>
  <si>
    <t xml:space="preserve"> 4291-0/00 </t>
  </si>
  <si>
    <t xml:space="preserve"> Obras portuárias, marítimas e fluviais </t>
  </si>
  <si>
    <t xml:space="preserve"> 4292-8/01 </t>
  </si>
  <si>
    <t xml:space="preserve"> Montagem de estruturas metálicas </t>
  </si>
  <si>
    <t xml:space="preserve"> 4292-8/02 </t>
  </si>
  <si>
    <t xml:space="preserve"> Obras de montagem industrial </t>
  </si>
  <si>
    <t xml:space="preserve"> 4299-5/01 </t>
  </si>
  <si>
    <t xml:space="preserve"> Construção de instalações esportivas e recreativas </t>
  </si>
  <si>
    <t xml:space="preserve"> 4299-5/99 </t>
  </si>
  <si>
    <t xml:space="preserve"> Outras obras de engenharia civil não especificadas anteriormente </t>
  </si>
  <si>
    <t xml:space="preserve"> 4311-8/01 </t>
  </si>
  <si>
    <t xml:space="preserve"> Demolição de edifícios e outras estruturas </t>
  </si>
  <si>
    <t xml:space="preserve"> 4311-8/02 </t>
  </si>
  <si>
    <t xml:space="preserve"> Preparação de canteiro e limpeza de terreno </t>
  </si>
  <si>
    <t xml:space="preserve"> 4312-6/00 </t>
  </si>
  <si>
    <t xml:space="preserve"> Perfurações e sondagens </t>
  </si>
  <si>
    <t xml:space="preserve"> 4313-4/00 </t>
  </si>
  <si>
    <t xml:space="preserve"> Obras de terraplenagem </t>
  </si>
  <si>
    <t xml:space="preserve"> 4319-3/00 </t>
  </si>
  <si>
    <t xml:space="preserve"> Serviços de preparação do terreno não especificados anteriormente </t>
  </si>
  <si>
    <t xml:space="preserve"> 4321-5/00 </t>
  </si>
  <si>
    <t xml:space="preserve"> Instalação e manutenção elétrica </t>
  </si>
  <si>
    <t xml:space="preserve"> 4322-3/01 </t>
  </si>
  <si>
    <t xml:space="preserve"> Instalações hidráulicas, sanitárias e de gás </t>
  </si>
  <si>
    <t xml:space="preserve"> 4322-3/02 </t>
  </si>
  <si>
    <t xml:space="preserve"> Instalação e manutenção de sistemas de ar condicionado </t>
  </si>
  <si>
    <t xml:space="preserve"> 4322-3/03 </t>
  </si>
  <si>
    <t xml:space="preserve"> Instalações de sistema de prevenção contra incêndio </t>
  </si>
  <si>
    <t xml:space="preserve"> 4329-1/01 </t>
  </si>
  <si>
    <t xml:space="preserve"> Instalação de painéis publicitários </t>
  </si>
  <si>
    <t xml:space="preserve"> 4329-1/02 </t>
  </si>
  <si>
    <t xml:space="preserve"> Instalação de equipamentos para orientação à navegação marítima </t>
  </si>
  <si>
    <t xml:space="preserve"> 4329-1/03 </t>
  </si>
  <si>
    <t xml:space="preserve"> Instalação, manutenção e reparação de elevadores, escadas </t>
  </si>
  <si>
    <t xml:space="preserve"> 4329-1/04 </t>
  </si>
  <si>
    <t xml:space="preserve"> Montagem e instalação de sistemas e equipamentos de iluminação </t>
  </si>
  <si>
    <t xml:space="preserve"> 4329-1/05 </t>
  </si>
  <si>
    <t xml:space="preserve"> Tratamentos térmicos, acústicos ou de vibração </t>
  </si>
  <si>
    <t xml:space="preserve"> 4329-1/99 </t>
  </si>
  <si>
    <t xml:space="preserve"> Outras obras de instalações em construções </t>
  </si>
  <si>
    <t xml:space="preserve"> 4330-4/01 </t>
  </si>
  <si>
    <t xml:space="preserve"> Impermeabilização em obras de engenharia civil </t>
  </si>
  <si>
    <t xml:space="preserve"> 4330-4/02 </t>
  </si>
  <si>
    <t xml:space="preserve"> Instalação de portas, janelas, tetos, divisórias e armários embutidos </t>
  </si>
  <si>
    <t xml:space="preserve"> 4330-4/03 </t>
  </si>
  <si>
    <t xml:space="preserve"> Obras de acabamento em gesso e estuque </t>
  </si>
  <si>
    <t xml:space="preserve"> 4330-4/04 </t>
  </si>
  <si>
    <t xml:space="preserve"> Serviços de pintura de edifícios em geral </t>
  </si>
  <si>
    <t xml:space="preserve"> 4330-4/05 </t>
  </si>
  <si>
    <t xml:space="preserve"> Aplicação de revestimentos e de resinas em interiores e exteriores </t>
  </si>
  <si>
    <t xml:space="preserve"> 4330-4/99 </t>
  </si>
  <si>
    <t xml:space="preserve"> Outras obras de acabamento da construção </t>
  </si>
  <si>
    <t xml:space="preserve"> 4391-6/00 </t>
  </si>
  <si>
    <t xml:space="preserve"> Obras de fundações </t>
  </si>
  <si>
    <t xml:space="preserve"> 4399-1/01 </t>
  </si>
  <si>
    <t xml:space="preserve"> Administração de obras </t>
  </si>
  <si>
    <t xml:space="preserve"> 4399-1/02 </t>
  </si>
  <si>
    <t xml:space="preserve"> Montagem e desmontagem de andaimes e estruturas temporárias </t>
  </si>
  <si>
    <t xml:space="preserve"> 4399-1/03 </t>
  </si>
  <si>
    <t xml:space="preserve"> Obras de alvenaria </t>
  </si>
  <si>
    <t xml:space="preserve"> 4399-1/04 </t>
  </si>
  <si>
    <t xml:space="preserve"> Serviços de operação e fornecimento de equipamentos para transporte </t>
  </si>
  <si>
    <t xml:space="preserve"> 4399-1/05 </t>
  </si>
  <si>
    <t xml:space="preserve"> Perfuração e construção de poços de água </t>
  </si>
  <si>
    <t xml:space="preserve"> 4399-1/99 </t>
  </si>
  <si>
    <t xml:space="preserve"> Serviços especializados para construção não especificados anteriormente </t>
  </si>
  <si>
    <t xml:space="preserve"> 4511-1/01 </t>
  </si>
  <si>
    <t xml:space="preserve"> Comércio a varejo de automóveis, camionetas e utilitários novos </t>
  </si>
  <si>
    <t xml:space="preserve"> 4511-1/02 </t>
  </si>
  <si>
    <t xml:space="preserve"> Comércio a varejo de automóveis, camionetas e utilitários usados </t>
  </si>
  <si>
    <t xml:space="preserve"> 4511-1/03 </t>
  </si>
  <si>
    <t xml:space="preserve"> Comércio por atacado de automóveis, camionetas e utilitários novos e usados </t>
  </si>
  <si>
    <t xml:space="preserve"> 4511-1/04 </t>
  </si>
  <si>
    <t xml:space="preserve"> Comércio por atacado de caminhões novos e usados </t>
  </si>
  <si>
    <t xml:space="preserve"> 4511-1/05 </t>
  </si>
  <si>
    <t xml:space="preserve"> Comércio por atacado de reboques e semi-reboques novos e usados </t>
  </si>
  <si>
    <t xml:space="preserve"> 4511-1/06 </t>
  </si>
  <si>
    <t xml:space="preserve"> Comércio por atacado de ônibus e microônibus novos e usados </t>
  </si>
  <si>
    <t xml:space="preserve"> 4512-9/01 </t>
  </si>
  <si>
    <t xml:space="preserve"> Representantes comerciais e agentes do comércio de veículos automotores </t>
  </si>
  <si>
    <t xml:space="preserve"> Intermediação de negócios </t>
  </si>
  <si>
    <t xml:space="preserve"> 4512-9/02 </t>
  </si>
  <si>
    <t xml:space="preserve"> Comércio sob consignação de veículos automotores </t>
  </si>
  <si>
    <t xml:space="preserve"> 4520-0/01 </t>
  </si>
  <si>
    <t xml:space="preserve"> Serviços de manutenção e reparação mecânica de veículos automotores </t>
  </si>
  <si>
    <t xml:space="preserve"> 4520-0/02 </t>
  </si>
  <si>
    <t xml:space="preserve"> Serviços de lanternagem ou funilaria e pintura de veículos automotores </t>
  </si>
  <si>
    <t xml:space="preserve"> 4520-0/03 </t>
  </si>
  <si>
    <t xml:space="preserve"> Serviços de manutenção e reparação elétrica de veículos automotores </t>
  </si>
  <si>
    <t xml:space="preserve"> 4520-0/04 </t>
  </si>
  <si>
    <t xml:space="preserve"> Serviços de alinhamento e balanceamento de veículos automotores </t>
  </si>
  <si>
    <t xml:space="preserve"> 4520-0/05 </t>
  </si>
  <si>
    <t xml:space="preserve"> Serviços de lavagem, lubrificação e polimento de veículos automotores </t>
  </si>
  <si>
    <t xml:space="preserve"> 4520-0/06 </t>
  </si>
  <si>
    <t xml:space="preserve"> Serviços de borracharia para veículos automotores </t>
  </si>
  <si>
    <t xml:space="preserve"> 4520-0/07 </t>
  </si>
  <si>
    <t xml:space="preserve"> Serviços de instalação, manutenção e reparação de acessórios para veículos </t>
  </si>
  <si>
    <t xml:space="preserve"> 4520-0/08 </t>
  </si>
  <si>
    <t xml:space="preserve"> Serviços de capotaria </t>
  </si>
  <si>
    <t xml:space="preserve"> 4530-7/01 </t>
  </si>
  <si>
    <t xml:space="preserve"> Comércio por atacado de peças e acessórios novos para veículos </t>
  </si>
  <si>
    <t xml:space="preserve"> 4530-7/02 </t>
  </si>
  <si>
    <t xml:space="preserve"> Comércio por atacado de pneumáticos e câmaras-de-ar </t>
  </si>
  <si>
    <t xml:space="preserve"> 4530-7/03 </t>
  </si>
  <si>
    <t xml:space="preserve"> Comércio a varejo de peças e acessórios novos para veículos </t>
  </si>
  <si>
    <t xml:space="preserve"> 4530-7/04 </t>
  </si>
  <si>
    <t xml:space="preserve"> Comércio a varejo de peças e acessórios usados para veículos </t>
  </si>
  <si>
    <t xml:space="preserve"> 4530-7/05 </t>
  </si>
  <si>
    <t xml:space="preserve"> Comércio a varejo de pneumáticos e câmaras-de-ar </t>
  </si>
  <si>
    <t xml:space="preserve"> 4530-7/06 </t>
  </si>
  <si>
    <t xml:space="preserve"> Representantes comerciais e agentes do comércio de peças e acessórios </t>
  </si>
  <si>
    <t xml:space="preserve"> 4541-2/01 </t>
  </si>
  <si>
    <t xml:space="preserve"> Comércio por atacado de motocicletas e motonetas </t>
  </si>
  <si>
    <t xml:space="preserve"> 4541-2/02 </t>
  </si>
  <si>
    <t xml:space="preserve"> Comércio por atacado de peças e acessórios para motocicletas </t>
  </si>
  <si>
    <t xml:space="preserve"> 4541-2/03 </t>
  </si>
  <si>
    <t xml:space="preserve"> Comércio a varejo de motocicletas e motonetas novas </t>
  </si>
  <si>
    <t xml:space="preserve"> 4541-2/04 </t>
  </si>
  <si>
    <t xml:space="preserve"> Comércio a varejo de motocicletas e motonetas usadas </t>
  </si>
  <si>
    <t xml:space="preserve"> 4541-2/06 </t>
  </si>
  <si>
    <t xml:space="preserve"> Comércio a varejo de peças e acessórios novos para motocicletas </t>
  </si>
  <si>
    <t xml:space="preserve"> 4541-2/07 </t>
  </si>
  <si>
    <t xml:space="preserve"> Comércio a varejo de peças e acessórios usados para motocicletas </t>
  </si>
  <si>
    <t xml:space="preserve"> 4542-1/01 </t>
  </si>
  <si>
    <t xml:space="preserve"> Representantes comerciais e agentes do comércio de motocicletas e motonetas </t>
  </si>
  <si>
    <t xml:space="preserve"> 4542-1/02 </t>
  </si>
  <si>
    <t xml:space="preserve"> Comércio sob consignação de motocicletas e motonetas </t>
  </si>
  <si>
    <t xml:space="preserve"> 4543-9/00 </t>
  </si>
  <si>
    <t xml:space="preserve"> Manutenção e reparação de motocicletas e motonetas </t>
  </si>
  <si>
    <t xml:space="preserve"> 4611-7/00 </t>
  </si>
  <si>
    <t xml:space="preserve"> Representantes comerciais de matérias-primas agrícolas e animais vivos </t>
  </si>
  <si>
    <t xml:space="preserve"> 4612-5/00 </t>
  </si>
  <si>
    <t xml:space="preserve"> Representantes comerciais de combustíveis, minerais, produtos siderúrgicos </t>
  </si>
  <si>
    <t xml:space="preserve"> 4613-3/00 </t>
  </si>
  <si>
    <t xml:space="preserve"> Representantes comerciais de madeira, material de construção </t>
  </si>
  <si>
    <t xml:space="preserve"> 4614-1/00 </t>
  </si>
  <si>
    <t xml:space="preserve"> Representantes comerciais de máquinas, equipamentos, embarcações </t>
  </si>
  <si>
    <t xml:space="preserve"> 4615-0/00 </t>
  </si>
  <si>
    <t xml:space="preserve"> Representantes comerciais de eletrodomésticos, móveis e artigos de uso </t>
  </si>
  <si>
    <t xml:space="preserve"> 4616-8/00 </t>
  </si>
  <si>
    <t xml:space="preserve"> Representantes comerciais de têxteis, vestuário, calçados e artigos de viagem </t>
  </si>
  <si>
    <t xml:space="preserve"> 4617-6/00 </t>
  </si>
  <si>
    <t xml:space="preserve"> Representantes comerciais de produtos alimentícios, bebidas e fumo </t>
  </si>
  <si>
    <t xml:space="preserve"> 4618-4/01 </t>
  </si>
  <si>
    <t xml:space="preserve"> Representantes comerciais de medicamentos, cosméticos e produtos de perfumaria </t>
  </si>
  <si>
    <t xml:space="preserve"> 4618-4/02 </t>
  </si>
  <si>
    <t xml:space="preserve"> Representantes comerciais de instrumentos e materiais médico-cirúrgicos </t>
  </si>
  <si>
    <t xml:space="preserve"> 4618-4/03 </t>
  </si>
  <si>
    <t xml:space="preserve"> Representantes comerciais de jornais, revistas e outras publicações </t>
  </si>
  <si>
    <t xml:space="preserve"> 4618-4/99 </t>
  </si>
  <si>
    <t xml:space="preserve"> Outros representantes comerciais e agentes do comércio especializado </t>
  </si>
  <si>
    <t xml:space="preserve"> 4619-2/00 </t>
  </si>
  <si>
    <t xml:space="preserve"> Representantes comerciais e agentes do comércio de mercadorias em geral </t>
  </si>
  <si>
    <t xml:space="preserve"> 4621-4/00 </t>
  </si>
  <si>
    <t xml:space="preserve"> Comércio atacadista de café em grão </t>
  </si>
  <si>
    <t xml:space="preserve"> 4622-2/00 </t>
  </si>
  <si>
    <t xml:space="preserve"> Comércio atacadista de soja </t>
  </si>
  <si>
    <t xml:space="preserve"> 4623-1/01 </t>
  </si>
  <si>
    <t xml:space="preserve"> Comércio atacadista de animais vivos </t>
  </si>
  <si>
    <t xml:space="preserve"> 4623-1/02 </t>
  </si>
  <si>
    <t xml:space="preserve"> Comércio atacadista de couros, lãs, peles e outros subprodutos </t>
  </si>
  <si>
    <t xml:space="preserve"> 4623-1/03 </t>
  </si>
  <si>
    <t xml:space="preserve"> Comércio atacadista de algodão </t>
  </si>
  <si>
    <t xml:space="preserve"> 4623-1/04 </t>
  </si>
  <si>
    <t xml:space="preserve"> Comércio atacadista de fumo em folha não beneficiado </t>
  </si>
  <si>
    <t xml:space="preserve"> 4623-1/05 </t>
  </si>
  <si>
    <t xml:space="preserve"> Comércio atacadista de cacau </t>
  </si>
  <si>
    <t xml:space="preserve"> 4623-1/06 </t>
  </si>
  <si>
    <t xml:space="preserve"> Comércio atacadista de sementes, flores, plantas e gramas </t>
  </si>
  <si>
    <t xml:space="preserve"> 4623-1/07 </t>
  </si>
  <si>
    <t xml:space="preserve"> Comércio atacadista de sisal </t>
  </si>
  <si>
    <t xml:space="preserve"> 4623-1/08 </t>
  </si>
  <si>
    <t xml:space="preserve"> Comércio atacadista de matérias-primas agrícolas com atividade de fracionamento </t>
  </si>
  <si>
    <t xml:space="preserve"> 4623-1/09 </t>
  </si>
  <si>
    <t xml:space="preserve"> Comércio atacadista de alimentos para animais </t>
  </si>
  <si>
    <t xml:space="preserve"> 4623-1/99 </t>
  </si>
  <si>
    <t xml:space="preserve"> Comércio atacadista de matérias-primas agrícolas não especificadas anteriormente </t>
  </si>
  <si>
    <t xml:space="preserve"> 4631-1/00 </t>
  </si>
  <si>
    <t xml:space="preserve"> Comércio atacadista de leite e laticínios </t>
  </si>
  <si>
    <t xml:space="preserve"> 4632-0/01 </t>
  </si>
  <si>
    <t xml:space="preserve"> Comércio atacadista de cereais e leguminosas beneficiados </t>
  </si>
  <si>
    <t xml:space="preserve"> 4632-0/02 </t>
  </si>
  <si>
    <t xml:space="preserve"> Comércio atacadista de farinhas, amidos e féculas </t>
  </si>
  <si>
    <t xml:space="preserve"> 4632-0/03 </t>
  </si>
  <si>
    <t xml:space="preserve"> Comércio atacadista de cereais e leguminosas beneficiados, farinhas, amidos e féculas, com atividade de fracionamento </t>
  </si>
  <si>
    <t xml:space="preserve"> 4633-8/01 </t>
  </si>
  <si>
    <t xml:space="preserve"> Comércio atacadista de frutas, verduras, raízes, tubérculos, hortaliças e legumes frescos </t>
  </si>
  <si>
    <t xml:space="preserve"> 4633-8/02 </t>
  </si>
  <si>
    <t xml:space="preserve"> Comércio atacadista de aves vivas e ovos </t>
  </si>
  <si>
    <t xml:space="preserve"> 4633-8/03 </t>
  </si>
  <si>
    <t xml:space="preserve"> Comércio atacadista de coelhos e outros pequenos animais vivos </t>
  </si>
  <si>
    <t xml:space="preserve"> 4634-6/01 </t>
  </si>
  <si>
    <t xml:space="preserve"> Comércio atacadista de carnes bovinas e suínas e derivados </t>
  </si>
  <si>
    <t xml:space="preserve"> 4634-6/02 </t>
  </si>
  <si>
    <t xml:space="preserve"> Comércio atacadista de aves abatidas e derivados </t>
  </si>
  <si>
    <t xml:space="preserve"> 4634-6/03 </t>
  </si>
  <si>
    <t xml:space="preserve"> Comércio atacadista de pescados e frutos do mar </t>
  </si>
  <si>
    <t xml:space="preserve"> 4634-6/99 </t>
  </si>
  <si>
    <t xml:space="preserve"> Comércio atacadista de carnes e derivados de outros animais </t>
  </si>
  <si>
    <t xml:space="preserve"> 4635-4/01 </t>
  </si>
  <si>
    <t xml:space="preserve"> Comércio atacadista de água mineral </t>
  </si>
  <si>
    <t xml:space="preserve"> 4635-4/02 </t>
  </si>
  <si>
    <t xml:space="preserve"> Comércio atacadista de cerveja, chope e refrigerante </t>
  </si>
  <si>
    <t xml:space="preserve"> 4635-4/03 </t>
  </si>
  <si>
    <t xml:space="preserve"> Comércio atacadista de bebidas com atividade de fracionamento </t>
  </si>
  <si>
    <t xml:space="preserve"> 4635-4/99 </t>
  </si>
  <si>
    <t xml:space="preserve"> Comércio atacadista de bebidas não especificadas anteriormente </t>
  </si>
  <si>
    <t xml:space="preserve"> 4636-2/01 </t>
  </si>
  <si>
    <t xml:space="preserve"> Comércio atacadista de fumo beneficiado </t>
  </si>
  <si>
    <t xml:space="preserve"> 4636-2/02 </t>
  </si>
  <si>
    <t xml:space="preserve"> Comércio atacadista de cigarros, cigarrilhas e charutos </t>
  </si>
  <si>
    <t xml:space="preserve"> 4637-1/01 </t>
  </si>
  <si>
    <t xml:space="preserve"> Comércio atacadista de café torrado, moído e solúvel </t>
  </si>
  <si>
    <t xml:space="preserve"> 4637-1/02 </t>
  </si>
  <si>
    <t xml:space="preserve"> Comércio atacadista de açúcar </t>
  </si>
  <si>
    <t xml:space="preserve"> 4637-1/03 </t>
  </si>
  <si>
    <t xml:space="preserve"> Comércio atacadista de óleos e gorduras </t>
  </si>
  <si>
    <t xml:space="preserve"> 4637-1/04 </t>
  </si>
  <si>
    <t xml:space="preserve"> Comércio atacadista de pães, bolos, biscoitos e similares </t>
  </si>
  <si>
    <t xml:space="preserve"> 4637-1/05 </t>
  </si>
  <si>
    <t xml:space="preserve"> Comércio atacadista de massas alimentícias </t>
  </si>
  <si>
    <t xml:space="preserve"> 4637-1/06 </t>
  </si>
  <si>
    <t xml:space="preserve"> Comércio atacadista de sorvetes </t>
  </si>
  <si>
    <t xml:space="preserve"> 4637-1/07 </t>
  </si>
  <si>
    <t xml:space="preserve"> Comércio atacadista de chocolates, confeitos, balas, bombons e semelhantes </t>
  </si>
  <si>
    <t xml:space="preserve"> 4637-1/99 </t>
  </si>
  <si>
    <t xml:space="preserve"> Comércio atacadista especializado em outros produtos alimentícios </t>
  </si>
  <si>
    <t xml:space="preserve"> 4639-7/01 </t>
  </si>
  <si>
    <t xml:space="preserve"> Comércio atacadista de produtos alimentícios em geral </t>
  </si>
  <si>
    <t xml:space="preserve"> 4639-7/02 </t>
  </si>
  <si>
    <t xml:space="preserve"> Comércio atacadista de produtos alimentícios em geral, com atividade de fracionamento </t>
  </si>
  <si>
    <t xml:space="preserve"> 4641-9/01 </t>
  </si>
  <si>
    <t xml:space="preserve"> Comércio atacadista de tecidos </t>
  </si>
  <si>
    <t xml:space="preserve"> 4641-9/02 </t>
  </si>
  <si>
    <t xml:space="preserve"> Comércio atacadista de artigos de cama, mesa e banho </t>
  </si>
  <si>
    <t xml:space="preserve"> 4641-9/03 </t>
  </si>
  <si>
    <t xml:space="preserve"> Comércio atacadista de artigos de armarinho </t>
  </si>
  <si>
    <t xml:space="preserve"> 4642-7/01 </t>
  </si>
  <si>
    <t xml:space="preserve"> Comércio atacadista de artigos do vestuário e acessórios, exceto profissionais </t>
  </si>
  <si>
    <t xml:space="preserve"> 4642-7/02 </t>
  </si>
  <si>
    <t xml:space="preserve"> Comércio atacadista de roupas e acessórios para uso profissional e de segurança </t>
  </si>
  <si>
    <t xml:space="preserve"> 4643-5/01 </t>
  </si>
  <si>
    <t xml:space="preserve"> Comércio atacadista de calçados </t>
  </si>
  <si>
    <t xml:space="preserve"> 4643-5/02 </t>
  </si>
  <si>
    <t xml:space="preserve"> Comércio atacadista de bolsas, malas e artigos de viagem </t>
  </si>
  <si>
    <t xml:space="preserve"> 4644-3/01 </t>
  </si>
  <si>
    <t xml:space="preserve"> Comércio atacadista de medicamentos e drogas de uso humano </t>
  </si>
  <si>
    <t xml:space="preserve"> 4644-3/02 </t>
  </si>
  <si>
    <t xml:space="preserve"> Comércio atacadista de medicamentos e drogas de uso veterinário </t>
  </si>
  <si>
    <t xml:space="preserve"> 4645-1/01 </t>
  </si>
  <si>
    <t xml:space="preserve"> Comércio atacadista de instrumentos e materiais para uso médico, cirúrgico </t>
  </si>
  <si>
    <t xml:space="preserve"> 4645-1/02 </t>
  </si>
  <si>
    <t xml:space="preserve"> Comércio atacadista de próteses e artigos de ortopedia </t>
  </si>
  <si>
    <t xml:space="preserve"> 4645-1/03 </t>
  </si>
  <si>
    <t xml:space="preserve"> Comércio atacadista de produtos odontológicos </t>
  </si>
  <si>
    <t xml:space="preserve"> 4646-0/01 </t>
  </si>
  <si>
    <t xml:space="preserve"> Comércio atacadista de cosméticos e produtos de perfumaria </t>
  </si>
  <si>
    <t xml:space="preserve"> 4646-0/02 </t>
  </si>
  <si>
    <t xml:space="preserve"> Comércio atacadista de produtos de higiene pessoal </t>
  </si>
  <si>
    <t xml:space="preserve"> 4647-8/01 </t>
  </si>
  <si>
    <t xml:space="preserve"> Comércio atacadista de artigos de escritório e de papelaria </t>
  </si>
  <si>
    <t xml:space="preserve"> 4647-8/02 </t>
  </si>
  <si>
    <t xml:space="preserve"> Comércio atacadista de livros, jornais e outras publicações </t>
  </si>
  <si>
    <t xml:space="preserve"> 4649-4/01 </t>
  </si>
  <si>
    <t xml:space="preserve"> Comércio atacadista de equipamentos elétricos de uso pessoal e doméstico </t>
  </si>
  <si>
    <t xml:space="preserve"> 4649-4/02 </t>
  </si>
  <si>
    <t xml:space="preserve"> Comércio atacadista de aparelhos eletrônicos de uso pessoal e doméstico </t>
  </si>
  <si>
    <t xml:space="preserve"> 4649-4/03 </t>
  </si>
  <si>
    <t xml:space="preserve"> Comércio atacadista de bicicletas, triciclos e outros veículos recreativos </t>
  </si>
  <si>
    <t xml:space="preserve"> 4649-4/04 </t>
  </si>
  <si>
    <t xml:space="preserve"> Comércio atacadista de móveis e artigos de colchoaria </t>
  </si>
  <si>
    <t xml:space="preserve"> 4649-4/05 </t>
  </si>
  <si>
    <t xml:space="preserve"> Comércio atacadista de artigos de tapeçaria, persianas e cortinas </t>
  </si>
  <si>
    <t xml:space="preserve"> 4649-4/06 </t>
  </si>
  <si>
    <t xml:space="preserve"> Comércio atacadista de lustres, luminárias e abajures </t>
  </si>
  <si>
    <t xml:space="preserve"> 4649-4/07 </t>
  </si>
  <si>
    <t xml:space="preserve"> Comércio atacadista de filmes, CDs, DVDs, fitas e discos </t>
  </si>
  <si>
    <t xml:space="preserve"> 4649-4/08 </t>
  </si>
  <si>
    <t xml:space="preserve"> Comércio atacadista de produtos de higiene, limpeza e conservação domiciliar </t>
  </si>
  <si>
    <t xml:space="preserve"> 4649-4/09 </t>
  </si>
  <si>
    <t xml:space="preserve"> Comércio atacadista de produtos de higiene, limpeza e conservação domiciliar, com atividade de fracionamento </t>
  </si>
  <si>
    <t xml:space="preserve"> 4649-4/10 </t>
  </si>
  <si>
    <t xml:space="preserve"> Comércio atacadista de joias, relógios e bijuterias, inclusive pedras preciosas </t>
  </si>
  <si>
    <t xml:space="preserve"> 4649-4/99 </t>
  </si>
  <si>
    <t xml:space="preserve"> Comércio atacadista de outros equipamentos e artigos de uso pessoal e doméstico </t>
  </si>
  <si>
    <t xml:space="preserve"> 4651-6/01 </t>
  </si>
  <si>
    <t xml:space="preserve"> Comércio atacadista de equipamentos de informática </t>
  </si>
  <si>
    <t xml:space="preserve"> 4651-6/02 </t>
  </si>
  <si>
    <t xml:space="preserve"> Comércio atacadista de suprimentos para informática </t>
  </si>
  <si>
    <t xml:space="preserve"> 4652-4/00 </t>
  </si>
  <si>
    <t xml:space="preserve"> Comércio atacadista de componentes eletrônicos e equipamentos de telefonia </t>
  </si>
  <si>
    <t xml:space="preserve"> 4661-3/00 </t>
  </si>
  <si>
    <t xml:space="preserve"> Comércio atacadista de máquinas e equipamentos para uso agropecuário </t>
  </si>
  <si>
    <t xml:space="preserve"> 4662-1/00 </t>
  </si>
  <si>
    <t xml:space="preserve"> Comércio atacadista de máquinas e equipamentos para construção </t>
  </si>
  <si>
    <t xml:space="preserve"> 4663-0/00 </t>
  </si>
  <si>
    <t xml:space="preserve"> Comércio atacadista de máquinas e equipamentos para uso industrial </t>
  </si>
  <si>
    <t xml:space="preserve"> 4664-8/00 </t>
  </si>
  <si>
    <t xml:space="preserve"> Comércio atacadista de máquinas e equipamentos para uso odonto-médico-hospitalar </t>
  </si>
  <si>
    <t xml:space="preserve"> 4665-6/00 </t>
  </si>
  <si>
    <t xml:space="preserve"> Comércio atacadista de máquinas e equipamentos para uso comercial </t>
  </si>
  <si>
    <t xml:space="preserve"> 4669-9/01 </t>
  </si>
  <si>
    <t xml:space="preserve"> Comércio atacadista de bombas e compressores </t>
  </si>
  <si>
    <t xml:space="preserve"> 4669-9/99 </t>
  </si>
  <si>
    <t xml:space="preserve"> Comércio atacadista de outras máquinas e equipamentos não especificados </t>
  </si>
  <si>
    <t xml:space="preserve"> 4671-1/00 </t>
  </si>
  <si>
    <t xml:space="preserve"> Comércio atacadista de madeira e produtos derivados </t>
  </si>
  <si>
    <t xml:space="preserve"> 4672-9/00 </t>
  </si>
  <si>
    <t xml:space="preserve"> Comércio atacadista de ferragens e ferramentas </t>
  </si>
  <si>
    <t xml:space="preserve"> 4673-7/00 </t>
  </si>
  <si>
    <t xml:space="preserve"> Comércio atacadista de material elétrico </t>
  </si>
  <si>
    <t xml:space="preserve"> 4674-5/00 </t>
  </si>
  <si>
    <t xml:space="preserve"> Comércio atacadista de cimento </t>
  </si>
  <si>
    <t xml:space="preserve"> 4679-6/01 </t>
  </si>
  <si>
    <t xml:space="preserve"> Comércio atacadista de tintas, vernizes e similares </t>
  </si>
  <si>
    <t xml:space="preserve"> 4679-6/02 </t>
  </si>
  <si>
    <t xml:space="preserve"> Comércio atacadista de mármores e granitos </t>
  </si>
  <si>
    <t xml:space="preserve"> 4679-6/03 </t>
  </si>
  <si>
    <t xml:space="preserve"> Comércio atacadista de vidros, espelhos e vitrais </t>
  </si>
  <si>
    <t xml:space="preserve"> 4679-6/04 </t>
  </si>
  <si>
    <t xml:space="preserve"> Comércio atacadista especializado de materiais de construção não especificados </t>
  </si>
  <si>
    <t xml:space="preserve"> 4679-6/99 </t>
  </si>
  <si>
    <t xml:space="preserve"> Comércio atacadista de materiais de construção em geral </t>
  </si>
  <si>
    <t xml:space="preserve"> 4681-8/01 </t>
  </si>
  <si>
    <t xml:space="preserve"> Comércio atacadista de álcool carburante, biodiesel, gasolina e demais derivados de petróleo </t>
  </si>
  <si>
    <t xml:space="preserve"> 4681-8/02 </t>
  </si>
  <si>
    <t xml:space="preserve"> Comércio atacadista de combustíveis realizado por transportador retalhista </t>
  </si>
  <si>
    <t xml:space="preserve"> 4681-8/03 </t>
  </si>
  <si>
    <t xml:space="preserve"> Comércio atacadista de combustíveis de origem vegetal </t>
  </si>
  <si>
    <t xml:space="preserve"> 4681-8/04 </t>
  </si>
  <si>
    <t xml:space="preserve"> Comércio atacadista de combustíveis de origem mineral em bruto </t>
  </si>
  <si>
    <t xml:space="preserve"> 4681-8/05 </t>
  </si>
  <si>
    <t xml:space="preserve"> Comércio atacadista de lubrificantes </t>
  </si>
  <si>
    <t xml:space="preserve"> 4682-6/00 </t>
  </si>
  <si>
    <t xml:space="preserve"> Comércio atacadista de gás liquefeito de petróleo (GLP) </t>
  </si>
  <si>
    <t xml:space="preserve"> 4683-4/00 </t>
  </si>
  <si>
    <t xml:space="preserve"> Comércio atacadista de defensivos agrícolas, adubos e fertilizantes </t>
  </si>
  <si>
    <t xml:space="preserve"> 4684-2/01 </t>
  </si>
  <si>
    <t xml:space="preserve"> Comércio atacadista de resinas e elastômeros </t>
  </si>
  <si>
    <t xml:space="preserve"> 4684-2/02 </t>
  </si>
  <si>
    <t xml:space="preserve"> Comércio atacadista de solventes </t>
  </si>
  <si>
    <t xml:space="preserve"> 4684-2/99 </t>
  </si>
  <si>
    <t xml:space="preserve"> Comércio atacadista de outros produtos químicos e petroquímicos </t>
  </si>
  <si>
    <t xml:space="preserve"> 4685-1/00 </t>
  </si>
  <si>
    <t xml:space="preserve"> Comércio atacadista de produtos siderúrgicos e metalúrgicos </t>
  </si>
  <si>
    <t xml:space="preserve"> 4686-9/01 </t>
  </si>
  <si>
    <t xml:space="preserve"> Comércio atacadista de papel e papelão em bruto </t>
  </si>
  <si>
    <t xml:space="preserve"> 4686-9/02 </t>
  </si>
  <si>
    <t xml:space="preserve"> Comércio atacadista de embalagens </t>
  </si>
  <si>
    <t xml:space="preserve"> 4687-7/01 </t>
  </si>
  <si>
    <t xml:space="preserve"> Comércio atacadista de resíduos de papel e papelão </t>
  </si>
  <si>
    <t xml:space="preserve"> 4687-7/02 </t>
  </si>
  <si>
    <t xml:space="preserve"> Comércio atacadista de resíduos e sucatas não-metálicos </t>
  </si>
  <si>
    <t xml:space="preserve"> 4687-7/03 </t>
  </si>
  <si>
    <t xml:space="preserve"> Comércio atacadista de resíduos e sucatas metálicos </t>
  </si>
  <si>
    <t xml:space="preserve"> 4689-3/01 </t>
  </si>
  <si>
    <t xml:space="preserve"> Comércio atacadista de produtos da extração mineral, exceto combustíveis </t>
  </si>
  <si>
    <t xml:space="preserve"> 4689-3/02 </t>
  </si>
  <si>
    <t xml:space="preserve"> Comércio atacadista de fios e fibras beneficiados </t>
  </si>
  <si>
    <t xml:space="preserve"> 4689-3/99 </t>
  </si>
  <si>
    <t xml:space="preserve"> Comércio atacadista especializado em outros produtos não especificados </t>
  </si>
  <si>
    <t xml:space="preserve"> 4691-5/00 </t>
  </si>
  <si>
    <t xml:space="preserve"> Comércio atacadista de mercadorias em geral, com predominância de produtos alimentícios </t>
  </si>
  <si>
    <t xml:space="preserve"> 4692-3/00 </t>
  </si>
  <si>
    <t xml:space="preserve"> Comércio atacadista de mercadorias em geral, com predominância de insumos agropecuários </t>
  </si>
  <si>
    <t xml:space="preserve"> 4693-1/00 </t>
  </si>
  <si>
    <t xml:space="preserve"> Comércio atacadista de mercadorias em geral, sem predominância de alimentos ou de insumos agropecuários </t>
  </si>
  <si>
    <t xml:space="preserve"> 4711-3/01 </t>
  </si>
  <si>
    <t xml:space="preserve"> Comércio varejista de mercadorias em geral, com predominância de produtos alimentícios - hipermercados </t>
  </si>
  <si>
    <t xml:space="preserve"> 4711-3/02 </t>
  </si>
  <si>
    <t xml:space="preserve"> Comércio varejista de mercadorias em geral, com predominância de produtos alimentícios - supermercados </t>
  </si>
  <si>
    <t xml:space="preserve"> 4712-1/00 </t>
  </si>
  <si>
    <t xml:space="preserve"> Comércio varejista de mercadorias em geral, com predominância de produtos alimentícios - minimercados </t>
  </si>
  <si>
    <t xml:space="preserve"> 4713-0/02 </t>
  </si>
  <si>
    <t xml:space="preserve"> Lojas de variedades, exceto lojas de departamentos ou magazines </t>
  </si>
  <si>
    <t xml:space="preserve"> 4713-0/04 </t>
  </si>
  <si>
    <t xml:space="preserve"> Lojas de departamentos ou magazines, exceto lojas francas (Duty free) </t>
  </si>
  <si>
    <t xml:space="preserve"> 4713-0/05 </t>
  </si>
  <si>
    <t xml:space="preserve"> Lojas francas (Duty Free) de aeroportos, portos e em fronteiras terrestres </t>
  </si>
  <si>
    <t xml:space="preserve"> 4721-1/02 </t>
  </si>
  <si>
    <t xml:space="preserve"> Padaria e confeitaria com predominância de revenda </t>
  </si>
  <si>
    <t xml:space="preserve"> 4721-1/03 </t>
  </si>
  <si>
    <t xml:space="preserve"> Comércio varejista de laticínios e frios </t>
  </si>
  <si>
    <t xml:space="preserve"> 4721-1/04 </t>
  </si>
  <si>
    <t xml:space="preserve"> Comércio varejista de doces, balas, bombons e semelhantes </t>
  </si>
  <si>
    <t xml:space="preserve"> 4722-9/01 </t>
  </si>
  <si>
    <t xml:space="preserve"> Comércio varejista de carnes - açougues </t>
  </si>
  <si>
    <t xml:space="preserve"> 4722-9/02 </t>
  </si>
  <si>
    <t xml:space="preserve"> Peixaria </t>
  </si>
  <si>
    <t xml:space="preserve"> 4723-7/00 </t>
  </si>
  <si>
    <t xml:space="preserve"> Comércio varejista de bebidas </t>
  </si>
  <si>
    <t xml:space="preserve"> 4724-5/00 </t>
  </si>
  <si>
    <t xml:space="preserve"> Comércio varejista de hortifrutigranjeiros </t>
  </si>
  <si>
    <t xml:space="preserve"> 4729-6/01 </t>
  </si>
  <si>
    <t xml:space="preserve"> Tabacaria </t>
  </si>
  <si>
    <t xml:space="preserve"> 4729-6/02 </t>
  </si>
  <si>
    <t xml:space="preserve"> Comércio varejista de mercadorias em lojas de conveniência </t>
  </si>
  <si>
    <t xml:space="preserve"> 4729-6/99 </t>
  </si>
  <si>
    <t xml:space="preserve"> Comércio varejista de produtos alimentícios em geral ou especializado </t>
  </si>
  <si>
    <t xml:space="preserve"> 4731-8/00 </t>
  </si>
  <si>
    <t xml:space="preserve"> Comércio varejista de combustíveis para veículos automotores </t>
  </si>
  <si>
    <t xml:space="preserve"> 4732-6/00 </t>
  </si>
  <si>
    <t xml:space="preserve"> Comércio varejista de lubrificantes </t>
  </si>
  <si>
    <t xml:space="preserve"> 4741-5/00 </t>
  </si>
  <si>
    <t xml:space="preserve"> Comércio varejista de tintas e materiais para pintura </t>
  </si>
  <si>
    <t xml:space="preserve"> 4742-3/00 </t>
  </si>
  <si>
    <t xml:space="preserve"> Comércio varejista de material elétrico </t>
  </si>
  <si>
    <t xml:space="preserve"> 4743-1/00 </t>
  </si>
  <si>
    <t xml:space="preserve"> Comércio varejista de vidros </t>
  </si>
  <si>
    <t xml:space="preserve"> 4744-0/01 </t>
  </si>
  <si>
    <t xml:space="preserve"> Comércio varejista de ferragens e ferramentas </t>
  </si>
  <si>
    <t xml:space="preserve"> 4744-0/02 </t>
  </si>
  <si>
    <t xml:space="preserve"> Comércio varejista de madeira e artefatos </t>
  </si>
  <si>
    <t xml:space="preserve"> 4744-0/03 </t>
  </si>
  <si>
    <t xml:space="preserve"> Comércio varejista de materiais hidráulicos </t>
  </si>
  <si>
    <t xml:space="preserve"> 4744-0/04 </t>
  </si>
  <si>
    <t xml:space="preserve"> Comércio varejista de cal, areia, pedra britada, tijolos e telhas </t>
  </si>
  <si>
    <t xml:space="preserve"> 4744-0/05 </t>
  </si>
  <si>
    <t xml:space="preserve"> Comércio varejista de materiais de construção não especificados anteriormente </t>
  </si>
  <si>
    <t xml:space="preserve"> 4744-0/06 </t>
  </si>
  <si>
    <t xml:space="preserve"> Comércio varejista de pedras para revestimento </t>
  </si>
  <si>
    <t xml:space="preserve"> 4744-0/99 </t>
  </si>
  <si>
    <t xml:space="preserve"> Comércio varejista de materiais de construção em geral </t>
  </si>
  <si>
    <t xml:space="preserve"> 4751-2/01 </t>
  </si>
  <si>
    <t xml:space="preserve"> Comércio varejista especializado de equipamentos e suprimentos de informática </t>
  </si>
  <si>
    <t xml:space="preserve"> 4751-2/02 </t>
  </si>
  <si>
    <t xml:space="preserve"> Recarga de cartuchos para equipamentos de informática </t>
  </si>
  <si>
    <t xml:space="preserve"> 4752-1/00 </t>
  </si>
  <si>
    <t xml:space="preserve"> Comércio varejista especializado de equipamentos de telefonia e comunicação </t>
  </si>
  <si>
    <t xml:space="preserve"> 4753-9/00 </t>
  </si>
  <si>
    <t xml:space="preserve"> Comércio varejista especializado de eletrodomésticos e equipamentos de áudio e vídeo </t>
  </si>
  <si>
    <t xml:space="preserve"> 4754-7/01 </t>
  </si>
  <si>
    <t xml:space="preserve"> Comércio varejista de móveis </t>
  </si>
  <si>
    <t xml:space="preserve"> 4754-7/02 </t>
  </si>
  <si>
    <t xml:space="preserve"> Comércio varejista de artigos de colchoaria </t>
  </si>
  <si>
    <t xml:space="preserve"> 4754-7/03 </t>
  </si>
  <si>
    <t xml:space="preserve"> Comércio varejista de artigos de iluminação </t>
  </si>
  <si>
    <t xml:space="preserve"> 4755-5/01 </t>
  </si>
  <si>
    <t xml:space="preserve"> Comércio varejista de tecidos </t>
  </si>
  <si>
    <t xml:space="preserve"> 4755-5/02 </t>
  </si>
  <si>
    <t xml:space="preserve"> Comercio varejista de artigos de armarinho </t>
  </si>
  <si>
    <t xml:space="preserve"> 4755-5/03 </t>
  </si>
  <si>
    <t xml:space="preserve"> Comercio varejista de artigos de cama, mesa e banho </t>
  </si>
  <si>
    <t xml:space="preserve"> 4756-3/00 </t>
  </si>
  <si>
    <t xml:space="preserve"> Comércio varejista especializado de instrumentos musicais e acessórios </t>
  </si>
  <si>
    <t xml:space="preserve"> 4757-1/00 </t>
  </si>
  <si>
    <t xml:space="preserve"> Comércio varejista especializado de peças e acessórios para aparelhos eletroeletrônicos para uso doméstico </t>
  </si>
  <si>
    <t xml:space="preserve"> 4759-8/01 </t>
  </si>
  <si>
    <t xml:space="preserve"> Comércio varejista de artigos de tapeçaria, cortinas e persianas </t>
  </si>
  <si>
    <t xml:space="preserve"> 4759-8/99 </t>
  </si>
  <si>
    <t xml:space="preserve"> Comércio varejista de outros artigos de uso pessoal e doméstico não especificados anteriormente </t>
  </si>
  <si>
    <t xml:space="preserve"> 1,20% </t>
  </si>
  <si>
    <t xml:space="preserve"> 4761-0/01 </t>
  </si>
  <si>
    <t xml:space="preserve"> Comércio varejista de livros </t>
  </si>
  <si>
    <t xml:space="preserve"> 4761-0/02 </t>
  </si>
  <si>
    <t xml:space="preserve"> Comércio varejista de jornais e revistas </t>
  </si>
  <si>
    <t xml:space="preserve"> 4761-0/03 </t>
  </si>
  <si>
    <t xml:space="preserve"> Comércio varejista de artigos de papelaria </t>
  </si>
  <si>
    <t xml:space="preserve"> 4762-8/00 </t>
  </si>
  <si>
    <t xml:space="preserve"> Comércio varejista de discos, CDs, DVDs e fitas </t>
  </si>
  <si>
    <t xml:space="preserve"> 4763-6/01 </t>
  </si>
  <si>
    <t xml:space="preserve"> Comércio varejista de brinquedos e artigos recreativos </t>
  </si>
  <si>
    <t xml:space="preserve"> 4763-6/02 </t>
  </si>
  <si>
    <t xml:space="preserve"> Comércio varejista de artigos esportivos </t>
  </si>
  <si>
    <t xml:space="preserve"> 4763-6/03 </t>
  </si>
  <si>
    <t xml:space="preserve"> Comércio varejista de bicicletas e triciclos; peças e acessórios </t>
  </si>
  <si>
    <t xml:space="preserve"> 4763-6/04 </t>
  </si>
  <si>
    <t xml:space="preserve"> Comércio varejista de artigos de caça, pesca e camping </t>
  </si>
  <si>
    <t xml:space="preserve"> 4763-6/05 </t>
  </si>
  <si>
    <t xml:space="preserve"> Comércio varejista de embarcações e outros veículos recreativos; peças e acessórios </t>
  </si>
  <si>
    <t xml:space="preserve"> 4771-7/01 </t>
  </si>
  <si>
    <t xml:space="preserve"> Comércio varejista de produtos farmacêuticos, sem manipulação de fórmulas </t>
  </si>
  <si>
    <t xml:space="preserve"> 4771-7/02 </t>
  </si>
  <si>
    <t xml:space="preserve"> Comércio varejista de produtos farmacêuticos, com manipulação de fórmulas </t>
  </si>
  <si>
    <t xml:space="preserve"> 4771-7/03 </t>
  </si>
  <si>
    <t xml:space="preserve"> Comércio varejista de produtos farmacêuticos homeopáticos </t>
  </si>
  <si>
    <t xml:space="preserve"> 4771-7/04 </t>
  </si>
  <si>
    <t xml:space="preserve"> Comércio varejista de medicamentos veterinários </t>
  </si>
  <si>
    <t xml:space="preserve"> 4772-5/00 </t>
  </si>
  <si>
    <t xml:space="preserve"> Comércio varejista de cosméticos, produtos de perfumaria e de higiene pessoal </t>
  </si>
  <si>
    <t xml:space="preserve"> Produtos de perfumaria </t>
  </si>
  <si>
    <t xml:space="preserve"> 4773-3/00 </t>
  </si>
  <si>
    <t xml:space="preserve"> Comércio varejista de artigos médicos e ortopédicos </t>
  </si>
  <si>
    <t xml:space="preserve"> 4774-1/00 </t>
  </si>
  <si>
    <t xml:space="preserve"> Comércio varejista de artigos de óptica </t>
  </si>
  <si>
    <t xml:space="preserve"> 4781-4/00 </t>
  </si>
  <si>
    <t xml:space="preserve"> Comércio varejista de artigos do vestuário e acessórios </t>
  </si>
  <si>
    <t xml:space="preserve"> 4782-2/01 </t>
  </si>
  <si>
    <t xml:space="preserve"> Comércio varejista de calçados </t>
  </si>
  <si>
    <t xml:space="preserve"> 4782-2/02 </t>
  </si>
  <si>
    <t xml:space="preserve"> Comércio varejista de artigos de viagem </t>
  </si>
  <si>
    <t xml:space="preserve"> 4783-1/01 </t>
  </si>
  <si>
    <t xml:space="preserve"> Comércio varejista de artigos de joalheria </t>
  </si>
  <si>
    <t xml:space="preserve"> 4783-1/02 </t>
  </si>
  <si>
    <t xml:space="preserve"> Comércio varejista de artigos de relojoaria </t>
  </si>
  <si>
    <t xml:space="preserve"> 4784-9/00 </t>
  </si>
  <si>
    <t xml:space="preserve"> Comércio varejista de gás liquefeito de petróleo (GLP) </t>
  </si>
  <si>
    <t xml:space="preserve"> GLP/Combustíveis </t>
  </si>
  <si>
    <t xml:space="preserve"> 0,24% </t>
  </si>
  <si>
    <t xml:space="preserve"> 4785-7/01 </t>
  </si>
  <si>
    <t xml:space="preserve"> Comércio varejista de antiguidades </t>
  </si>
  <si>
    <t xml:space="preserve"> 4785-7/99 </t>
  </si>
  <si>
    <t xml:space="preserve"> Comércio varejista de outros artigos usados </t>
  </si>
  <si>
    <t xml:space="preserve"> 4789-0/01 </t>
  </si>
  <si>
    <t xml:space="preserve"> Comércio varejista de suvenires, bijuterias e artesanatos </t>
  </si>
  <si>
    <t xml:space="preserve"> 4789-0/02 </t>
  </si>
  <si>
    <t xml:space="preserve"> Comércio varejista de plantas e flores naturais </t>
  </si>
  <si>
    <t xml:space="preserve"> 4789-0/03 </t>
  </si>
  <si>
    <t xml:space="preserve"> Comércio varejista de objetos de arte </t>
  </si>
  <si>
    <t xml:space="preserve"> 4789-0/04 </t>
  </si>
  <si>
    <t xml:space="preserve"> Comércio varejista de animais vivos e de artigos e alimentos para animais de estimação </t>
  </si>
  <si>
    <t xml:space="preserve"> 4789-0/05 </t>
  </si>
  <si>
    <t xml:space="preserve"> Comércio varejista de produtos saneantes domissanitários </t>
  </si>
  <si>
    <t xml:space="preserve"> 4789-0/06 </t>
  </si>
  <si>
    <t xml:space="preserve"> Comércio varejista de fogos de artifício e artigos pirotécnicos </t>
  </si>
  <si>
    <t xml:space="preserve"> 4789-0/07 </t>
  </si>
  <si>
    <t xml:space="preserve"> Comércio varejista de equipamentos para escritório </t>
  </si>
  <si>
    <t xml:space="preserve"> 4789-0/08 </t>
  </si>
  <si>
    <t xml:space="preserve"> Comércio varejista de artigos fotográficos e para filmagem </t>
  </si>
  <si>
    <t xml:space="preserve"> 4789-0/09 </t>
  </si>
  <si>
    <t xml:space="preserve"> Comércio varejista de armas e munições </t>
  </si>
  <si>
    <t xml:space="preserve"> 4789-0/99 </t>
  </si>
  <si>
    <t xml:space="preserve"> Comércio varejista de outros produtos não especificados anteriormente </t>
  </si>
  <si>
    <t xml:space="preserve"> 4911-6/00 </t>
  </si>
  <si>
    <t xml:space="preserve"> Transporte ferroviário de carga </t>
  </si>
  <si>
    <t xml:space="preserve"> Transporte de cargas </t>
  </si>
  <si>
    <t xml:space="preserve"> 16.01 </t>
  </si>
  <si>
    <t xml:space="preserve"> 4912-4/01 </t>
  </si>
  <si>
    <t xml:space="preserve"> Transporte ferroviário de passageiros intermunicipal e interestadual </t>
  </si>
  <si>
    <t xml:space="preserve"> Serviços de transporte de passageiros </t>
  </si>
  <si>
    <t xml:space="preserve"> 2,40% </t>
  </si>
  <si>
    <t xml:space="preserve"> 4912-4/02 </t>
  </si>
  <si>
    <t xml:space="preserve"> Transporte ferroviário de passageiros municipal e em região metropolitana </t>
  </si>
  <si>
    <t xml:space="preserve"> 4912-4/03 </t>
  </si>
  <si>
    <t xml:space="preserve"> Transporte metroviário </t>
  </si>
  <si>
    <t xml:space="preserve"> 4921-3/01 </t>
  </si>
  <si>
    <t xml:space="preserve"> Transporte rodoviário coletivo de passageiros, com itinerário fixo, municipal </t>
  </si>
  <si>
    <t xml:space="preserve"> 4921-3/02 </t>
  </si>
  <si>
    <t xml:space="preserve"> Transporte rodoviário coletivo de passageiros, com itinerário fixo, intermunicipal em região metropolitana </t>
  </si>
  <si>
    <t xml:space="preserve"> 4922-1/01 </t>
  </si>
  <si>
    <t xml:space="preserve"> Transporte rodoviário coletivo de passageiros, com itinerário fixo, intermunicipal, exceto em região metropolitana </t>
  </si>
  <si>
    <t xml:space="preserve"> 4922-1/02 </t>
  </si>
  <si>
    <t xml:space="preserve"> Transporte rodoviário coletivo de passageiros, com itinerário fixo, interestadual </t>
  </si>
  <si>
    <t xml:space="preserve"> 4922-1/03 </t>
  </si>
  <si>
    <t xml:space="preserve"> Transporte rodoviário coletivo de passageiros, com itinerário fixo, internacional </t>
  </si>
  <si>
    <t xml:space="preserve"> 4923-0/01 </t>
  </si>
  <si>
    <t xml:space="preserve"> Serviço de táxi </t>
  </si>
  <si>
    <t xml:space="preserve"> 4923-0/02 </t>
  </si>
  <si>
    <t xml:space="preserve"> Serviço de transporte de passageiros - locação de automóveis com motorista </t>
  </si>
  <si>
    <t xml:space="preserve"> 4924-8/00 </t>
  </si>
  <si>
    <t xml:space="preserve"> Transporte escolar </t>
  </si>
  <si>
    <t xml:space="preserve"> 4929-9/01 </t>
  </si>
  <si>
    <t xml:space="preserve"> Transporte rodoviário coletivo de passageiros, sob regime de fretamento, municipal </t>
  </si>
  <si>
    <t xml:space="preserve"> 4929-9/02 </t>
  </si>
  <si>
    <t xml:space="preserve"> Transporte rodoviário coletivo de passageiros, sob regime de fretamento, intermunicipal, interestadual e internacional </t>
  </si>
  <si>
    <t xml:space="preserve"> 4929-9/03 </t>
  </si>
  <si>
    <t xml:space="preserve"> Organização de excursões em veículos rodoviários próprios, municipal </t>
  </si>
  <si>
    <t xml:space="preserve"> 4929-9/04 </t>
  </si>
  <si>
    <t xml:space="preserve"> Organização de excursões em veículos rodoviários próprios, intermunicipal, interestadual e internacional </t>
  </si>
  <si>
    <t xml:space="preserve"> 4929-9/99 </t>
  </si>
  <si>
    <t xml:space="preserve"> Outros transportes rodoviários de passageiros não especificados anteriormente </t>
  </si>
  <si>
    <t xml:space="preserve"> 4930-2/01 </t>
  </si>
  <si>
    <t xml:space="preserve"> Transporte rodoviário de carga, exceto produtos perigosos e mudanças, municipal </t>
  </si>
  <si>
    <t xml:space="preserve"> 4930-2/02 </t>
  </si>
  <si>
    <t xml:space="preserve"> Transporte rodoviário de carga, exceto produtos perigosos e mudanças, intermunicipal, interestadual e internacional </t>
  </si>
  <si>
    <t xml:space="preserve"> 4930-2/03 </t>
  </si>
  <si>
    <t xml:space="preserve"> Transporte rodoviário de produtos perigosos </t>
  </si>
  <si>
    <t xml:space="preserve"> 4930-2/04 </t>
  </si>
  <si>
    <t xml:space="preserve"> Transporte rodoviário de mudanças </t>
  </si>
  <si>
    <t xml:space="preserve"> 4940-0/00 </t>
  </si>
  <si>
    <t xml:space="preserve"> Transporte dutoviário </t>
  </si>
  <si>
    <t xml:space="preserve"> 4950-7/00 </t>
  </si>
  <si>
    <t xml:space="preserve"> Trens turísticos, teleféricos e similares </t>
  </si>
  <si>
    <t xml:space="preserve"> 5011-4/01 </t>
  </si>
  <si>
    <t xml:space="preserve"> Transporte marítimo de cabotagem - Carga </t>
  </si>
  <si>
    <t xml:space="preserve"> 5011-4/02 </t>
  </si>
  <si>
    <t xml:space="preserve"> Transporte marítimo de cabotagem - Passageiros </t>
  </si>
  <si>
    <t xml:space="preserve"> 5012-2/01 </t>
  </si>
  <si>
    <t xml:space="preserve"> Transporte marítimo de longo curso - Carga </t>
  </si>
  <si>
    <t xml:space="preserve"> 5012-2/02 </t>
  </si>
  <si>
    <t xml:space="preserve"> Transporte marítimo de longo curso - Passageiros </t>
  </si>
  <si>
    <t xml:space="preserve"> 5021-1/01 </t>
  </si>
  <si>
    <t xml:space="preserve"> Transporte por navegação interior de carga, municipal, exceto travessia </t>
  </si>
  <si>
    <t xml:space="preserve"> 5021-1/02 </t>
  </si>
  <si>
    <t xml:space="preserve"> Transporte por navegação interior de carga, intermunicipal, interestadual e internacional, exceto travessia </t>
  </si>
  <si>
    <t xml:space="preserve"> 5022-0/01 </t>
  </si>
  <si>
    <t xml:space="preserve"> Transporte por navegação interior de passageiros em linhas regulares, municipal, exceto travessia </t>
  </si>
  <si>
    <t xml:space="preserve"> 5022-0/02 </t>
  </si>
  <si>
    <t xml:space="preserve"> Transporte por navegação interior de passageiros em linhas regulares, intermunicipal, interestadual e internacional, exceto travessia </t>
  </si>
  <si>
    <t xml:space="preserve"> 5030-1/01 </t>
  </si>
  <si>
    <t xml:space="preserve"> Navegação de apoio marítimo </t>
  </si>
  <si>
    <t xml:space="preserve"> 5030-1/02 </t>
  </si>
  <si>
    <t xml:space="preserve"> Navegação de apoio portuário </t>
  </si>
  <si>
    <t xml:space="preserve"> 5030-1/03 </t>
  </si>
  <si>
    <t xml:space="preserve"> Serviço de rebocadores e empurradores </t>
  </si>
  <si>
    <t xml:space="preserve"> 5091-2/01 </t>
  </si>
  <si>
    <t xml:space="preserve"> Transporte por navegação de travessia, municipal </t>
  </si>
  <si>
    <t xml:space="preserve"> 5091-2/02 </t>
  </si>
  <si>
    <t xml:space="preserve"> Transporte por navegação de travessia, intermunicipal </t>
  </si>
  <si>
    <t xml:space="preserve"> 5099-8/01 </t>
  </si>
  <si>
    <t xml:space="preserve"> Transporte aquaviário para passeios turísticos </t>
  </si>
  <si>
    <t xml:space="preserve"> 5099-8/99 </t>
  </si>
  <si>
    <t xml:space="preserve"> Outros transportes aquaviários não especificados anteriormente </t>
  </si>
  <si>
    <t xml:space="preserve"> 5111-1/00 </t>
  </si>
  <si>
    <t xml:space="preserve"> Transporte aéreo de passageiros regular </t>
  </si>
  <si>
    <t xml:space="preserve"> 5112-9/01 </t>
  </si>
  <si>
    <t xml:space="preserve"> Serviço de táxi aéreo e locação de aeronaves com tripulação </t>
  </si>
  <si>
    <t xml:space="preserve"> 5112-9/99 </t>
  </si>
  <si>
    <t xml:space="preserve"> Outros serviços de transporte aéreo de passageiros não-regular </t>
  </si>
  <si>
    <t xml:space="preserve"> 5120-0/00 </t>
  </si>
  <si>
    <t xml:space="preserve"> Transporte aéreo de carga </t>
  </si>
  <si>
    <t xml:space="preserve"> 5130-7/00 </t>
  </si>
  <si>
    <t xml:space="preserve"> Transporte espacial </t>
  </si>
  <si>
    <t xml:space="preserve"> 5211-7/01 </t>
  </si>
  <si>
    <t xml:space="preserve"> Armazéns gerais - emissão de warrant </t>
  </si>
  <si>
    <t xml:space="preserve"> 11.01 </t>
  </si>
  <si>
    <t xml:space="preserve"> 5211-7/02 </t>
  </si>
  <si>
    <t xml:space="preserve"> Guarda-móveis </t>
  </si>
  <si>
    <t xml:space="preserve"> 11.04 </t>
  </si>
  <si>
    <t xml:space="preserve"> 5211-7/99 </t>
  </si>
  <si>
    <t xml:space="preserve"> Depósitos de mercadorias para terceiros, exceto armazéns gerais e guarda-móveis </t>
  </si>
  <si>
    <t xml:space="preserve"> 5212-5/00 </t>
  </si>
  <si>
    <t xml:space="preserve"> Carga e descarga </t>
  </si>
  <si>
    <t xml:space="preserve"> 5221-4/00 </t>
  </si>
  <si>
    <t xml:space="preserve"> Concessionárias de rodovias, pontes, túneis e serviços relacionados </t>
  </si>
  <si>
    <t xml:space="preserve"> 22.01 </t>
  </si>
  <si>
    <t xml:space="preserve"> 5222-2/00 </t>
  </si>
  <si>
    <t xml:space="preserve"> Terminais rodoviários e ferroviários </t>
  </si>
  <si>
    <t xml:space="preserve"> 20.01 </t>
  </si>
  <si>
    <t xml:space="preserve"> 5223-1/00 </t>
  </si>
  <si>
    <t xml:space="preserve"> Estacionamento de veículos </t>
  </si>
  <si>
    <t xml:space="preserve"> 5229-0/01 </t>
  </si>
  <si>
    <t xml:space="preserve"> Serviços de apoio ao transporte por táxi, inclusive centrais de chamada </t>
  </si>
  <si>
    <t xml:space="preserve"> 5229-0/02 </t>
  </si>
  <si>
    <t xml:space="preserve"> Serviços de reboque de veículos </t>
  </si>
  <si>
    <t xml:space="preserve"> 14.14 </t>
  </si>
  <si>
    <t xml:space="preserve"> 5229-0/99 </t>
  </si>
  <si>
    <t xml:space="preserve"> Outras atividades auxiliares dos transportes terrestres não especificadas anteriormente </t>
  </si>
  <si>
    <t xml:space="preserve"> 5231-1/01 </t>
  </si>
  <si>
    <t xml:space="preserve"> Administração da infraestrutura portuária </t>
  </si>
  <si>
    <t xml:space="preserve"> 5231-1/02 </t>
  </si>
  <si>
    <t xml:space="preserve"> Atividades do Operador Portuário </t>
  </si>
  <si>
    <t xml:space="preserve"> 5231-1/03 </t>
  </si>
  <si>
    <t xml:space="preserve"> Gestão de terminais aquaviários </t>
  </si>
  <si>
    <t xml:space="preserve"> 5232-0/00 </t>
  </si>
  <si>
    <t xml:space="preserve"> Atividades de agenciamento marítimo </t>
  </si>
  <si>
    <t xml:space="preserve"> 10.05 </t>
  </si>
  <si>
    <t xml:space="preserve"> 5239-7/01 </t>
  </si>
  <si>
    <t xml:space="preserve"> Serviços de praticagem </t>
  </si>
  <si>
    <t xml:space="preserve"> 5239-7/99 </t>
  </si>
  <si>
    <t xml:space="preserve"> Atividades auxiliares dos transportes aquaviários não especificadas anteriormente </t>
  </si>
  <si>
    <t xml:space="preserve"> 5240-1/01 </t>
  </si>
  <si>
    <t xml:space="preserve"> Operação dos aeroportos e campos de aterrissagem </t>
  </si>
  <si>
    <t xml:space="preserve"> 5240-1/99 </t>
  </si>
  <si>
    <t xml:space="preserve"> Atividades auxiliares dos transportes aéreos, exceto operação dos aeroportos e campos de aterrissagem </t>
  </si>
  <si>
    <t xml:space="preserve"> 5250-8/01 </t>
  </si>
  <si>
    <t xml:space="preserve"> Comissaria de despachos </t>
  </si>
  <si>
    <t xml:space="preserve"> 33.01 </t>
  </si>
  <si>
    <t xml:space="preserve"> 5250-8/02 </t>
  </si>
  <si>
    <t xml:space="preserve"> Atividades de despachantes aduaneiros </t>
  </si>
  <si>
    <t xml:space="preserve"> 5250-8/03 </t>
  </si>
  <si>
    <t xml:space="preserve"> Agenciamento de cargas, exceto para o transporte marítimo </t>
  </si>
  <si>
    <t xml:space="preserve"> 5250-8/04 </t>
  </si>
  <si>
    <t xml:space="preserve"> Organização logística do transporte de carga </t>
  </si>
  <si>
    <t xml:space="preserve"> 5250-8/05 </t>
  </si>
  <si>
    <t xml:space="preserve"> Operador de transporte multimodal - OTM </t>
  </si>
  <si>
    <t xml:space="preserve"> 5310-5/01 </t>
  </si>
  <si>
    <t xml:space="preserve"> Atividades do Correio Nacional </t>
  </si>
  <si>
    <t xml:space="preserve"> Correios e telégrafos </t>
  </si>
  <si>
    <t xml:space="preserve"> 26.01 </t>
  </si>
  <si>
    <t xml:space="preserve"> 5310-5/02 </t>
  </si>
  <si>
    <t xml:space="preserve"> Atividades de franqueadas e permissionárias do Correio Nacional </t>
  </si>
  <si>
    <t xml:space="preserve"> 5320-2/01 </t>
  </si>
  <si>
    <t xml:space="preserve"> Serviços de malote não realizados pelo Correio Nacional </t>
  </si>
  <si>
    <t xml:space="preserve"> 5320-2/02 </t>
  </si>
  <si>
    <t xml:space="preserve"> Serviços de entrega rápida </t>
  </si>
  <si>
    <t xml:space="preserve"> 5510-8/01 </t>
  </si>
  <si>
    <t xml:space="preserve"> Hotéis </t>
  </si>
  <si>
    <t xml:space="preserve"> 5510-8/02 </t>
  </si>
  <si>
    <t xml:space="preserve"> Apart-hotéis </t>
  </si>
  <si>
    <t xml:space="preserve"> 5510-8/03 </t>
  </si>
  <si>
    <t xml:space="preserve"> Motéis </t>
  </si>
  <si>
    <t xml:space="preserve"> 5590-6/01 </t>
  </si>
  <si>
    <t xml:space="preserve"> Albergues, exceto assistenciais </t>
  </si>
  <si>
    <t xml:space="preserve"> 5590-6/02 </t>
  </si>
  <si>
    <t xml:space="preserve"> Campings </t>
  </si>
  <si>
    <t xml:space="preserve"> 5590-6/03 </t>
  </si>
  <si>
    <t xml:space="preserve"> Pensões (alojamento) </t>
  </si>
  <si>
    <t xml:space="preserve"> 5590-6/99 </t>
  </si>
  <si>
    <t xml:space="preserve"> Outros alojamentos não especificados anteriormente </t>
  </si>
  <si>
    <t xml:space="preserve"> 5611-2/01 </t>
  </si>
  <si>
    <t xml:space="preserve"> Restaurantes e similares </t>
  </si>
  <si>
    <t xml:space="preserve"> Alimentação </t>
  </si>
  <si>
    <t xml:space="preserve"> 5611-2/03 </t>
  </si>
  <si>
    <t xml:space="preserve"> Lanchonetes, casas de chá, de sucos e similares </t>
  </si>
  <si>
    <t xml:space="preserve"> 5611-2/04 </t>
  </si>
  <si>
    <t xml:space="preserve"> Bares e outros estabelecimentos especializados em servir bebidas </t>
  </si>
  <si>
    <t xml:space="preserve"> 5611-2/05 </t>
  </si>
  <si>
    <t xml:space="preserve"> Bares e outros estabelecimentos especializados em servir bebidas, sem entretenimento </t>
  </si>
  <si>
    <t xml:space="preserve"> 5612-1/00 </t>
  </si>
  <si>
    <t xml:space="preserve"> Serviços ambulantes de alimentação </t>
  </si>
  <si>
    <t xml:space="preserve"> 5620-1/01 </t>
  </si>
  <si>
    <t xml:space="preserve"> Fornecimento de alimentos preparados preponderantemente para empresas </t>
  </si>
  <si>
    <t xml:space="preserve"> 5620-1/02 </t>
  </si>
  <si>
    <t xml:space="preserve"> Serviços de alimentação para eventos e recepções - bufê </t>
  </si>
  <si>
    <t xml:space="preserve"> 5620-1/03 </t>
  </si>
  <si>
    <t xml:space="preserve"> Cantinas - serviços de alimentação privativos </t>
  </si>
  <si>
    <t xml:space="preserve"> 5620-1/04 </t>
  </si>
  <si>
    <t xml:space="preserve"> Fornecimento de alimentos preparados preponderantemente para consumo domiciliar </t>
  </si>
  <si>
    <t xml:space="preserve"> 5811-5/00 </t>
  </si>
  <si>
    <t xml:space="preserve"> Edição de livros </t>
  </si>
  <si>
    <t xml:space="preserve"> 5812-3/01 </t>
  </si>
  <si>
    <t xml:space="preserve"> Edição de jornais diários </t>
  </si>
  <si>
    <t xml:space="preserve"> 5812-3/02 </t>
  </si>
  <si>
    <t xml:space="preserve"> Edição de jornais não diários </t>
  </si>
  <si>
    <t xml:space="preserve"> 5813-1/00 </t>
  </si>
  <si>
    <t xml:space="preserve"> Edição de revistas </t>
  </si>
  <si>
    <t xml:space="preserve"> 5819-1/00 </t>
  </si>
  <si>
    <t xml:space="preserve"> Edição de cadastros, listas e outros produtos gráficos </t>
  </si>
  <si>
    <t xml:space="preserve"> 5821-2/00 </t>
  </si>
  <si>
    <t xml:space="preserve"> Edição integrada à impressão de livros </t>
  </si>
  <si>
    <t xml:space="preserve"> 5822-1/01 </t>
  </si>
  <si>
    <t xml:space="preserve"> Edição integrada à impressão de jornais diários </t>
  </si>
  <si>
    <t xml:space="preserve"> 5822-1/02 </t>
  </si>
  <si>
    <t xml:space="preserve"> Edição integrada à impressão de jornais não diários </t>
  </si>
  <si>
    <t xml:space="preserve"> 5823-9/00 </t>
  </si>
  <si>
    <t xml:space="preserve"> Edição integrada à impressão de revistas </t>
  </si>
  <si>
    <t xml:space="preserve"> 5829-8/00 </t>
  </si>
  <si>
    <t xml:space="preserve"> Edição integrada à impressão de cadastros, listas e outros produtos gráficos </t>
  </si>
  <si>
    <t xml:space="preserve"> 5911-1/01 </t>
  </si>
  <si>
    <t xml:space="preserve"> Estúdios cinematográficos </t>
  </si>
  <si>
    <t xml:space="preserve"> 12.13 </t>
  </si>
  <si>
    <t xml:space="preserve"> 5911-1/02 </t>
  </si>
  <si>
    <t xml:space="preserve"> Produção de filmes para publicidade </t>
  </si>
  <si>
    <t xml:space="preserve"> 5911-1/99 </t>
  </si>
  <si>
    <t xml:space="preserve"> Atividades de produção cinematográfica, de vídeos e de programas de televisão não especificadas anteriormente </t>
  </si>
  <si>
    <t xml:space="preserve"> 5912-0/01 </t>
  </si>
  <si>
    <t xml:space="preserve"> Serviços de dublagem </t>
  </si>
  <si>
    <t xml:space="preserve"> 5912-0/02 </t>
  </si>
  <si>
    <t xml:space="preserve"> Serviços de mixagem sonora em produção audiovisual </t>
  </si>
  <si>
    <t xml:space="preserve"> 5912-0/99 </t>
  </si>
  <si>
    <t xml:space="preserve"> Atividades de pós-produção cinematográfica, de vídeos e de programas de televisão não especificadas anteriormente </t>
  </si>
  <si>
    <t xml:space="preserve"> 5913-8/00 </t>
  </si>
  <si>
    <t xml:space="preserve"> Distribuição cinematográfica, de vídeo e de programas de televisão </t>
  </si>
  <si>
    <t xml:space="preserve"> 10.10 </t>
  </si>
  <si>
    <t xml:space="preserve"> 5914-6/00 </t>
  </si>
  <si>
    <t xml:space="preserve"> Atividades de exibição cinematográfica </t>
  </si>
  <si>
    <t xml:space="preserve"> 12.02 </t>
  </si>
  <si>
    <t xml:space="preserve"> 5920-1/00 </t>
  </si>
  <si>
    <t xml:space="preserve"> Atividades de gravação de som e de edição de música </t>
  </si>
  <si>
    <t xml:space="preserve"> 13.02 </t>
  </si>
  <si>
    <t xml:space="preserve"> 6010-1/00 </t>
  </si>
  <si>
    <t xml:space="preserve"> Atividades de rádio </t>
  </si>
  <si>
    <t xml:space="preserve"> 13.04 </t>
  </si>
  <si>
    <t xml:space="preserve"> 6021-7/00 </t>
  </si>
  <si>
    <t xml:space="preserve"> Atividades de televisão aberta </t>
  </si>
  <si>
    <t xml:space="preserve"> 6022-5/01 </t>
  </si>
  <si>
    <t xml:space="preserve"> Programadoras </t>
  </si>
  <si>
    <t xml:space="preserve"> 6022-5/02 </t>
  </si>
  <si>
    <t xml:space="preserve"> Atividades relacionadas à televisão por assinatura, exceto programadoras </t>
  </si>
  <si>
    <t xml:space="preserve"> 6110-8/01 </t>
  </si>
  <si>
    <t xml:space="preserve"> Serviços de telefonia fixa comutada - STFC </t>
  </si>
  <si>
    <t xml:space="preserve"> Telefone </t>
  </si>
  <si>
    <t xml:space="preserve"> 6110-8/02 </t>
  </si>
  <si>
    <t xml:space="preserve"> Serviços de redes de transporte de telecomunicações - SRTT </t>
  </si>
  <si>
    <t xml:space="preserve"> 6110-8/03 </t>
  </si>
  <si>
    <t xml:space="preserve"> Serviços de comunicação multimídia - SCM </t>
  </si>
  <si>
    <t xml:space="preserve"> 6110-8/99 </t>
  </si>
  <si>
    <t xml:space="preserve"> Serviços de telecomunicações por fio não especificados anteriormente </t>
  </si>
  <si>
    <t xml:space="preserve"> 6120-5/01 </t>
  </si>
  <si>
    <t xml:space="preserve"> Telefonia móvel celular </t>
  </si>
  <si>
    <t xml:space="preserve"> 6120-5/02 </t>
  </si>
  <si>
    <t xml:space="preserve"> Serviço móvel especializado - SME </t>
  </si>
  <si>
    <t xml:space="preserve"> 6120-5/99 </t>
  </si>
  <si>
    <t xml:space="preserve"> Serviços de telecomunicações sem fio não especificados anteriormente </t>
  </si>
  <si>
    <t xml:space="preserve"> 6130-2/00 </t>
  </si>
  <si>
    <t xml:space="preserve"> Telecomunicações por satélite </t>
  </si>
  <si>
    <t xml:space="preserve"> 6141-8/00 </t>
  </si>
  <si>
    <t xml:space="preserve"> Operadoras de televisão por assinatura por cabo </t>
  </si>
  <si>
    <t xml:space="preserve"> 6142-6/00 </t>
  </si>
  <si>
    <t xml:space="preserve"> Operadoras de televisão por assinatura por microondas </t>
  </si>
  <si>
    <t xml:space="preserve"> 6143-4/00 </t>
  </si>
  <si>
    <t xml:space="preserve"> Operadoras de televisão por assinatura por satélite </t>
  </si>
  <si>
    <t xml:space="preserve"> 6190-6/01 </t>
  </si>
  <si>
    <t xml:space="preserve"> Provedores de acesso às redes de comunicações </t>
  </si>
  <si>
    <t xml:space="preserve"> 6190-6/02 </t>
  </si>
  <si>
    <t xml:space="preserve"> Provedores de voz sobre protocolo internet - VOIP </t>
  </si>
  <si>
    <t xml:space="preserve"> 6190-6/99 </t>
  </si>
  <si>
    <t xml:space="preserve"> Outras atividades de telecomunicações não especificadas anteriormente </t>
  </si>
  <si>
    <t xml:space="preserve"> 6201-5/01 </t>
  </si>
  <si>
    <t xml:space="preserve"> Desenvolvimento de programas de computador sob encomenda </t>
  </si>
  <si>
    <t xml:space="preserve"> 1.04 </t>
  </si>
  <si>
    <t xml:space="preserve"> 6201-5/02 </t>
  </si>
  <si>
    <t xml:space="preserve"> Web design </t>
  </si>
  <si>
    <t xml:space="preserve"> 6202-3/00 </t>
  </si>
  <si>
    <t xml:space="preserve"> Desenvolvimento e licenciamento de programas de computador customizáveis </t>
  </si>
  <si>
    <t xml:space="preserve"> 6203-1/00 </t>
  </si>
  <si>
    <t xml:space="preserve"> Desenvolvimento e licenciamento de programas de computador não-customizáveis </t>
  </si>
  <si>
    <t xml:space="preserve"> 6204-0/00 </t>
  </si>
  <si>
    <t xml:space="preserve"> Consultoria em tecnologia da informação </t>
  </si>
  <si>
    <t xml:space="preserve"> 6209-1/00 </t>
  </si>
  <si>
    <t xml:space="preserve"> Suporte técnico, manutenção e outros serviços em tecnologia da informação </t>
  </si>
  <si>
    <t xml:space="preserve"> 1.07 </t>
  </si>
  <si>
    <t xml:space="preserve"> 6311-9/00 </t>
  </si>
  <si>
    <t xml:space="preserve"> Tratamento de dados, provedores de serviços de aplicação e serviços de hospedagem na internet </t>
  </si>
  <si>
    <t xml:space="preserve"> 1.03 </t>
  </si>
  <si>
    <t xml:space="preserve"> 6319-4/00 </t>
  </si>
  <si>
    <t xml:space="preserve"> Portais, provedores de conteúdo e outros serviços de informação na internet </t>
  </si>
  <si>
    <t xml:space="preserve"> 6391-7/00 </t>
  </si>
  <si>
    <t xml:space="preserve"> Agências de notícias </t>
  </si>
  <si>
    <t xml:space="preserve"> 10.01 </t>
  </si>
  <si>
    <t xml:space="preserve"> 6399-2/00 </t>
  </si>
  <si>
    <t xml:space="preserve"> Outras atividades de prestação de serviços de informação não especificadas anteriormente </t>
  </si>
  <si>
    <t xml:space="preserve"> 17.01 </t>
  </si>
  <si>
    <t xml:space="preserve"> 6410-7/00 </t>
  </si>
  <si>
    <t xml:space="preserve"> Banco Central </t>
  </si>
  <si>
    <t xml:space="preserve"> Serviços bancários </t>
  </si>
  <si>
    <t xml:space="preserve"> 6421-2/00 </t>
  </si>
  <si>
    <t xml:space="preserve"> Bancos comerciais </t>
  </si>
  <si>
    <t xml:space="preserve"> 15.01 </t>
  </si>
  <si>
    <t xml:space="preserve"> 6422-1/00 </t>
  </si>
  <si>
    <t xml:space="preserve"> Bancos múltiplos, com carteira comercial </t>
  </si>
  <si>
    <t xml:space="preserve"> 6423-9/00 </t>
  </si>
  <si>
    <t xml:space="preserve"> Caixas econômicas </t>
  </si>
  <si>
    <t xml:space="preserve"> 6424-7/01 </t>
  </si>
  <si>
    <t xml:space="preserve"> Bancos cooperativos </t>
  </si>
  <si>
    <t xml:space="preserve"> 6424-7/02 </t>
  </si>
  <si>
    <t xml:space="preserve"> Cooperativas centrais de crédito </t>
  </si>
  <si>
    <t xml:space="preserve"> 6424-7/03 </t>
  </si>
  <si>
    <t xml:space="preserve"> Cooperativas de crédito mútuo </t>
  </si>
  <si>
    <t xml:space="preserve"> 6424-7/04 </t>
  </si>
  <si>
    <t xml:space="preserve"> Cooperativas de crédito rural </t>
  </si>
  <si>
    <t xml:space="preserve"> 6431-0/00 </t>
  </si>
  <si>
    <t xml:space="preserve"> Bancos múltiplos, sem carteira comercial </t>
  </si>
  <si>
    <t xml:space="preserve"> 6432-8/00 </t>
  </si>
  <si>
    <t xml:space="preserve"> Bancos de investimento </t>
  </si>
  <si>
    <t xml:space="preserve"> 6433-6/00 </t>
  </si>
  <si>
    <t xml:space="preserve"> Bancos de desenvolvimento </t>
  </si>
  <si>
    <t xml:space="preserve"> 6434-4/00 </t>
  </si>
  <si>
    <t xml:space="preserve"> Agências de fomento </t>
  </si>
  <si>
    <t xml:space="preserve"> 6435-2/01 </t>
  </si>
  <si>
    <t xml:space="preserve"> Sociedades de crédito imobiliário </t>
  </si>
  <si>
    <t xml:space="preserve"> 6435-2/02 </t>
  </si>
  <si>
    <t xml:space="preserve"> Associações de poupança e empréstimo </t>
  </si>
  <si>
    <t xml:space="preserve"> 6435-2/03 </t>
  </si>
  <si>
    <t xml:space="preserve"> Companhias hipotecárias </t>
  </si>
  <si>
    <t xml:space="preserve"> 6436-1/00 </t>
  </si>
  <si>
    <t xml:space="preserve"> Sociedades de crédito, financiamento e investimento - financeiras </t>
  </si>
  <si>
    <t xml:space="preserve"> 6437-9/00 </t>
  </si>
  <si>
    <t xml:space="preserve"> Sociedades de crédito ao microempreendedor </t>
  </si>
  <si>
    <t xml:space="preserve"> 6438-7/01 </t>
  </si>
  <si>
    <t xml:space="preserve"> Bancos de câmbio </t>
  </si>
  <si>
    <t xml:space="preserve"> 6438-7/99 </t>
  </si>
  <si>
    <t xml:space="preserve"> Outras instituições de intermediação não-monetária não especificadas anteriormente </t>
  </si>
  <si>
    <t xml:space="preserve"> 6440-9/00 </t>
  </si>
  <si>
    <t xml:space="preserve"> Arrendamento mercantil </t>
  </si>
  <si>
    <t xml:space="preserve"> 15.09 </t>
  </si>
  <si>
    <t xml:space="preserve"> 6450-6/00 </t>
  </si>
  <si>
    <t xml:space="preserve"> Sociedades de capitalização </t>
  </si>
  <si>
    <t xml:space="preserve"> 6461-1/00 </t>
  </si>
  <si>
    <t xml:space="preserve"> Holdings de instituições financeiras </t>
  </si>
  <si>
    <t xml:space="preserve"> 6462-0/00 </t>
  </si>
  <si>
    <t xml:space="preserve"> Holdings de instituições não-financeiras </t>
  </si>
  <si>
    <t xml:space="preserve"> 6463-8/00 </t>
  </si>
  <si>
    <t xml:space="preserve"> Outras sociedades de participação, exceto holdings </t>
  </si>
  <si>
    <t xml:space="preserve"> 6470-1/01 </t>
  </si>
  <si>
    <t xml:space="preserve"> Fundos de investimento, exceto previdenciários e imobiliários </t>
  </si>
  <si>
    <t xml:space="preserve"> 6470-1/02 </t>
  </si>
  <si>
    <t xml:space="preserve"> Fundos de investimento previdenciários </t>
  </si>
  <si>
    <t xml:space="preserve"> 6470-1/03 </t>
  </si>
  <si>
    <t xml:space="preserve"> Fundos de investimento imobiliários </t>
  </si>
  <si>
    <t xml:space="preserve"> 6491-3/00 </t>
  </si>
  <si>
    <t xml:space="preserve"> Sociedades de fomento mercantil - factoring </t>
  </si>
  <si>
    <t xml:space="preserve"> Factoring </t>
  </si>
  <si>
    <t xml:space="preserve"> 17.23 </t>
  </si>
  <si>
    <t xml:space="preserve"> 6492-1/00 </t>
  </si>
  <si>
    <t xml:space="preserve"> Securitização de créditos </t>
  </si>
  <si>
    <t xml:space="preserve"> 6493-0/00 </t>
  </si>
  <si>
    <t xml:space="preserve"> Administração de consórcios para aquisição de bens e direitos </t>
  </si>
  <si>
    <t xml:space="preserve"> 6499-9/01 </t>
  </si>
  <si>
    <t xml:space="preserve"> Clubes de investimento </t>
  </si>
  <si>
    <t xml:space="preserve"> 6499-9/02 </t>
  </si>
  <si>
    <t xml:space="preserve"> Sociedades de investimento </t>
  </si>
  <si>
    <t xml:space="preserve"> 6499-9/03 </t>
  </si>
  <si>
    <t xml:space="preserve"> Fundo garantidor de crédito </t>
  </si>
  <si>
    <t xml:space="preserve"> 6499-9/04 </t>
  </si>
  <si>
    <t xml:space="preserve"> Caixas de financiamento de corporações </t>
  </si>
  <si>
    <t xml:space="preserve"> 6499-9/05 </t>
  </si>
  <si>
    <t xml:space="preserve"> Concessão de crédito pelas OSCIP </t>
  </si>
  <si>
    <t xml:space="preserve"> 6499-9/99 </t>
  </si>
  <si>
    <t xml:space="preserve"> Outras atividades de serviços financeiros não especificadas anteriormente </t>
  </si>
  <si>
    <t xml:space="preserve"> 6511-1/01 </t>
  </si>
  <si>
    <t xml:space="preserve"> Seguros de vida </t>
  </si>
  <si>
    <t xml:space="preserve"> Seguro saúde </t>
  </si>
  <si>
    <t xml:space="preserve"> 18.01 </t>
  </si>
  <si>
    <t xml:space="preserve"> 6511-1/02 </t>
  </si>
  <si>
    <t xml:space="preserve"> Planos de auxílio-funeral </t>
  </si>
  <si>
    <t xml:space="preserve"> 6512-0/00 </t>
  </si>
  <si>
    <t xml:space="preserve"> Seguros não-vida </t>
  </si>
  <si>
    <t xml:space="preserve"> 6520-1/00 </t>
  </si>
  <si>
    <t xml:space="preserve"> Seguros-saúde </t>
  </si>
  <si>
    <t xml:space="preserve"> 6530-8/00 </t>
  </si>
  <si>
    <t xml:space="preserve"> Resseguros </t>
  </si>
  <si>
    <t xml:space="preserve"> 6541-3/00 </t>
  </si>
  <si>
    <t xml:space="preserve"> Previdência complementar fechada </t>
  </si>
  <si>
    <t xml:space="preserve"> 6542-1/00 </t>
  </si>
  <si>
    <t xml:space="preserve"> Previdência complementar aberta </t>
  </si>
  <si>
    <t xml:space="preserve"> 6550-2/00 </t>
  </si>
  <si>
    <t xml:space="preserve"> Planos de saúde </t>
  </si>
  <si>
    <t xml:space="preserve"> Plano de saúde </t>
  </si>
  <si>
    <t xml:space="preserve"> 6611-8/01 </t>
  </si>
  <si>
    <t xml:space="preserve"> Bolsa de valores </t>
  </si>
  <si>
    <t xml:space="preserve"> 6611-8/02 </t>
  </si>
  <si>
    <t xml:space="preserve"> Bolsa de mercadorias </t>
  </si>
  <si>
    <t xml:space="preserve"> 6611-8/03 </t>
  </si>
  <si>
    <t xml:space="preserve"> Bolsa de mercadorias e futuros </t>
  </si>
  <si>
    <t xml:space="preserve"> 6611-8/04 </t>
  </si>
  <si>
    <t xml:space="preserve"> Administração de mercados de balcão organizados </t>
  </si>
  <si>
    <t xml:space="preserve"> 6612-6/01 </t>
  </si>
  <si>
    <t xml:space="preserve"> Corretoras de títulos e valores mobiliários </t>
  </si>
  <si>
    <t xml:space="preserve"> 6612-6/02 </t>
  </si>
  <si>
    <t xml:space="preserve"> Distribuidoras de títulos e valores mobiliários </t>
  </si>
  <si>
    <t xml:space="preserve"> 6612-6/03 </t>
  </si>
  <si>
    <t xml:space="preserve"> Corretoras de câmbio </t>
  </si>
  <si>
    <t xml:space="preserve"> 6612-6/04 </t>
  </si>
  <si>
    <t xml:space="preserve"> Corretoras de contratos de mercadorias </t>
  </si>
  <si>
    <t xml:space="preserve"> 6612-6/05 </t>
  </si>
  <si>
    <t xml:space="preserve"> Agentes de investimentos em aplicações financeiras </t>
  </si>
  <si>
    <t xml:space="preserve"> 6613-4/00 </t>
  </si>
  <si>
    <t xml:space="preserve"> Administração de cartões de crédito </t>
  </si>
  <si>
    <t xml:space="preserve"> 6619-3/01 </t>
  </si>
  <si>
    <t xml:space="preserve"> Serviços de liquidação e custódia </t>
  </si>
  <si>
    <t xml:space="preserve"> 6619-3/02 </t>
  </si>
  <si>
    <t xml:space="preserve"> Correspondentes de instituições financeiras </t>
  </si>
  <si>
    <t xml:space="preserve"> 6619-3/03 </t>
  </si>
  <si>
    <t xml:space="preserve"> Representações de bancos estrangeiros </t>
  </si>
  <si>
    <t xml:space="preserve"> 6619-3/04 </t>
  </si>
  <si>
    <t xml:space="preserve"> Caixas eletrônicos </t>
  </si>
  <si>
    <t xml:space="preserve"> 6619-3/05 </t>
  </si>
  <si>
    <t xml:space="preserve"> Operadoras de cartões de débito </t>
  </si>
  <si>
    <t xml:space="preserve"> 6619-3/99 </t>
  </si>
  <si>
    <t xml:space="preserve"> Outras atividades auxiliares dos serviços financeiros não especificadas anteriormente </t>
  </si>
  <si>
    <t xml:space="preserve"> 6621-5/01 </t>
  </si>
  <si>
    <t xml:space="preserve"> Peritos e avaliadores de seguros </t>
  </si>
  <si>
    <t xml:space="preserve"> 6621-5/02 </t>
  </si>
  <si>
    <t xml:space="preserve"> Auditoria e consultoria atuarial </t>
  </si>
  <si>
    <t xml:space="preserve"> 6622-3/00 </t>
  </si>
  <si>
    <t xml:space="preserve"> Corretores e agentes de seguros, de planos de previdência complementar e de saúde </t>
  </si>
  <si>
    <t xml:space="preserve"> 6629-1/00 </t>
  </si>
  <si>
    <t xml:space="preserve"> Atividades auxiliares dos seguros, da previdência complementar e dos planos de saúde não especificadas anteriormente </t>
  </si>
  <si>
    <t xml:space="preserve"> 6630-4/00 </t>
  </si>
  <si>
    <t xml:space="preserve"> Atividades de administração de fundos por contrato ou comissão </t>
  </si>
  <si>
    <t xml:space="preserve"> 17.12 </t>
  </si>
  <si>
    <t xml:space="preserve"> 6810-2/01 </t>
  </si>
  <si>
    <t xml:space="preserve"> Compra e venda de imóveis próprios </t>
  </si>
  <si>
    <t xml:space="preserve"> Administração de bens </t>
  </si>
  <si>
    <t xml:space="preserve"> 6810-2/02 </t>
  </si>
  <si>
    <t xml:space="preserve"> Aluguel de imóveis próprios </t>
  </si>
  <si>
    <t xml:space="preserve"> 6810-2/03 </t>
  </si>
  <si>
    <t xml:space="preserve"> Loteamento de imóveis próprios </t>
  </si>
  <si>
    <t xml:space="preserve"> 6821-8/01 </t>
  </si>
  <si>
    <t xml:space="preserve"> Corretagem na compra e venda e avaliação de imóveis </t>
  </si>
  <si>
    <t xml:space="preserve"> 6821-8/02 </t>
  </si>
  <si>
    <t xml:space="preserve"> Corretagem no aluguel de imóveis </t>
  </si>
  <si>
    <t xml:space="preserve"> 6822-6/00 </t>
  </si>
  <si>
    <t xml:space="preserve"> Gestão e administração da propriedade imobiliária </t>
  </si>
  <si>
    <t xml:space="preserve"> 6911-7/01 </t>
  </si>
  <si>
    <t xml:space="preserve"> Serviços advocatícios </t>
  </si>
  <si>
    <t xml:space="preserve"> 17.14 </t>
  </si>
  <si>
    <t xml:space="preserve"> 6911-7/02 </t>
  </si>
  <si>
    <t xml:space="preserve"> Atividades auxiliares da justiça </t>
  </si>
  <si>
    <t xml:space="preserve"> 6911-7/03 </t>
  </si>
  <si>
    <t xml:space="preserve"> Agente de propriedade industrial </t>
  </si>
  <si>
    <t xml:space="preserve"> 6912-5/00 </t>
  </si>
  <si>
    <t xml:space="preserve"> Cartórios </t>
  </si>
  <si>
    <t xml:space="preserve"> 21.01 </t>
  </si>
  <si>
    <t xml:space="preserve"> 6920-6/01 </t>
  </si>
  <si>
    <t xml:space="preserve"> Atividades de contabilidade </t>
  </si>
  <si>
    <t xml:space="preserve"> 17.19 </t>
  </si>
  <si>
    <t xml:space="preserve"> 6920-6/02 </t>
  </si>
  <si>
    <t xml:space="preserve"> Atividades de consultoria e auditoria contábil e tributária </t>
  </si>
  <si>
    <t xml:space="preserve"> 7020-4/00 </t>
  </si>
  <si>
    <t xml:space="preserve"> Atividades de consultoria em gestão empresarial, exceto consultoria técnica específica </t>
  </si>
  <si>
    <t xml:space="preserve"> 7111-1/00 </t>
  </si>
  <si>
    <t xml:space="preserve"> Serviços de arquitetura </t>
  </si>
  <si>
    <t xml:space="preserve"> 7112-0/00 </t>
  </si>
  <si>
    <t xml:space="preserve"> Serviços de engenharia </t>
  </si>
  <si>
    <t xml:space="preserve"> 7119-7/01 </t>
  </si>
  <si>
    <t xml:space="preserve"> Serviços de cartografia, topografia e geodésia </t>
  </si>
  <si>
    <t xml:space="preserve"> 7119-7/02 </t>
  </si>
  <si>
    <t xml:space="preserve"> Atividades de estudos geológicos 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</si>
  <si>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</si>
  <si>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</si>
  <si>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</si>
  <si>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</si>
  <si>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17.01</t>
  </si>
  <si>
    <t>Pesquisa e desenvolvimento experimental em ciências físicas e naturais</t>
  </si>
  <si>
    <t>Pesquisa e desenvolvimento experimental em ciências sociais e humanas</t>
  </si>
  <si>
    <t>Agências de publicidade</t>
  </si>
  <si>
    <t>17.06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</si>
  <si>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</si>
  <si>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</si>
  <si>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</si>
  <si>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</si>
  <si>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</si>
  <si>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</si>
  <si>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</si>
  <si>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 de interiores</t>
  </si>
  <si>
    <t>23.01</t>
  </si>
  <si>
    <t>Design de produto</t>
  </si>
  <si>
    <t>Atividades de design não especificadas anteriormente</t>
  </si>
  <si>
    <t>Atividades de produção de fotografias, exceto aérea e submarina</t>
  </si>
  <si>
    <t>13.02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</si>
  <si>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</si>
  <si>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</si>
  <si>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</si>
  <si>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</si>
  <si>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</si>
  <si>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17.02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</si>
  <si>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</si>
  <si>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</si>
  <si>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</si>
  <si>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10.05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</si>
  <si>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</si>
  <si>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</si>
  <si>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</si>
  <si>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</si>
  <si>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</si>
  <si>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</si>
  <si>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</si>
  <si>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</si>
  <si>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</si>
  <si>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</si>
  <si>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</si>
  <si>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</si>
  <si>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</si>
  <si>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</si>
  <si>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</si>
  <si>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</si>
  <si>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</si>
  <si>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</si>
  <si>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</si>
  <si>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</si>
  <si>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</si>
  <si>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</si>
  <si>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</si>
  <si>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</si>
  <si>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17.04</t>
  </si>
  <si>
    <t>Locação de mão-de-obra temporária</t>
  </si>
  <si>
    <t>17.05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</si>
  <si>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</si>
  <si>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</si>
  <si>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</si>
  <si>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</si>
  <si>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</si>
  <si>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Vigilância</t>
  </si>
  <si>
    <t>11.02</t>
  </si>
  <si>
    <t>Serviços de adestramento de cães de guarda</t>
  </si>
  <si>
    <t>Atividades de transporte de valores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</si>
  <si>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</si>
  <si>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</si>
  <si>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</si>
  <si>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</si>
  <si>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</si>
  <si>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</si>
  <si>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</si>
  <si>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</si>
  <si>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</si>
  <si>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</si>
  <si>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</si>
  <si>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13.04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</si>
  <si>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</si>
  <si>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</si>
  <si>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</si>
  <si>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12.08</t>
  </si>
  <si>
    <t>Casas de festas e eventos</t>
  </si>
  <si>
    <t>Atividades de cobrança e informações cadastrais</t>
  </si>
  <si>
    <t>Envasamento e empacotamento sob contrato</t>
  </si>
  <si>
    <t>14.05</t>
  </si>
  <si>
    <t>Medição de consumo de energia elétrica, gás e água</t>
  </si>
  <si>
    <t>Emissão de vales-alimentação, vales-transporte e similares</t>
  </si>
  <si>
    <t>17.12</t>
  </si>
  <si>
    <t>Serviços de gravação de carimbos, exceto confecção</t>
  </si>
  <si>
    <t>14.09</t>
  </si>
  <si>
    <t>Leiloeiros independentes</t>
  </si>
  <si>
    <t>17.13</t>
  </si>
  <si>
    <t>Serviços de levantamento de fundos sob contrato</t>
  </si>
  <si>
    <t>Casas lotéricas</t>
  </si>
  <si>
    <t>19.01</t>
  </si>
  <si>
    <t>Salas de acesso à internet</t>
  </si>
  <si>
    <t>1.09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</si>
  <si>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</si>
  <si>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</si>
  <si>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</si>
  <si>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</si>
  <si>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</si>
  <si>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</si>
  <si>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</si>
  <si>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</si>
  <si>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</si>
  <si>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</si>
  <si>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</si>
  <si>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</si>
  <si>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</si>
  <si>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</si>
  <si>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</si>
  <si>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</si>
  <si>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</si>
  <si>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</si>
  <si>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</si>
  <si>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</si>
  <si>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</si>
  <si>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</si>
  <si>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</si>
  <si>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</si>
  <si>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</si>
  <si>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</si>
  <si>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</si>
  <si>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</si>
  <si>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</si>
  <si>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</si>
  <si>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</si>
  <si>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</si>
  <si>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</si>
  <si>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Serviços hospitalares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</si>
  <si>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</si>
  <si>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</si>
  <si>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</si>
  <si>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</si>
  <si>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</si>
  <si>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</si>
  <si>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</si>
  <si>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</si>
  <si>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</si>
  <si>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</si>
  <si>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</si>
  <si>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</si>
  <si>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</si>
  <si>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</si>
  <si>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</si>
  <si>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</si>
  <si>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</si>
  <si>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</si>
  <si>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</si>
  <si>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</si>
  <si>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</si>
  <si>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</si>
  <si>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</si>
  <si>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</si>
  <si>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</si>
  <si>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</si>
  <si>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</si>
  <si>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</si>
  <si>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</si>
  <si>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</si>
  <si>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</si>
  <si>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</si>
  <si>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</si>
  <si>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</si>
  <si>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</si>
  <si>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</si>
  <si>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</si>
  <si>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</si>
  <si>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</si>
  <si>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</si>
  <si>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</si>
  <si>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</si>
  <si>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</si>
  <si>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</si>
  <si>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</si>
  <si>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</si>
  <si>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</si>
  <si>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anteriormente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</si>
  <si>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</si>
  <si>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</si>
  <si>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</si>
  <si>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</si>
  <si>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</si>
  <si>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</si>
  <si>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</si>
  <si>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</si>
  <si>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</si>
  <si>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</si>
  <si>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</si>
  <si>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</si>
  <si>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</si>
  <si>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</si>
  <si>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</si>
  <si>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</si>
  <si>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</si>
  <si>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</si>
  <si>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</si>
  <si>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</si>
  <si>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</si>
  <si>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</si>
  <si>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</si>
  <si>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</si>
  <si>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</si>
  <si>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</si>
  <si>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</si>
  <si>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</si>
  <si>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</si>
  <si>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</si>
  <si>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</si>
  <si>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</si>
  <si>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</si>
  <si>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</si>
  <si>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</si>
  <si>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</si>
  <si>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</si>
  <si>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 ou filosóficas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</si>
  <si>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</si>
  <si>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</si>
  <si>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</si>
  <si>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</si>
  <si>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</si>
  <si>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</si>
  <si>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</si>
  <si>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</si>
  <si>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</si>
  <si>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</si>
  <si>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</si>
  <si>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</si>
  <si>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</si>
  <si>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</si>
  <si>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</si>
  <si>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</si>
  <si>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</si>
  <si>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</si>
  <si>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</si>
  <si>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</si>
  <si>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</si>
  <si>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</si>
  <si>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</si>
  <si>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</si>
  <si>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</t>
  </si>
  <si>
    <t>Agências matrimoniais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</si>
  <si>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</si>
  <si>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</si>
  <si>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</si>
  <si>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</si>
  <si>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</si>
  <si>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</si>
  <si>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</si>
  <si>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</si>
  <si>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</si>
  <si>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</si>
  <si>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</si>
  <si>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</si>
  <si>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</si>
  <si>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</si>
  <si>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</si>
  <si>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****</t>
  </si>
  <si>
    <t>04.01</t>
  </si>
  <si>
    <t>04.02</t>
  </si>
  <si>
    <t>04.03</t>
  </si>
  <si>
    <t>04.05</t>
  </si>
  <si>
    <t>04.06</t>
  </si>
  <si>
    <t>04.08</t>
  </si>
  <si>
    <t>04.12</t>
  </si>
  <si>
    <t>04.17</t>
  </si>
  <si>
    <t>06.01</t>
  </si>
  <si>
    <t>06.04</t>
  </si>
  <si>
    <t>07.02</t>
  </si>
  <si>
    <t>07.03</t>
  </si>
  <si>
    <t>07.04</t>
  </si>
  <si>
    <t>07.05</t>
  </si>
  <si>
    <t>07.07</t>
  </si>
  <si>
    <t>07.09</t>
  </si>
  <si>
    <t>08.01</t>
  </si>
  <si>
    <t>10.01</t>
  </si>
  <si>
    <t>12.01</t>
  </si>
  <si>
    <t>12.03</t>
  </si>
  <si>
    <t>12.05</t>
  </si>
  <si>
    <t>12.07</t>
  </si>
  <si>
    <t>12.11</t>
  </si>
  <si>
    <t>12.13</t>
  </si>
  <si>
    <t>12.14</t>
  </si>
  <si>
    <t>14.01</t>
  </si>
  <si>
    <t>14.10</t>
  </si>
  <si>
    <t>14.13</t>
  </si>
  <si>
    <t>17.24</t>
  </si>
  <si>
    <t>17.25</t>
  </si>
  <si>
    <t>25.02</t>
  </si>
  <si>
    <t>07.10</t>
  </si>
  <si>
    <t>09.02</t>
  </si>
  <si>
    <t>09.01</t>
  </si>
  <si>
    <t>07.16</t>
  </si>
  <si>
    <t>07.11</t>
  </si>
  <si>
    <t xml:space="preserve"> 07.01 </t>
  </si>
  <si>
    <t>05.01</t>
  </si>
  <si>
    <t xml:space="preserve"> 04.22 </t>
  </si>
  <si>
    <t xml:space="preserve">04.12 </t>
  </si>
  <si>
    <t xml:space="preserve">05.05 </t>
  </si>
  <si>
    <t xml:space="preserve">07.02 </t>
  </si>
  <si>
    <t>03.02</t>
  </si>
  <si>
    <t>03.03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</si>
</sst>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0.0%"/>
    <numFmt numFmtId="166" formatCode="&quot;R$&quot;\ #,##0.00"/>
    <numFmt numFmtId="167" formatCode="&quot;$&quot;#,##0.00"/>
  </numFmts>
  <fonts count="3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24"/>
      <color rgb="FFFFFFFF"/>
      <name val="Calibri"/>
      <family val="2"/>
    </font>
    <font>
      <b/>
      <sz val="12"/>
      <color rgb="FFFFFFFF"/>
      <name val="Calibr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8"/>
      <name val="Calibri"/>
      <scheme val="minor"/>
    </font>
    <font>
      <b/>
      <sz val="12"/>
      <color rgb="FF000000"/>
      <name val="Calibri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70C0"/>
      <name val="Calibri"/>
      <scheme val="minor"/>
    </font>
    <font>
      <b/>
      <sz val="11"/>
      <color rgb="FF0070C0"/>
      <name val="Calibri"/>
      <family val="2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scheme val="minor"/>
    </font>
    <font>
      <b/>
      <sz val="11"/>
      <color rgb="FF00B050"/>
      <name val="Calibri"/>
      <family val="2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scheme val="minor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F705F7"/>
      <name val="Calibri"/>
      <scheme val="minor"/>
    </font>
    <font>
      <b/>
      <sz val="11"/>
      <color rgb="FFF705F7"/>
      <name val="Calibri"/>
      <family val="2"/>
    </font>
    <font>
      <b/>
      <sz val="11"/>
      <color rgb="FFF705F7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scheme val="minor"/>
    </font>
    <font>
      <b/>
      <sz val="11"/>
      <color rgb="FF000000"/>
      <name val="Helvetica Neue"/>
      <charset val="1"/>
    </font>
    <font>
      <sz val="11"/>
      <color rgb="FF000000"/>
      <name val="Calibri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7">
    <xf numFmtId="0" fontId="0" fillId="0" borderId="0"/>
    <xf numFmtId="0" fontId="4" fillId="0" borderId="1"/>
    <xf numFmtId="0" fontId="6" fillId="0" borderId="0" applyNumberFormat="0" applyFill="0" applyBorder="0" applyAlignment="0" applyProtection="0"/>
    <xf numFmtId="44" fontId="9" fillId="0" borderId="1" applyFont="0" applyFill="0" applyBorder="0" applyAlignment="0" applyProtection="0"/>
    <xf numFmtId="0" fontId="9" fillId="0" borderId="1"/>
    <xf numFmtId="0" fontId="10" fillId="0" borderId="1"/>
    <xf numFmtId="9" fontId="3" fillId="0" borderId="1" applyFont="0" applyFill="0" applyBorder="0" applyAlignment="0" applyProtection="0"/>
  </cellStyleXfs>
  <cellXfs count="151">
    <xf numFmtId="0" fontId="0" fillId="0" borderId="0" xfId="0"/>
    <xf numFmtId="0" fontId="0" fillId="0" borderId="2" xfId="5" applyFont="1" applyBorder="1"/>
    <xf numFmtId="0" fontId="0" fillId="0" borderId="2" xfId="5" applyFont="1" applyBorder="1" applyAlignment="1">
      <alignment horizontal="center"/>
    </xf>
    <xf numFmtId="0" fontId="0" fillId="0" borderId="2" xfId="5" applyFont="1" applyBorder="1" applyAlignment="1">
      <alignment vertical="center"/>
    </xf>
    <xf numFmtId="9" fontId="8" fillId="2" borderId="2" xfId="5" applyNumberFormat="1" applyFont="1" applyFill="1" applyBorder="1" applyAlignment="1">
      <alignment horizontal="center" vertical="center" wrapText="1"/>
    </xf>
    <xf numFmtId="14" fontId="0" fillId="0" borderId="2" xfId="5" applyNumberFormat="1" applyFont="1" applyBorder="1" applyAlignment="1">
      <alignment horizontal="center"/>
    </xf>
    <xf numFmtId="49" fontId="5" fillId="0" borderId="2" xfId="5" applyNumberFormat="1" applyFont="1" applyBorder="1" applyAlignment="1">
      <alignment horizontal="left"/>
    </xf>
    <xf numFmtId="165" fontId="5" fillId="0" borderId="2" xfId="6" applyNumberFormat="1" applyFont="1" applyBorder="1" applyAlignment="1">
      <alignment horizontal="center" vertical="center"/>
    </xf>
    <xf numFmtId="164" fontId="5" fillId="0" borderId="2" xfId="5" applyNumberFormat="1" applyFont="1" applyBorder="1"/>
    <xf numFmtId="164" fontId="5" fillId="4" borderId="2" xfId="5" applyNumberFormat="1" applyFont="1" applyFill="1" applyBorder="1"/>
    <xf numFmtId="164" fontId="0" fillId="0" borderId="2" xfId="5" applyNumberFormat="1" applyFont="1" applyBorder="1" applyAlignment="1">
      <alignment horizontal="center"/>
    </xf>
    <xf numFmtId="164" fontId="0" fillId="0" borderId="2" xfId="5" applyNumberFormat="1" applyFont="1" applyBorder="1"/>
    <xf numFmtId="0" fontId="8" fillId="2" borderId="2" xfId="5" applyFont="1" applyFill="1" applyBorder="1" applyAlignment="1">
      <alignment horizontal="left" wrapText="1"/>
    </xf>
    <xf numFmtId="0" fontId="8" fillId="2" borderId="2" xfId="5" applyFont="1" applyFill="1" applyBorder="1" applyAlignment="1">
      <alignment horizontal="center" wrapText="1"/>
    </xf>
    <xf numFmtId="0" fontId="8" fillId="2" borderId="2" xfId="5" applyFont="1" applyFill="1" applyBorder="1" applyAlignment="1">
      <alignment wrapText="1"/>
    </xf>
    <xf numFmtId="164" fontId="0" fillId="3" borderId="2" xfId="5" applyNumberFormat="1" applyFont="1" applyFill="1" applyBorder="1" applyAlignment="1">
      <alignment horizontal="center"/>
    </xf>
    <xf numFmtId="0" fontId="5" fillId="0" borderId="2" xfId="5" applyFont="1" applyBorder="1" applyAlignment="1">
      <alignment horizontal="left"/>
    </xf>
    <xf numFmtId="49" fontId="0" fillId="0" borderId="2" xfId="5" applyNumberFormat="1" applyFont="1" applyBorder="1" applyAlignment="1">
      <alignment horizontal="center"/>
    </xf>
    <xf numFmtId="0" fontId="0" fillId="0" borderId="0" xfId="5" applyFont="1" applyBorder="1"/>
    <xf numFmtId="49" fontId="0" fillId="0" borderId="0" xfId="5" applyNumberFormat="1" applyFont="1" applyBorder="1"/>
    <xf numFmtId="49" fontId="0" fillId="0" borderId="1" xfId="5" applyNumberFormat="1" applyFont="1"/>
    <xf numFmtId="0" fontId="0" fillId="0" borderId="1" xfId="5" applyFont="1"/>
    <xf numFmtId="166" fontId="5" fillId="4" borderId="2" xfId="5" applyNumberFormat="1" applyFont="1" applyFill="1" applyBorder="1"/>
    <xf numFmtId="166" fontId="0" fillId="3" borderId="2" xfId="5" applyNumberFormat="1" applyFont="1" applyFill="1" applyBorder="1" applyAlignment="1">
      <alignment horizontal="center"/>
    </xf>
    <xf numFmtId="0" fontId="0" fillId="0" borderId="2" xfId="5" applyFont="1" applyBorder="1" applyAlignment="1">
      <alignment wrapText="1"/>
    </xf>
    <xf numFmtId="164" fontId="5" fillId="3" borderId="2" xfId="5" applyNumberFormat="1" applyFont="1" applyFill="1" applyBorder="1"/>
    <xf numFmtId="0" fontId="11" fillId="0" borderId="2" xfId="5" applyFont="1" applyBorder="1"/>
    <xf numFmtId="10" fontId="11" fillId="0" borderId="2" xfId="5" applyNumberFormat="1" applyFont="1" applyBorder="1" applyAlignment="1">
      <alignment horizontal="center"/>
    </xf>
    <xf numFmtId="164" fontId="11" fillId="0" borderId="2" xfId="5" applyNumberFormat="1" applyFont="1" applyBorder="1" applyAlignment="1">
      <alignment horizontal="center"/>
    </xf>
    <xf numFmtId="0" fontId="0" fillId="0" borderId="1" xfId="5" applyFont="1" applyAlignment="1">
      <alignment horizontal="left"/>
    </xf>
    <xf numFmtId="0" fontId="0" fillId="3" borderId="2" xfId="5" applyFont="1" applyFill="1" applyBorder="1"/>
    <xf numFmtId="0" fontId="12" fillId="0" borderId="2" xfId="5" applyFont="1" applyBorder="1"/>
    <xf numFmtId="14" fontId="12" fillId="0" borderId="2" xfId="5" applyNumberFormat="1" applyFont="1" applyBorder="1" applyAlignment="1">
      <alignment horizontal="center"/>
    </xf>
    <xf numFmtId="49" fontId="13" fillId="0" borderId="2" xfId="5" applyNumberFormat="1" applyFont="1" applyBorder="1" applyAlignment="1">
      <alignment horizontal="left"/>
    </xf>
    <xf numFmtId="49" fontId="12" fillId="0" borderId="2" xfId="5" applyNumberFormat="1" applyFont="1" applyBorder="1" applyAlignment="1">
      <alignment horizontal="center"/>
    </xf>
    <xf numFmtId="164" fontId="13" fillId="0" borderId="2" xfId="5" applyNumberFormat="1" applyFont="1" applyBorder="1"/>
    <xf numFmtId="0" fontId="11" fillId="0" borderId="6" xfId="0" applyFont="1" applyBorder="1"/>
    <xf numFmtId="14" fontId="11" fillId="0" borderId="6" xfId="0" applyNumberFormat="1" applyFont="1" applyBorder="1" applyAlignment="1">
      <alignment horizontal="center"/>
    </xf>
    <xf numFmtId="0" fontId="11" fillId="0" borderId="6" xfId="0" applyFont="1" applyBorder="1" applyAlignment="1">
      <alignment horizontal="left"/>
    </xf>
    <xf numFmtId="0" fontId="11" fillId="0" borderId="6" xfId="0" applyFont="1" applyBorder="1" applyAlignment="1">
      <alignment horizontal="center"/>
    </xf>
    <xf numFmtId="0" fontId="0" fillId="0" borderId="0" xfId="5" applyFont="1" applyBorder="1" applyAlignment="1">
      <alignment horizontal="left"/>
    </xf>
    <xf numFmtId="164" fontId="5" fillId="0" borderId="3" xfId="5" applyNumberFormat="1" applyFont="1" applyBorder="1" applyAlignment="1">
      <alignment vertical="center"/>
    </xf>
    <xf numFmtId="164" fontId="5" fillId="4" borderId="2" xfId="5" applyNumberFormat="1" applyFont="1" applyFill="1" applyBorder="1" applyAlignment="1">
      <alignment vertical="center"/>
    </xf>
    <xf numFmtId="8" fontId="5" fillId="4" borderId="2" xfId="5" applyNumberFormat="1" applyFont="1" applyFill="1" applyBorder="1" applyAlignment="1">
      <alignment vertical="center"/>
    </xf>
    <xf numFmtId="0" fontId="16" fillId="5" borderId="2" xfId="5" applyFont="1" applyFill="1" applyBorder="1" applyAlignment="1">
      <alignment horizontal="center" vertical="center"/>
    </xf>
    <xf numFmtId="14" fontId="16" fillId="5" borderId="2" xfId="5" applyNumberFormat="1" applyFont="1" applyFill="1" applyBorder="1" applyAlignment="1">
      <alignment horizontal="center" vertical="center"/>
    </xf>
    <xf numFmtId="0" fontId="17" fillId="5" borderId="2" xfId="5" applyFont="1" applyFill="1" applyBorder="1"/>
    <xf numFmtId="14" fontId="5" fillId="0" borderId="5" xfId="5" applyNumberFormat="1" applyFont="1" applyBorder="1" applyAlignment="1">
      <alignment vertical="center"/>
    </xf>
    <xf numFmtId="14" fontId="13" fillId="0" borderId="5" xfId="5" applyNumberFormat="1" applyFont="1" applyBorder="1" applyAlignment="1">
      <alignment vertical="center"/>
    </xf>
    <xf numFmtId="0" fontId="8" fillId="2" borderId="2" xfId="5" applyFont="1" applyFill="1" applyBorder="1" applyAlignment="1">
      <alignment horizontal="center" vertical="center"/>
    </xf>
    <xf numFmtId="164" fontId="8" fillId="2" borderId="2" xfId="5" applyNumberFormat="1" applyFont="1" applyFill="1" applyBorder="1" applyAlignment="1">
      <alignment horizontal="center" vertical="center"/>
    </xf>
    <xf numFmtId="0" fontId="15" fillId="3" borderId="2" xfId="5" applyFont="1" applyFill="1" applyBorder="1" applyAlignment="1">
      <alignment horizontal="center" vertical="center"/>
    </xf>
    <xf numFmtId="0" fontId="8" fillId="2" borderId="2" xfId="5" applyFont="1" applyFill="1" applyBorder="1" applyAlignment="1">
      <alignment horizontal="left" vertical="center"/>
    </xf>
    <xf numFmtId="9" fontId="8" fillId="2" borderId="2" xfId="5" applyNumberFormat="1" applyFont="1" applyFill="1" applyBorder="1" applyAlignment="1">
      <alignment horizontal="center" vertical="center"/>
    </xf>
    <xf numFmtId="166" fontId="5" fillId="4" borderId="2" xfId="5" applyNumberFormat="1" applyFont="1" applyFill="1" applyBorder="1" applyAlignment="1">
      <alignment vertical="center"/>
    </xf>
    <xf numFmtId="44" fontId="8" fillId="2" borderId="5" xfId="5" applyNumberFormat="1" applyFont="1" applyFill="1" applyBorder="1" applyAlignment="1">
      <alignment horizontal="center" vertical="center"/>
    </xf>
    <xf numFmtId="44" fontId="8" fillId="2" borderId="2" xfId="5" applyNumberFormat="1" applyFont="1" applyFill="1" applyBorder="1" applyAlignment="1">
      <alignment horizontal="center" vertical="center"/>
    </xf>
    <xf numFmtId="44" fontId="5" fillId="0" borderId="2" xfId="6" applyNumberFormat="1" applyFont="1" applyBorder="1" applyAlignment="1">
      <alignment horizontal="center" vertical="center"/>
    </xf>
    <xf numFmtId="44" fontId="8" fillId="2" borderId="2" xfId="5" applyNumberFormat="1" applyFont="1" applyFill="1" applyBorder="1" applyAlignment="1">
      <alignment horizontal="center" vertical="center" wrapText="1"/>
    </xf>
    <xf numFmtId="44" fontId="0" fillId="0" borderId="2" xfId="5" applyNumberFormat="1" applyFont="1" applyBorder="1" applyAlignment="1">
      <alignment vertical="center"/>
    </xf>
    <xf numFmtId="44" fontId="5" fillId="0" borderId="2" xfId="5" applyNumberFormat="1" applyFont="1" applyBorder="1"/>
    <xf numFmtId="44" fontId="13" fillId="0" borderId="2" xfId="6" applyNumberFormat="1" applyFont="1" applyBorder="1" applyAlignment="1">
      <alignment horizontal="center" vertical="center"/>
    </xf>
    <xf numFmtId="0" fontId="18" fillId="0" borderId="2" xfId="5" applyFont="1" applyBorder="1"/>
    <xf numFmtId="0" fontId="0" fillId="0" borderId="2" xfId="5" applyFont="1" applyBorder="1" applyAlignment="1">
      <alignment horizontal="right"/>
    </xf>
    <xf numFmtId="49" fontId="5" fillId="0" borderId="2" xfId="5" applyNumberFormat="1" applyFont="1" applyBorder="1" applyAlignment="1">
      <alignment horizontal="center"/>
    </xf>
    <xf numFmtId="0" fontId="5" fillId="0" borderId="2" xfId="5" applyFont="1" applyBorder="1" applyAlignment="1">
      <alignment horizontal="center"/>
    </xf>
    <xf numFmtId="0" fontId="17" fillId="5" borderId="2" xfId="5" applyFont="1" applyFill="1" applyBorder="1" applyAlignment="1">
      <alignment horizontal="left" vertical="center"/>
    </xf>
    <xf numFmtId="0" fontId="0" fillId="0" borderId="2" xfId="5" applyFont="1" applyBorder="1" applyAlignment="1">
      <alignment horizontal="left"/>
    </xf>
    <xf numFmtId="0" fontId="12" fillId="0" borderId="2" xfId="5" applyFont="1" applyBorder="1" applyAlignment="1">
      <alignment horizontal="left"/>
    </xf>
    <xf numFmtId="49" fontId="13" fillId="0" borderId="2" xfId="5" applyNumberFormat="1" applyFont="1" applyBorder="1" applyAlignment="1">
      <alignment horizontal="center"/>
    </xf>
    <xf numFmtId="164" fontId="6" fillId="0" borderId="2" xfId="2" applyNumberFormat="1" applyBorder="1" applyAlignment="1">
      <alignment horizontal="left"/>
    </xf>
    <xf numFmtId="0" fontId="19" fillId="0" borderId="0" xfId="0" applyFont="1"/>
    <xf numFmtId="164" fontId="8" fillId="2" borderId="2" xfId="5" applyNumberFormat="1" applyFont="1" applyFill="1" applyBorder="1" applyAlignment="1">
      <alignment wrapText="1"/>
    </xf>
    <xf numFmtId="164" fontId="11" fillId="0" borderId="6" xfId="0" applyNumberFormat="1" applyFont="1" applyBorder="1"/>
    <xf numFmtId="0" fontId="20" fillId="0" borderId="2" xfId="5" applyFont="1" applyBorder="1"/>
    <xf numFmtId="14" fontId="20" fillId="0" borderId="2" xfId="5" applyNumberFormat="1" applyFont="1" applyBorder="1" applyAlignment="1">
      <alignment horizontal="center"/>
    </xf>
    <xf numFmtId="0" fontId="21" fillId="0" borderId="2" xfId="5" applyFont="1" applyBorder="1" applyAlignment="1">
      <alignment horizontal="left"/>
    </xf>
    <xf numFmtId="0" fontId="20" fillId="0" borderId="2" xfId="5" applyFont="1" applyBorder="1" applyAlignment="1">
      <alignment horizontal="center"/>
    </xf>
    <xf numFmtId="0" fontId="22" fillId="0" borderId="2" xfId="5" applyFont="1" applyBorder="1"/>
    <xf numFmtId="10" fontId="22" fillId="0" borderId="2" xfId="5" applyNumberFormat="1" applyFont="1" applyBorder="1" applyAlignment="1">
      <alignment horizontal="center"/>
    </xf>
    <xf numFmtId="164" fontId="21" fillId="0" borderId="2" xfId="5" applyNumberFormat="1" applyFont="1" applyBorder="1"/>
    <xf numFmtId="164" fontId="21" fillId="3" borderId="2" xfId="5" applyNumberFormat="1" applyFont="1" applyFill="1" applyBorder="1"/>
    <xf numFmtId="0" fontId="23" fillId="0" borderId="2" xfId="5" applyFont="1" applyBorder="1"/>
    <xf numFmtId="14" fontId="23" fillId="0" borderId="2" xfId="5" applyNumberFormat="1" applyFont="1" applyBorder="1" applyAlignment="1">
      <alignment horizontal="center"/>
    </xf>
    <xf numFmtId="0" fontId="24" fillId="0" borderId="2" xfId="5" applyFont="1" applyBorder="1" applyAlignment="1">
      <alignment horizontal="left"/>
    </xf>
    <xf numFmtId="0" fontId="23" fillId="0" borderId="2" xfId="5" applyFont="1" applyBorder="1" applyAlignment="1">
      <alignment horizontal="center"/>
    </xf>
    <xf numFmtId="0" fontId="25" fillId="0" borderId="2" xfId="5" applyFont="1" applyBorder="1"/>
    <xf numFmtId="10" fontId="25" fillId="0" borderId="2" xfId="5" applyNumberFormat="1" applyFont="1" applyBorder="1" applyAlignment="1">
      <alignment horizontal="center"/>
    </xf>
    <xf numFmtId="164" fontId="24" fillId="0" borderId="2" xfId="5" applyNumberFormat="1" applyFont="1" applyBorder="1"/>
    <xf numFmtId="164" fontId="24" fillId="3" borderId="2" xfId="5" applyNumberFormat="1" applyFont="1" applyFill="1" applyBorder="1"/>
    <xf numFmtId="0" fontId="26" fillId="0" borderId="2" xfId="5" applyFont="1" applyBorder="1"/>
    <xf numFmtId="14" fontId="26" fillId="0" borderId="2" xfId="5" applyNumberFormat="1" applyFont="1" applyBorder="1" applyAlignment="1">
      <alignment horizontal="center"/>
    </xf>
    <xf numFmtId="0" fontId="27" fillId="0" borderId="2" xfId="5" applyFont="1" applyBorder="1" applyAlignment="1">
      <alignment horizontal="left"/>
    </xf>
    <xf numFmtId="0" fontId="26" fillId="0" borderId="2" xfId="5" applyFont="1" applyBorder="1" applyAlignment="1">
      <alignment horizontal="center"/>
    </xf>
    <xf numFmtId="0" fontId="28" fillId="0" borderId="2" xfId="5" applyFont="1" applyBorder="1"/>
    <xf numFmtId="10" fontId="28" fillId="0" borderId="2" xfId="5" applyNumberFormat="1" applyFont="1" applyBorder="1" applyAlignment="1">
      <alignment horizontal="center"/>
    </xf>
    <xf numFmtId="164" fontId="27" fillId="0" borderId="2" xfId="5" applyNumberFormat="1" applyFont="1" applyBorder="1"/>
    <xf numFmtId="164" fontId="27" fillId="3" borderId="2" xfId="5" applyNumberFormat="1" applyFont="1" applyFill="1" applyBorder="1"/>
    <xf numFmtId="0" fontId="29" fillId="0" borderId="2" xfId="5" applyFont="1" applyBorder="1"/>
    <xf numFmtId="14" fontId="29" fillId="0" borderId="2" xfId="5" applyNumberFormat="1" applyFont="1" applyBorder="1" applyAlignment="1">
      <alignment horizontal="center"/>
    </xf>
    <xf numFmtId="0" fontId="30" fillId="0" borderId="2" xfId="5" applyFont="1" applyBorder="1" applyAlignment="1">
      <alignment horizontal="left"/>
    </xf>
    <xf numFmtId="0" fontId="29" fillId="0" borderId="2" xfId="5" applyFont="1" applyBorder="1" applyAlignment="1">
      <alignment horizontal="center"/>
    </xf>
    <xf numFmtId="0" fontId="31" fillId="0" borderId="2" xfId="5" applyFont="1" applyBorder="1"/>
    <xf numFmtId="10" fontId="31" fillId="0" borderId="2" xfId="5" applyNumberFormat="1" applyFont="1" applyBorder="1" applyAlignment="1">
      <alignment horizontal="center"/>
    </xf>
    <xf numFmtId="164" fontId="30" fillId="0" borderId="2" xfId="5" applyNumberFormat="1" applyFont="1" applyBorder="1"/>
    <xf numFmtId="164" fontId="30" fillId="3" borderId="2" xfId="5" applyNumberFormat="1" applyFont="1" applyFill="1" applyBorder="1"/>
    <xf numFmtId="49" fontId="30" fillId="0" borderId="2" xfId="5" applyNumberFormat="1" applyFont="1" applyBorder="1" applyAlignment="1">
      <alignment horizontal="left"/>
    </xf>
    <xf numFmtId="49" fontId="29" fillId="0" borderId="2" xfId="5" applyNumberFormat="1" applyFont="1" applyBorder="1" applyAlignment="1">
      <alignment horizontal="center"/>
    </xf>
    <xf numFmtId="49" fontId="33" fillId="0" borderId="2" xfId="5" applyNumberFormat="1" applyFont="1" applyBorder="1" applyAlignment="1">
      <alignment horizontal="left"/>
    </xf>
    <xf numFmtId="0" fontId="2" fillId="0" borderId="2" xfId="5" applyFont="1" applyBorder="1"/>
    <xf numFmtId="10" fontId="2" fillId="0" borderId="2" xfId="5" applyNumberFormat="1" applyFont="1" applyBorder="1" applyAlignment="1">
      <alignment horizontal="center"/>
    </xf>
    <xf numFmtId="164" fontId="33" fillId="0" borderId="2" xfId="5" applyNumberFormat="1" applyFont="1" applyBorder="1"/>
    <xf numFmtId="164" fontId="32" fillId="3" borderId="2" xfId="5" applyNumberFormat="1" applyFont="1" applyFill="1" applyBorder="1"/>
    <xf numFmtId="0" fontId="34" fillId="0" borderId="2" xfId="5" applyFont="1" applyBorder="1"/>
    <xf numFmtId="14" fontId="34" fillId="0" borderId="2" xfId="5" applyNumberFormat="1" applyFont="1" applyBorder="1" applyAlignment="1">
      <alignment horizontal="center"/>
    </xf>
    <xf numFmtId="49" fontId="34" fillId="0" borderId="2" xfId="5" applyNumberFormat="1" applyFont="1" applyBorder="1" applyAlignment="1">
      <alignment horizontal="center"/>
    </xf>
    <xf numFmtId="10" fontId="12" fillId="0" borderId="2" xfId="5" applyNumberFormat="1" applyFont="1" applyBorder="1" applyAlignment="1">
      <alignment horizontal="center"/>
    </xf>
    <xf numFmtId="0" fontId="34" fillId="0" borderId="2" xfId="5" applyFont="1" applyBorder="1" applyAlignment="1">
      <alignment horizontal="center"/>
    </xf>
    <xf numFmtId="164" fontId="13" fillId="3" borderId="2" xfId="5" applyNumberFormat="1" applyFont="1" applyFill="1" applyBorder="1"/>
    <xf numFmtId="164" fontId="5" fillId="0" borderId="2" xfId="5" applyNumberFormat="1" applyFont="1" applyBorder="1" applyAlignment="1">
      <alignment horizontal="center"/>
    </xf>
    <xf numFmtId="167" fontId="5" fillId="0" borderId="2" xfId="5" applyNumberFormat="1" applyFont="1" applyBorder="1"/>
    <xf numFmtId="44" fontId="5" fillId="4" borderId="2" xfId="5" applyNumberFormat="1" applyFont="1" applyFill="1" applyBorder="1"/>
    <xf numFmtId="0" fontId="7" fillId="2" borderId="3" xfId="5" applyFont="1" applyFill="1" applyBorder="1" applyAlignment="1">
      <alignment horizontal="center" vertical="center"/>
    </xf>
    <xf numFmtId="0" fontId="7" fillId="2" borderId="4" xfId="5" applyFont="1" applyFill="1" applyBorder="1" applyAlignment="1">
      <alignment horizontal="center" vertical="center"/>
    </xf>
    <xf numFmtId="0" fontId="35" fillId="0" borderId="0" xfId="0" applyFont="1"/>
    <xf numFmtId="14" fontId="11" fillId="0" borderId="2" xfId="5" applyNumberFormat="1" applyFont="1" applyBorder="1" applyAlignment="1">
      <alignment horizontal="center"/>
    </xf>
    <xf numFmtId="49" fontId="36" fillId="0" borderId="1" xfId="5" applyNumberFormat="1" applyFont="1"/>
    <xf numFmtId="0" fontId="7" fillId="6" borderId="3" xfId="5" applyFont="1" applyFill="1" applyBorder="1" applyAlignment="1">
      <alignment horizontal="center" vertical="center"/>
    </xf>
    <xf numFmtId="0" fontId="7" fillId="6" borderId="4" xfId="5" applyFont="1" applyFill="1" applyBorder="1" applyAlignment="1">
      <alignment horizontal="center" vertical="center"/>
    </xf>
    <xf numFmtId="0" fontId="7" fillId="6" borderId="5" xfId="5" applyFont="1" applyFill="1" applyBorder="1" applyAlignment="1">
      <alignment horizontal="center" vertical="center"/>
    </xf>
    <xf numFmtId="0" fontId="7" fillId="2" borderId="3" xfId="5" applyFont="1" applyFill="1" applyBorder="1" applyAlignment="1">
      <alignment horizontal="center" vertical="center"/>
    </xf>
    <xf numFmtId="0" fontId="7" fillId="2" borderId="4" xfId="5" applyFont="1" applyFill="1" applyBorder="1" applyAlignment="1">
      <alignment horizontal="center" vertical="center"/>
    </xf>
    <xf numFmtId="0" fontId="7" fillId="2" borderId="5" xfId="5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7" xfId="0" applyFill="1" applyBorder="1"/>
    <xf numFmtId="0" fontId="0" fillId="0" borderId="8" xfId="0" applyFill="1" applyBorder="1"/>
    <xf numFmtId="10" fontId="0" fillId="0" borderId="1" xfId="5" applyNumberFormat="1" applyFont="1" applyAlignment="1">
      <alignment horizontal="left"/>
    </xf>
    <xf numFmtId="10" fontId="0" fillId="0" borderId="1" xfId="5" applyNumberFormat="1" applyFont="1" applyFill="1" applyAlignment="1">
      <alignment horizontal="left"/>
    </xf>
    <xf numFmtId="0" fontId="0" fillId="0" borderId="8" xfId="0" applyFill="1" applyBorder="1" applyAlignment="1">
      <alignment horizontal="left"/>
    </xf>
    <xf numFmtId="10" fontId="0" fillId="0" borderId="0" xfId="5" applyNumberFormat="1" applyFont="1" applyBorder="1" applyAlignment="1">
      <alignment horizontal="left"/>
    </xf>
    <xf numFmtId="0" fontId="1" fillId="0" borderId="8" xfId="0" applyFont="1" applyFill="1" applyBorder="1"/>
    <xf numFmtId="49" fontId="0" fillId="7" borderId="1" xfId="5" applyNumberFormat="1" applyFont="1" applyFill="1"/>
    <xf numFmtId="0" fontId="0" fillId="7" borderId="1" xfId="5" applyFont="1" applyFill="1" applyAlignment="1">
      <alignment horizontal="left"/>
    </xf>
    <xf numFmtId="10" fontId="0" fillId="7" borderId="1" xfId="5" applyNumberFormat="1" applyFont="1" applyFill="1" applyAlignment="1">
      <alignment horizontal="left"/>
    </xf>
    <xf numFmtId="0" fontId="0" fillId="7" borderId="0" xfId="5" applyFont="1" applyFill="1" applyBorder="1"/>
    <xf numFmtId="0" fontId="0" fillId="7" borderId="0" xfId="5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37" fillId="0" borderId="9" xfId="0" applyFont="1" applyFill="1" applyBorder="1" applyAlignment="1">
      <alignment horizontal="center"/>
    </xf>
    <xf numFmtId="0" fontId="0" fillId="0" borderId="0" xfId="5" applyFont="1" applyBorder="1" applyAlignment="1">
      <alignment horizontal="center"/>
    </xf>
  </cellXfs>
  <cellStyles count="7">
    <cellStyle name="Hyperlink" xfId="2" xr:uid="{00000000-000B-0000-0000-000008000000}"/>
    <cellStyle name="Moeda 2" xfId="3" xr:uid="{7F0EF0DC-C63B-4E29-87BC-B43F88D3630E}"/>
    <cellStyle name="Normal" xfId="0" builtinId="0"/>
    <cellStyle name="Normal 2" xfId="1" xr:uid="{60710B08-7F54-4076-85A7-080110D2AE64}"/>
    <cellStyle name="Normal 3" xfId="4" xr:uid="{C3C80C21-4E5F-4004-8BCD-0AB2AF72399F}"/>
    <cellStyle name="Normal 4" xfId="5" xr:uid="{A4DB19E2-FD35-479F-A307-9220881D8080}"/>
    <cellStyle name="Porcentagem 2" xfId="6" xr:uid="{8F2CD9D0-92EC-4629-AF25-CFAEC715C4FB}"/>
  </cellStyles>
  <dxfs count="25"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solid">
          <bgColor rgb="FFFFFF00"/>
        </patternFill>
      </fill>
    </dxf>
    <dxf>
      <font>
        <color rgb="FFFF0000"/>
      </font>
      <fill>
        <patternFill patternType="solid">
          <bgColor rgb="FFFFFF00"/>
        </patternFill>
      </fill>
    </dxf>
    <dxf>
      <font>
        <color rgb="FFFF0000"/>
      </font>
      <fill>
        <patternFill patternType="solid">
          <bgColor rgb="FFFFFF00"/>
        </patternFill>
      </fill>
    </dxf>
    <dxf>
      <font>
        <color rgb="FFFF0000"/>
      </font>
      <fill>
        <patternFill patternType="solid">
          <bgColor rgb="FFFFFF00"/>
        </patternFill>
      </fill>
    </dxf>
    <dxf>
      <font>
        <color rgb="FFFF0000"/>
      </font>
      <fill>
        <patternFill patternType="solid">
          <bgColor rgb="FFFFFF00"/>
        </patternFill>
      </fill>
    </dxf>
    <dxf>
      <font>
        <color rgb="FFFF0000"/>
      </font>
      <fill>
        <patternFill patternType="solid">
          <bgColor rgb="FFFFFF00"/>
        </patternFill>
      </fill>
    </dxf>
    <dxf>
      <font>
        <color rgb="FFFF0000"/>
      </font>
      <fill>
        <patternFill patternType="solid">
          <bgColor rgb="FFFFFF00"/>
        </patternFill>
      </fill>
    </dxf>
    <dxf>
      <font>
        <color rgb="FFFF0000"/>
      </font>
      <fill>
        <patternFill patternType="solid">
          <bgColor rgb="FFFFFF00"/>
        </patternFill>
      </fill>
    </dxf>
    <dxf>
      <font>
        <color rgb="FFFF0000"/>
      </font>
      <fill>
        <patternFill patternType="solid">
          <bgColor rgb="FFFFFF00"/>
        </patternFill>
      </fill>
    </dxf>
    <dxf>
      <font>
        <color rgb="FFFF0000"/>
      </font>
      <fill>
        <patternFill patternType="solid">
          <bgColor rgb="FFFFFF00"/>
        </patternFill>
      </fill>
    </dxf>
    <dxf>
      <font>
        <color rgb="FFFF0000"/>
      </font>
      <fill>
        <patternFill patternType="solid">
          <bgColor rgb="FFFFFF00"/>
        </patternFill>
      </fill>
    </dxf>
    <dxf>
      <font>
        <color rgb="FFFF0000"/>
      </font>
      <fill>
        <patternFill patternType="solid">
          <bgColor rgb="FFFFFF00"/>
        </patternFill>
      </fill>
    </dxf>
    <dxf>
      <font>
        <color rgb="FFFF0000"/>
      </font>
      <fill>
        <patternFill patternType="solid">
          <bgColor rgb="FFFFFF00"/>
        </patternFill>
      </fill>
    </dxf>
    <dxf>
      <font>
        <color rgb="FFFF0000"/>
      </font>
      <fill>
        <patternFill patternType="solid">
          <bgColor rgb="FFFFFF00"/>
        </patternFill>
      </fill>
    </dxf>
    <dxf>
      <font>
        <color rgb="FFFF0000"/>
      </font>
      <fill>
        <patternFill patternType="solid">
          <bgColor rgb="FFFFFF00"/>
        </patternFill>
      </fill>
    </dxf>
    <dxf>
      <font>
        <color rgb="FFFF0000"/>
      </font>
      <fill>
        <patternFill patternType="solid">
          <bgColor rgb="FFFFFF00"/>
        </patternFill>
      </fill>
    </dxf>
    <dxf>
      <font>
        <color rgb="FFFF0000"/>
      </font>
      <fill>
        <patternFill patternType="solid">
          <bgColor rgb="FFFFFF00"/>
        </patternFill>
      </fill>
    </dxf>
    <dxf>
      <font>
        <color rgb="FFFF0000"/>
      </font>
      <fill>
        <patternFill patternType="solid">
          <bgColor rgb="FFFFFF00"/>
        </patternFill>
      </fill>
    </dxf>
    <dxf>
      <font>
        <color rgb="FFFF0000"/>
      </font>
      <fill>
        <patternFill patternType="solid">
          <bgColor rgb="FFFFFF00"/>
        </patternFill>
      </fill>
    </dxf>
    <dxf>
      <font>
        <color rgb="FFFF0000"/>
      </font>
      <fill>
        <patternFill patternType="solid">
          <bgColor rgb="FFFFFF00"/>
        </patternFill>
      </fill>
    </dxf>
    <dxf>
      <font>
        <color rgb="FFFF0000"/>
      </font>
      <fill>
        <patternFill patternType="solid">
          <bgColor rgb="FFFFFF00"/>
        </patternFill>
      </fill>
    </dxf>
    <dxf>
      <font>
        <color rgb="FFFF0000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705F7"/>
      <color rgb="FFF53347"/>
      <color rgb="FF66FF33"/>
      <color rgb="FF5F9949"/>
      <color rgb="FFC7BE0E"/>
      <color rgb="FF00FF00"/>
      <color rgb="FFE6DA09"/>
      <color rgb="FFF88506"/>
      <color rgb="FF88F216"/>
      <color rgb="FF0DFB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DF6E-60C2-4A57-8209-DE2983ECE28F}">
  <sheetPr filterMode="1">
    <tabColor rgb="FF002060"/>
  </sheetPr>
  <dimension ref="A1:H1349"/>
  <sheetViews>
    <sheetView tabSelected="1" zoomScaleNormal="100" workbookViewId="0">
      <selection activeCell="E1337" sqref="E1337"/>
    </sheetView>
  </sheetViews>
  <sheetFormatPr defaultColWidth="9.109375" defaultRowHeight="14.4"/>
  <cols>
    <col min="1" max="1" width="10.33203125" style="19" bestFit="1" customWidth="1"/>
    <col min="2" max="2" width="93.88671875" style="40" customWidth="1"/>
    <col min="3" max="3" width="13.77734375" style="140" customWidth="1"/>
    <col min="4" max="4" width="35" style="18" customWidth="1"/>
    <col min="5" max="5" width="17.44140625" style="150" customWidth="1"/>
    <col min="6" max="16384" width="9.109375" style="18"/>
  </cols>
  <sheetData>
    <row r="1" spans="1:5" s="145" customFormat="1">
      <c r="A1" s="142" t="s">
        <v>0</v>
      </c>
      <c r="B1" s="143" t="s">
        <v>1</v>
      </c>
      <c r="C1" s="144" t="s">
        <v>2</v>
      </c>
      <c r="D1" s="145" t="s">
        <v>376</v>
      </c>
      <c r="E1" s="146" t="s">
        <v>377</v>
      </c>
    </row>
    <row r="2" spans="1:5">
      <c r="A2" s="135" t="s">
        <v>3</v>
      </c>
      <c r="B2" s="136" t="s">
        <v>2868</v>
      </c>
      <c r="C2" s="137">
        <v>1.2E-2</v>
      </c>
      <c r="D2" s="136" t="s">
        <v>4</v>
      </c>
      <c r="E2" s="147" t="s">
        <v>2875</v>
      </c>
    </row>
    <row r="3" spans="1:5">
      <c r="A3" s="135" t="s">
        <v>5</v>
      </c>
      <c r="B3" s="136" t="s">
        <v>2869</v>
      </c>
      <c r="C3" s="137">
        <v>1.2E-2</v>
      </c>
      <c r="D3" s="136" t="s">
        <v>4</v>
      </c>
      <c r="E3" s="148" t="s">
        <v>2875</v>
      </c>
    </row>
    <row r="4" spans="1:5">
      <c r="A4" s="135" t="s">
        <v>6</v>
      </c>
      <c r="B4" s="136" t="s">
        <v>2870</v>
      </c>
      <c r="C4" s="137">
        <v>1.2E-2</v>
      </c>
      <c r="D4" s="136" t="s">
        <v>4</v>
      </c>
      <c r="E4" s="148" t="s">
        <v>2875</v>
      </c>
    </row>
    <row r="5" spans="1:5">
      <c r="A5" s="135" t="s">
        <v>7</v>
      </c>
      <c r="B5" s="136" t="s">
        <v>2871</v>
      </c>
      <c r="C5" s="137">
        <v>1.2E-2</v>
      </c>
      <c r="D5" s="136" t="s">
        <v>4</v>
      </c>
      <c r="E5" s="148" t="s">
        <v>2875</v>
      </c>
    </row>
    <row r="6" spans="1:5">
      <c r="A6" s="135" t="s">
        <v>8</v>
      </c>
      <c r="B6" s="136" t="s">
        <v>2872</v>
      </c>
      <c r="C6" s="137">
        <v>1.2E-2</v>
      </c>
      <c r="D6" s="136" t="s">
        <v>4</v>
      </c>
      <c r="E6" s="148" t="s">
        <v>2875</v>
      </c>
    </row>
    <row r="7" spans="1:5">
      <c r="A7" s="135" t="s">
        <v>9</v>
      </c>
      <c r="B7" s="136" t="s">
        <v>2873</v>
      </c>
      <c r="C7" s="137">
        <v>1.2E-2</v>
      </c>
      <c r="D7" s="136" t="s">
        <v>4</v>
      </c>
      <c r="E7" s="148" t="s">
        <v>2875</v>
      </c>
    </row>
    <row r="8" spans="1:5">
      <c r="A8" s="135" t="s">
        <v>10</v>
      </c>
      <c r="B8" s="136" t="s">
        <v>2874</v>
      </c>
      <c r="C8" s="137">
        <v>1.2E-2</v>
      </c>
      <c r="D8" s="136" t="s">
        <v>4</v>
      </c>
      <c r="E8" s="148" t="s">
        <v>2875</v>
      </c>
    </row>
    <row r="9" spans="1:5">
      <c r="A9" s="133" t="s">
        <v>379</v>
      </c>
      <c r="B9" s="134" t="s">
        <v>380</v>
      </c>
      <c r="C9" s="137">
        <v>1.2E-2</v>
      </c>
      <c r="D9" s="134" t="s">
        <v>381</v>
      </c>
      <c r="E9" s="148" t="s">
        <v>2875</v>
      </c>
    </row>
    <row r="10" spans="1:5">
      <c r="A10" s="135" t="s">
        <v>382</v>
      </c>
      <c r="B10" s="136" t="s">
        <v>383</v>
      </c>
      <c r="C10" s="138">
        <v>1.2E-2</v>
      </c>
      <c r="D10" s="136" t="s">
        <v>381</v>
      </c>
      <c r="E10" s="148" t="s">
        <v>2875</v>
      </c>
    </row>
    <row r="11" spans="1:5">
      <c r="A11" s="135" t="s">
        <v>384</v>
      </c>
      <c r="B11" s="136" t="s">
        <v>385</v>
      </c>
      <c r="C11" s="138">
        <v>1.2E-2</v>
      </c>
      <c r="D11" s="136" t="s">
        <v>381</v>
      </c>
      <c r="E11" s="148" t="s">
        <v>2875</v>
      </c>
    </row>
    <row r="12" spans="1:5">
      <c r="A12" s="135" t="s">
        <v>386</v>
      </c>
      <c r="B12" s="136" t="s">
        <v>387</v>
      </c>
      <c r="C12" s="138">
        <v>1.2E-2</v>
      </c>
      <c r="D12" s="136" t="s">
        <v>381</v>
      </c>
      <c r="E12" s="148" t="s">
        <v>2875</v>
      </c>
    </row>
    <row r="13" spans="1:5">
      <c r="A13" s="135" t="s">
        <v>388</v>
      </c>
      <c r="B13" s="136" t="s">
        <v>389</v>
      </c>
      <c r="C13" s="138">
        <v>1.2E-2</v>
      </c>
      <c r="D13" s="136" t="s">
        <v>381</v>
      </c>
      <c r="E13" s="148" t="s">
        <v>2875</v>
      </c>
    </row>
    <row r="14" spans="1:5">
      <c r="A14" s="135" t="s">
        <v>390</v>
      </c>
      <c r="B14" s="136" t="s">
        <v>391</v>
      </c>
      <c r="C14" s="138">
        <v>1.2E-2</v>
      </c>
      <c r="D14" s="136" t="s">
        <v>381</v>
      </c>
      <c r="E14" s="148" t="s">
        <v>2875</v>
      </c>
    </row>
    <row r="15" spans="1:5">
      <c r="A15" s="135" t="s">
        <v>392</v>
      </c>
      <c r="B15" s="141" t="s">
        <v>393</v>
      </c>
      <c r="C15" s="138">
        <v>1.2E-2</v>
      </c>
      <c r="D15" s="136" t="s">
        <v>381</v>
      </c>
      <c r="E15" s="148" t="s">
        <v>2875</v>
      </c>
    </row>
    <row r="16" spans="1:5">
      <c r="A16" s="135" t="s">
        <v>394</v>
      </c>
      <c r="B16" s="136" t="s">
        <v>395</v>
      </c>
      <c r="C16" s="138">
        <v>1.2E-2</v>
      </c>
      <c r="D16" s="136" t="s">
        <v>381</v>
      </c>
      <c r="E16" s="148" t="s">
        <v>2875</v>
      </c>
    </row>
    <row r="17" spans="1:5">
      <c r="A17" s="135" t="s">
        <v>396</v>
      </c>
      <c r="B17" s="136" t="s">
        <v>397</v>
      </c>
      <c r="C17" s="138">
        <v>1.2E-2</v>
      </c>
      <c r="D17" s="136" t="s">
        <v>381</v>
      </c>
      <c r="E17" s="148" t="s">
        <v>2875</v>
      </c>
    </row>
    <row r="18" spans="1:5">
      <c r="A18" s="135" t="s">
        <v>398</v>
      </c>
      <c r="B18" s="136" t="s">
        <v>399</v>
      </c>
      <c r="C18" s="138">
        <v>1.2E-2</v>
      </c>
      <c r="D18" s="136" t="s">
        <v>381</v>
      </c>
      <c r="E18" s="148" t="s">
        <v>2875</v>
      </c>
    </row>
    <row r="19" spans="1:5">
      <c r="A19" s="135" t="s">
        <v>400</v>
      </c>
      <c r="B19" s="136" t="s">
        <v>401</v>
      </c>
      <c r="C19" s="138">
        <v>1.2E-2</v>
      </c>
      <c r="D19" s="136" t="s">
        <v>381</v>
      </c>
      <c r="E19" s="148" t="s">
        <v>2875</v>
      </c>
    </row>
    <row r="20" spans="1:5">
      <c r="A20" s="135" t="s">
        <v>402</v>
      </c>
      <c r="B20" s="136" t="s">
        <v>403</v>
      </c>
      <c r="C20" s="138">
        <v>1.2E-2</v>
      </c>
      <c r="D20" s="136" t="s">
        <v>381</v>
      </c>
      <c r="E20" s="148" t="s">
        <v>2875</v>
      </c>
    </row>
    <row r="21" spans="1:5">
      <c r="A21" s="135" t="s">
        <v>404</v>
      </c>
      <c r="B21" s="136" t="s">
        <v>403</v>
      </c>
      <c r="C21" s="138">
        <v>1.2E-2</v>
      </c>
      <c r="D21" s="136" t="s">
        <v>381</v>
      </c>
      <c r="E21" s="148" t="s">
        <v>2875</v>
      </c>
    </row>
    <row r="22" spans="1:5">
      <c r="A22" s="135" t="s">
        <v>405</v>
      </c>
      <c r="B22" s="136" t="s">
        <v>406</v>
      </c>
      <c r="C22" s="138">
        <v>1.2E-2</v>
      </c>
      <c r="D22" s="136" t="s">
        <v>381</v>
      </c>
      <c r="E22" s="148" t="s">
        <v>2875</v>
      </c>
    </row>
    <row r="23" spans="1:5">
      <c r="A23" s="135" t="s">
        <v>407</v>
      </c>
      <c r="B23" s="136" t="s">
        <v>408</v>
      </c>
      <c r="C23" s="138">
        <v>1.2E-2</v>
      </c>
      <c r="D23" s="136" t="s">
        <v>381</v>
      </c>
      <c r="E23" s="148" t="s">
        <v>2875</v>
      </c>
    </row>
    <row r="24" spans="1:5">
      <c r="A24" s="135" t="s">
        <v>409</v>
      </c>
      <c r="B24" s="136" t="s">
        <v>410</v>
      </c>
      <c r="C24" s="138">
        <v>1.2E-2</v>
      </c>
      <c r="D24" s="136" t="s">
        <v>381</v>
      </c>
      <c r="E24" s="148" t="s">
        <v>2875</v>
      </c>
    </row>
    <row r="25" spans="1:5">
      <c r="A25" s="135" t="s">
        <v>411</v>
      </c>
      <c r="B25" s="136" t="s">
        <v>412</v>
      </c>
      <c r="C25" s="138">
        <v>1.2E-2</v>
      </c>
      <c r="D25" s="136" t="s">
        <v>381</v>
      </c>
      <c r="E25" s="148" t="s">
        <v>2875</v>
      </c>
    </row>
    <row r="26" spans="1:5">
      <c r="A26" s="135" t="s">
        <v>413</v>
      </c>
      <c r="B26" s="136" t="s">
        <v>414</v>
      </c>
      <c r="C26" s="138">
        <v>1.2E-2</v>
      </c>
      <c r="D26" s="136" t="s">
        <v>381</v>
      </c>
      <c r="E26" s="148" t="s">
        <v>2875</v>
      </c>
    </row>
    <row r="27" spans="1:5">
      <c r="A27" s="135" t="s">
        <v>415</v>
      </c>
      <c r="B27" s="136" t="s">
        <v>416</v>
      </c>
      <c r="C27" s="138">
        <v>1.2E-2</v>
      </c>
      <c r="D27" s="136" t="s">
        <v>381</v>
      </c>
      <c r="E27" s="148" t="s">
        <v>2875</v>
      </c>
    </row>
    <row r="28" spans="1:5">
      <c r="A28" s="135" t="s">
        <v>417</v>
      </c>
      <c r="B28" s="136" t="s">
        <v>418</v>
      </c>
      <c r="C28" s="138">
        <v>1.2E-2</v>
      </c>
      <c r="D28" s="136" t="s">
        <v>381</v>
      </c>
      <c r="E28" s="148" t="s">
        <v>2875</v>
      </c>
    </row>
    <row r="29" spans="1:5">
      <c r="A29" s="135" t="s">
        <v>419</v>
      </c>
      <c r="B29" s="136" t="s">
        <v>420</v>
      </c>
      <c r="C29" s="138">
        <v>1.2E-2</v>
      </c>
      <c r="D29" s="136" t="s">
        <v>381</v>
      </c>
      <c r="E29" s="148" t="s">
        <v>2875</v>
      </c>
    </row>
    <row r="30" spans="1:5">
      <c r="A30" s="135" t="s">
        <v>421</v>
      </c>
      <c r="B30" s="136" t="s">
        <v>422</v>
      </c>
      <c r="C30" s="138">
        <v>1.2E-2</v>
      </c>
      <c r="D30" s="136" t="s">
        <v>381</v>
      </c>
      <c r="E30" s="148" t="s">
        <v>2875</v>
      </c>
    </row>
    <row r="31" spans="1:5">
      <c r="A31" s="135" t="s">
        <v>423</v>
      </c>
      <c r="B31" s="136" t="s">
        <v>424</v>
      </c>
      <c r="C31" s="138">
        <v>1.2E-2</v>
      </c>
      <c r="D31" s="136" t="s">
        <v>381</v>
      </c>
      <c r="E31" s="148" t="s">
        <v>2875</v>
      </c>
    </row>
    <row r="32" spans="1:5">
      <c r="A32" s="135" t="s">
        <v>425</v>
      </c>
      <c r="B32" s="136" t="s">
        <v>426</v>
      </c>
      <c r="C32" s="138">
        <v>1.2E-2</v>
      </c>
      <c r="D32" s="136" t="s">
        <v>381</v>
      </c>
      <c r="E32" s="148" t="s">
        <v>2875</v>
      </c>
    </row>
    <row r="33" spans="1:5">
      <c r="A33" s="135" t="s">
        <v>427</v>
      </c>
      <c r="B33" s="136" t="s">
        <v>428</v>
      </c>
      <c r="C33" s="138">
        <v>1.2E-2</v>
      </c>
      <c r="D33" s="136" t="s">
        <v>381</v>
      </c>
      <c r="E33" s="148" t="s">
        <v>2875</v>
      </c>
    </row>
    <row r="34" spans="1:5">
      <c r="A34" s="135" t="s">
        <v>429</v>
      </c>
      <c r="B34" s="136" t="s">
        <v>430</v>
      </c>
      <c r="C34" s="138">
        <v>1.2E-2</v>
      </c>
      <c r="D34" s="136" t="s">
        <v>381</v>
      </c>
      <c r="E34" s="148" t="s">
        <v>2875</v>
      </c>
    </row>
    <row r="35" spans="1:5">
      <c r="A35" s="135" t="s">
        <v>431</v>
      </c>
      <c r="B35" s="136" t="s">
        <v>432</v>
      </c>
      <c r="C35" s="138">
        <v>1.2E-2</v>
      </c>
      <c r="D35" s="136" t="s">
        <v>381</v>
      </c>
      <c r="E35" s="148" t="s">
        <v>2875</v>
      </c>
    </row>
    <row r="36" spans="1:5">
      <c r="A36" s="135" t="s">
        <v>433</v>
      </c>
      <c r="B36" s="136" t="s">
        <v>434</v>
      </c>
      <c r="C36" s="138">
        <v>1.2E-2</v>
      </c>
      <c r="D36" s="136" t="s">
        <v>381</v>
      </c>
      <c r="E36" s="148" t="s">
        <v>2875</v>
      </c>
    </row>
    <row r="37" spans="1:5">
      <c r="A37" s="135" t="s">
        <v>435</v>
      </c>
      <c r="B37" s="136" t="s">
        <v>436</v>
      </c>
      <c r="C37" s="138">
        <v>1.2E-2</v>
      </c>
      <c r="D37" s="136" t="s">
        <v>381</v>
      </c>
      <c r="E37" s="148" t="s">
        <v>2875</v>
      </c>
    </row>
    <row r="38" spans="1:5">
      <c r="A38" s="135" t="s">
        <v>437</v>
      </c>
      <c r="B38" s="136" t="s">
        <v>438</v>
      </c>
      <c r="C38" s="138">
        <v>1.2E-2</v>
      </c>
      <c r="D38" s="136" t="s">
        <v>381</v>
      </c>
      <c r="E38" s="148" t="s">
        <v>2875</v>
      </c>
    </row>
    <row r="39" spans="1:5">
      <c r="A39" s="135" t="s">
        <v>439</v>
      </c>
      <c r="B39" s="136" t="s">
        <v>440</v>
      </c>
      <c r="C39" s="138">
        <v>1.2E-2</v>
      </c>
      <c r="D39" s="136" t="s">
        <v>381</v>
      </c>
      <c r="E39" s="148" t="s">
        <v>2875</v>
      </c>
    </row>
    <row r="40" spans="1:5">
      <c r="A40" s="135" t="s">
        <v>441</v>
      </c>
      <c r="B40" s="136" t="s">
        <v>442</v>
      </c>
      <c r="C40" s="138">
        <v>1.2E-2</v>
      </c>
      <c r="D40" s="136" t="s">
        <v>381</v>
      </c>
      <c r="E40" s="148" t="s">
        <v>2875</v>
      </c>
    </row>
    <row r="41" spans="1:5">
      <c r="A41" s="135" t="s">
        <v>443</v>
      </c>
      <c r="B41" s="136" t="s">
        <v>444</v>
      </c>
      <c r="C41" s="138">
        <v>1.2E-2</v>
      </c>
      <c r="D41" s="136" t="s">
        <v>381</v>
      </c>
      <c r="E41" s="148" t="s">
        <v>2875</v>
      </c>
    </row>
    <row r="42" spans="1:5">
      <c r="A42" s="135" t="s">
        <v>445</v>
      </c>
      <c r="B42" s="136" t="s">
        <v>446</v>
      </c>
      <c r="C42" s="138">
        <v>1.2E-2</v>
      </c>
      <c r="D42" s="136" t="s">
        <v>381</v>
      </c>
      <c r="E42" s="148" t="s">
        <v>2875</v>
      </c>
    </row>
    <row r="43" spans="1:5">
      <c r="A43" s="135" t="s">
        <v>447</v>
      </c>
      <c r="B43" s="136" t="s">
        <v>448</v>
      </c>
      <c r="C43" s="138">
        <v>1.2E-2</v>
      </c>
      <c r="D43" s="136" t="s">
        <v>381</v>
      </c>
      <c r="E43" s="148" t="s">
        <v>2875</v>
      </c>
    </row>
    <row r="44" spans="1:5">
      <c r="A44" s="135" t="s">
        <v>449</v>
      </c>
      <c r="B44" s="136" t="s">
        <v>450</v>
      </c>
      <c r="C44" s="138">
        <v>1.2E-2</v>
      </c>
      <c r="D44" s="136" t="s">
        <v>381</v>
      </c>
      <c r="E44" s="148" t="s">
        <v>2875</v>
      </c>
    </row>
    <row r="45" spans="1:5">
      <c r="A45" s="135" t="s">
        <v>451</v>
      </c>
      <c r="B45" s="136" t="s">
        <v>452</v>
      </c>
      <c r="C45" s="138">
        <v>1.2E-2</v>
      </c>
      <c r="D45" s="136" t="s">
        <v>381</v>
      </c>
      <c r="E45" s="148" t="s">
        <v>2875</v>
      </c>
    </row>
    <row r="46" spans="1:5">
      <c r="A46" s="135" t="s">
        <v>453</v>
      </c>
      <c r="B46" s="136" t="s">
        <v>454</v>
      </c>
      <c r="C46" s="138">
        <v>1.2E-2</v>
      </c>
      <c r="D46" s="136" t="s">
        <v>381</v>
      </c>
      <c r="E46" s="148" t="s">
        <v>2875</v>
      </c>
    </row>
    <row r="47" spans="1:5">
      <c r="A47" s="135" t="s">
        <v>455</v>
      </c>
      <c r="B47" s="136" t="s">
        <v>456</v>
      </c>
      <c r="C47" s="138">
        <v>1.2E-2</v>
      </c>
      <c r="D47" s="136" t="s">
        <v>381</v>
      </c>
      <c r="E47" s="148" t="s">
        <v>2875</v>
      </c>
    </row>
    <row r="48" spans="1:5">
      <c r="A48" s="135" t="s">
        <v>457</v>
      </c>
      <c r="B48" s="136" t="s">
        <v>458</v>
      </c>
      <c r="C48" s="138">
        <v>1.2E-2</v>
      </c>
      <c r="D48" s="136" t="s">
        <v>381</v>
      </c>
      <c r="E48" s="148" t="s">
        <v>2875</v>
      </c>
    </row>
    <row r="49" spans="1:5">
      <c r="A49" s="135" t="s">
        <v>459</v>
      </c>
      <c r="B49" s="136" t="s">
        <v>460</v>
      </c>
      <c r="C49" s="138">
        <v>1.2E-2</v>
      </c>
      <c r="D49" s="136" t="s">
        <v>381</v>
      </c>
      <c r="E49" s="148" t="s">
        <v>2875</v>
      </c>
    </row>
    <row r="50" spans="1:5">
      <c r="A50" s="135" t="s">
        <v>461</v>
      </c>
      <c r="B50" s="136" t="s">
        <v>462</v>
      </c>
      <c r="C50" s="138">
        <v>1.2E-2</v>
      </c>
      <c r="D50" s="136" t="s">
        <v>381</v>
      </c>
      <c r="E50" s="148" t="s">
        <v>2875</v>
      </c>
    </row>
    <row r="51" spans="1:5">
      <c r="A51" s="135" t="s">
        <v>463</v>
      </c>
      <c r="B51" s="136" t="s">
        <v>464</v>
      </c>
      <c r="C51" s="138">
        <v>1.2E-2</v>
      </c>
      <c r="D51" s="136" t="s">
        <v>381</v>
      </c>
      <c r="E51" s="148" t="s">
        <v>2875</v>
      </c>
    </row>
    <row r="52" spans="1:5">
      <c r="A52" s="135" t="s">
        <v>465</v>
      </c>
      <c r="B52" s="136" t="s">
        <v>466</v>
      </c>
      <c r="C52" s="138">
        <v>1.2E-2</v>
      </c>
      <c r="D52" s="136" t="s">
        <v>381</v>
      </c>
      <c r="E52" s="148" t="s">
        <v>2875</v>
      </c>
    </row>
    <row r="53" spans="1:5">
      <c r="A53" s="135" t="s">
        <v>467</v>
      </c>
      <c r="B53" s="136" t="s">
        <v>468</v>
      </c>
      <c r="C53" s="138">
        <v>1.2E-2</v>
      </c>
      <c r="D53" s="136" t="s">
        <v>381</v>
      </c>
      <c r="E53" s="148" t="s">
        <v>2875</v>
      </c>
    </row>
    <row r="54" spans="1:5">
      <c r="A54" s="135" t="s">
        <v>469</v>
      </c>
      <c r="B54" s="136" t="s">
        <v>470</v>
      </c>
      <c r="C54" s="138">
        <v>1.2E-2</v>
      </c>
      <c r="D54" s="136" t="s">
        <v>381</v>
      </c>
      <c r="E54" s="148" t="s">
        <v>2875</v>
      </c>
    </row>
    <row r="55" spans="1:5">
      <c r="A55" s="135" t="s">
        <v>471</v>
      </c>
      <c r="B55" s="136" t="s">
        <v>472</v>
      </c>
      <c r="C55" s="138">
        <v>1.2E-2</v>
      </c>
      <c r="D55" s="136" t="s">
        <v>381</v>
      </c>
      <c r="E55" s="148" t="s">
        <v>2875</v>
      </c>
    </row>
    <row r="56" spans="1:5">
      <c r="A56" s="135" t="s">
        <v>473</v>
      </c>
      <c r="B56" s="136" t="s">
        <v>474</v>
      </c>
      <c r="C56" s="138">
        <v>1.2E-2</v>
      </c>
      <c r="D56" s="136" t="s">
        <v>381</v>
      </c>
      <c r="E56" s="148" t="s">
        <v>2875</v>
      </c>
    </row>
    <row r="57" spans="1:5">
      <c r="A57" s="135" t="s">
        <v>475</v>
      </c>
      <c r="B57" s="136" t="s">
        <v>476</v>
      </c>
      <c r="C57" s="138">
        <v>1.2E-2</v>
      </c>
      <c r="D57" s="136" t="s">
        <v>381</v>
      </c>
      <c r="E57" s="148" t="s">
        <v>2875</v>
      </c>
    </row>
    <row r="58" spans="1:5">
      <c r="A58" s="135" t="s">
        <v>477</v>
      </c>
      <c r="B58" s="136" t="s">
        <v>478</v>
      </c>
      <c r="C58" s="138">
        <v>1.2E-2</v>
      </c>
      <c r="D58" s="136" t="s">
        <v>381</v>
      </c>
      <c r="E58" s="148" t="s">
        <v>2875</v>
      </c>
    </row>
    <row r="59" spans="1:5">
      <c r="A59" s="135" t="s">
        <v>479</v>
      </c>
      <c r="B59" s="136" t="s">
        <v>480</v>
      </c>
      <c r="C59" s="138">
        <v>1.2E-2</v>
      </c>
      <c r="D59" s="136" t="s">
        <v>381</v>
      </c>
      <c r="E59" s="148" t="s">
        <v>2875</v>
      </c>
    </row>
    <row r="60" spans="1:5">
      <c r="A60" s="135" t="s">
        <v>481</v>
      </c>
      <c r="B60" s="136" t="s">
        <v>482</v>
      </c>
      <c r="C60" s="138">
        <v>1.2E-2</v>
      </c>
      <c r="D60" s="136" t="s">
        <v>381</v>
      </c>
      <c r="E60" s="148" t="s">
        <v>2875</v>
      </c>
    </row>
    <row r="61" spans="1:5">
      <c r="A61" s="135" t="s">
        <v>483</v>
      </c>
      <c r="B61" s="136" t="s">
        <v>484</v>
      </c>
      <c r="C61" s="138">
        <v>1.2E-2</v>
      </c>
      <c r="D61" s="136" t="s">
        <v>381</v>
      </c>
      <c r="E61" s="148" t="s">
        <v>2875</v>
      </c>
    </row>
    <row r="62" spans="1:5">
      <c r="A62" s="135" t="s">
        <v>485</v>
      </c>
      <c r="B62" s="136" t="s">
        <v>486</v>
      </c>
      <c r="C62" s="138">
        <v>1.2E-2</v>
      </c>
      <c r="D62" s="136" t="s">
        <v>381</v>
      </c>
      <c r="E62" s="148" t="s">
        <v>2875</v>
      </c>
    </row>
    <row r="63" spans="1:5">
      <c r="A63" s="135" t="s">
        <v>487</v>
      </c>
      <c r="B63" s="136" t="s">
        <v>488</v>
      </c>
      <c r="C63" s="138">
        <v>1.2E-2</v>
      </c>
      <c r="D63" s="136" t="s">
        <v>381</v>
      </c>
      <c r="E63" s="148" t="s">
        <v>2875</v>
      </c>
    </row>
    <row r="64" spans="1:5">
      <c r="A64" s="135" t="s">
        <v>489</v>
      </c>
      <c r="B64" s="136" t="s">
        <v>490</v>
      </c>
      <c r="C64" s="138">
        <v>1.2E-2</v>
      </c>
      <c r="D64" s="136" t="s">
        <v>381</v>
      </c>
      <c r="E64" s="148" t="s">
        <v>2875</v>
      </c>
    </row>
    <row r="65" spans="1:5">
      <c r="A65" s="135" t="s">
        <v>491</v>
      </c>
      <c r="B65" s="136" t="s">
        <v>492</v>
      </c>
      <c r="C65" s="138">
        <v>1.2E-2</v>
      </c>
      <c r="D65" s="136" t="s">
        <v>381</v>
      </c>
      <c r="E65" s="148" t="s">
        <v>2875</v>
      </c>
    </row>
    <row r="66" spans="1:5">
      <c r="A66" s="135" t="s">
        <v>493</v>
      </c>
      <c r="B66" s="136" t="s">
        <v>494</v>
      </c>
      <c r="C66" s="138">
        <v>1.2E-2</v>
      </c>
      <c r="D66" s="136" t="s">
        <v>381</v>
      </c>
      <c r="E66" s="148" t="s">
        <v>2875</v>
      </c>
    </row>
    <row r="67" spans="1:5">
      <c r="A67" s="135" t="s">
        <v>495</v>
      </c>
      <c r="B67" s="136" t="s">
        <v>496</v>
      </c>
      <c r="C67" s="138">
        <v>1.2E-2</v>
      </c>
      <c r="D67" s="136" t="s">
        <v>381</v>
      </c>
      <c r="E67" s="148" t="s">
        <v>2875</v>
      </c>
    </row>
    <row r="68" spans="1:5">
      <c r="A68" s="135" t="s">
        <v>497</v>
      </c>
      <c r="B68" s="136" t="s">
        <v>498</v>
      </c>
      <c r="C68" s="138">
        <v>1.2E-2</v>
      </c>
      <c r="D68" s="136" t="s">
        <v>381</v>
      </c>
      <c r="E68" s="148" t="s">
        <v>2875</v>
      </c>
    </row>
    <row r="69" spans="1:5">
      <c r="A69" s="135" t="s">
        <v>499</v>
      </c>
      <c r="B69" s="136" t="s">
        <v>500</v>
      </c>
      <c r="C69" s="138">
        <v>1.2E-2</v>
      </c>
      <c r="D69" s="136" t="s">
        <v>381</v>
      </c>
      <c r="E69" s="148" t="s">
        <v>2875</v>
      </c>
    </row>
    <row r="70" spans="1:5">
      <c r="A70" s="135" t="s">
        <v>501</v>
      </c>
      <c r="B70" s="136" t="s">
        <v>502</v>
      </c>
      <c r="C70" s="138">
        <v>1.2E-2</v>
      </c>
      <c r="D70" s="136" t="s">
        <v>381</v>
      </c>
      <c r="E70" s="148" t="s">
        <v>2875</v>
      </c>
    </row>
    <row r="71" spans="1:5">
      <c r="A71" s="135" t="s">
        <v>503</v>
      </c>
      <c r="B71" s="136" t="s">
        <v>504</v>
      </c>
      <c r="C71" s="138">
        <v>1.2E-2</v>
      </c>
      <c r="D71" s="136" t="s">
        <v>381</v>
      </c>
      <c r="E71" s="148" t="s">
        <v>2875</v>
      </c>
    </row>
    <row r="72" spans="1:5">
      <c r="A72" s="135" t="s">
        <v>505</v>
      </c>
      <c r="B72" s="136" t="s">
        <v>506</v>
      </c>
      <c r="C72" s="138">
        <v>1.2E-2</v>
      </c>
      <c r="D72" s="136" t="s">
        <v>381</v>
      </c>
      <c r="E72" s="148" t="s">
        <v>2875</v>
      </c>
    </row>
    <row r="73" spans="1:5">
      <c r="A73" s="135" t="s">
        <v>507</v>
      </c>
      <c r="B73" s="136" t="s">
        <v>508</v>
      </c>
      <c r="C73" s="138">
        <v>1.2E-2</v>
      </c>
      <c r="D73" s="136" t="s">
        <v>381</v>
      </c>
      <c r="E73" s="148" t="s">
        <v>2875</v>
      </c>
    </row>
    <row r="74" spans="1:5">
      <c r="A74" s="135" t="s">
        <v>509</v>
      </c>
      <c r="B74" s="136" t="s">
        <v>510</v>
      </c>
      <c r="C74" s="138">
        <v>4.8000000000000001E-2</v>
      </c>
      <c r="D74" s="136" t="s">
        <v>511</v>
      </c>
      <c r="E74" s="147" t="s">
        <v>2910</v>
      </c>
    </row>
    <row r="75" spans="1:5">
      <c r="A75" s="135" t="s">
        <v>512</v>
      </c>
      <c r="B75" s="136" t="s">
        <v>513</v>
      </c>
      <c r="C75" s="138">
        <v>4.8000000000000001E-2</v>
      </c>
      <c r="D75" s="136" t="s">
        <v>511</v>
      </c>
      <c r="E75" s="147" t="s">
        <v>2910</v>
      </c>
    </row>
    <row r="76" spans="1:5">
      <c r="A76" s="135" t="s">
        <v>514</v>
      </c>
      <c r="B76" s="136" t="s">
        <v>515</v>
      </c>
      <c r="C76" s="138">
        <v>4.8000000000000001E-2</v>
      </c>
      <c r="D76" s="136" t="s">
        <v>511</v>
      </c>
      <c r="E76" s="147" t="s">
        <v>2910</v>
      </c>
    </row>
    <row r="77" spans="1:5">
      <c r="A77" s="135" t="s">
        <v>516</v>
      </c>
      <c r="B77" s="136" t="s">
        <v>517</v>
      </c>
      <c r="C77" s="138">
        <v>4.8000000000000001E-2</v>
      </c>
      <c r="D77" s="136" t="s">
        <v>511</v>
      </c>
      <c r="E77" s="147" t="s">
        <v>2910</v>
      </c>
    </row>
    <row r="78" spans="1:5">
      <c r="A78" s="135" t="s">
        <v>518</v>
      </c>
      <c r="B78" s="136" t="s">
        <v>519</v>
      </c>
      <c r="C78" s="138">
        <v>4.8000000000000001E-2</v>
      </c>
      <c r="D78" s="136" t="s">
        <v>511</v>
      </c>
      <c r="E78" s="147" t="s">
        <v>2916</v>
      </c>
    </row>
    <row r="79" spans="1:5">
      <c r="A79" s="135" t="s">
        <v>520</v>
      </c>
      <c r="B79" s="136" t="s">
        <v>521</v>
      </c>
      <c r="C79" s="138">
        <v>4.8000000000000001E-2</v>
      </c>
      <c r="D79" s="136" t="s">
        <v>511</v>
      </c>
      <c r="E79" s="147" t="s">
        <v>2910</v>
      </c>
    </row>
    <row r="80" spans="1:5">
      <c r="A80" s="135" t="s">
        <v>522</v>
      </c>
      <c r="B80" s="136" t="s">
        <v>523</v>
      </c>
      <c r="C80" s="138">
        <v>4.8000000000000001E-2</v>
      </c>
      <c r="D80" s="136" t="s">
        <v>511</v>
      </c>
      <c r="E80" s="147" t="s">
        <v>2910</v>
      </c>
    </row>
    <row r="81" spans="1:5">
      <c r="A81" s="135" t="s">
        <v>524</v>
      </c>
      <c r="B81" s="136" t="s">
        <v>525</v>
      </c>
      <c r="C81" s="138">
        <v>4.8000000000000001E-2</v>
      </c>
      <c r="D81" s="136" t="s">
        <v>511</v>
      </c>
      <c r="E81" s="147" t="s">
        <v>2910</v>
      </c>
    </row>
    <row r="82" spans="1:5">
      <c r="A82" s="135" t="s">
        <v>526</v>
      </c>
      <c r="B82" s="136" t="s">
        <v>527</v>
      </c>
      <c r="C82" s="138">
        <v>4.8000000000000001E-2</v>
      </c>
      <c r="D82" s="136" t="s">
        <v>511</v>
      </c>
      <c r="E82" s="147" t="s">
        <v>2910</v>
      </c>
    </row>
    <row r="83" spans="1:5">
      <c r="A83" s="135" t="s">
        <v>528</v>
      </c>
      <c r="B83" s="136" t="s">
        <v>529</v>
      </c>
      <c r="C83" s="138">
        <v>4.8000000000000001E-2</v>
      </c>
      <c r="D83" s="136" t="s">
        <v>511</v>
      </c>
      <c r="E83" s="147" t="s">
        <v>2910</v>
      </c>
    </row>
    <row r="84" spans="1:5">
      <c r="A84" s="135" t="s">
        <v>530</v>
      </c>
      <c r="B84" s="136" t="s">
        <v>531</v>
      </c>
      <c r="C84" s="138">
        <v>1.2E-2</v>
      </c>
      <c r="D84" s="136" t="s">
        <v>381</v>
      </c>
      <c r="E84" s="148" t="s">
        <v>2875</v>
      </c>
    </row>
    <row r="85" spans="1:5">
      <c r="A85" s="135" t="s">
        <v>532</v>
      </c>
      <c r="B85" s="136" t="s">
        <v>533</v>
      </c>
      <c r="C85" s="138">
        <v>1.2E-2</v>
      </c>
      <c r="D85" s="136" t="s">
        <v>381</v>
      </c>
      <c r="E85" s="148" t="s">
        <v>2875</v>
      </c>
    </row>
    <row r="86" spans="1:5">
      <c r="A86" s="135" t="s">
        <v>534</v>
      </c>
      <c r="B86" s="136" t="s">
        <v>535</v>
      </c>
      <c r="C86" s="138">
        <v>1.2E-2</v>
      </c>
      <c r="D86" s="136" t="s">
        <v>381</v>
      </c>
      <c r="E86" s="148" t="s">
        <v>2875</v>
      </c>
    </row>
    <row r="87" spans="1:5">
      <c r="A87" s="135" t="s">
        <v>536</v>
      </c>
      <c r="B87" s="136" t="s">
        <v>537</v>
      </c>
      <c r="C87" s="138">
        <v>1.2E-2</v>
      </c>
      <c r="D87" s="136" t="s">
        <v>381</v>
      </c>
      <c r="E87" s="148" t="s">
        <v>2875</v>
      </c>
    </row>
    <row r="88" spans="1:5">
      <c r="A88" s="135" t="s">
        <v>538</v>
      </c>
      <c r="B88" s="136" t="s">
        <v>539</v>
      </c>
      <c r="C88" s="138">
        <v>1.2E-2</v>
      </c>
      <c r="D88" s="136" t="s">
        <v>381</v>
      </c>
      <c r="E88" s="148" t="s">
        <v>2875</v>
      </c>
    </row>
    <row r="89" spans="1:5">
      <c r="A89" s="135" t="s">
        <v>540</v>
      </c>
      <c r="B89" s="136" t="s">
        <v>541</v>
      </c>
      <c r="C89" s="138">
        <v>1.2E-2</v>
      </c>
      <c r="D89" s="136" t="s">
        <v>381</v>
      </c>
      <c r="E89" s="148" t="s">
        <v>2875</v>
      </c>
    </row>
    <row r="90" spans="1:5">
      <c r="A90" s="135" t="s">
        <v>542</v>
      </c>
      <c r="B90" s="136" t="s">
        <v>543</v>
      </c>
      <c r="C90" s="138">
        <v>1.2E-2</v>
      </c>
      <c r="D90" s="136" t="s">
        <v>381</v>
      </c>
      <c r="E90" s="148" t="s">
        <v>2875</v>
      </c>
    </row>
    <row r="91" spans="1:5">
      <c r="A91" s="135" t="s">
        <v>544</v>
      </c>
      <c r="B91" s="136" t="s">
        <v>545</v>
      </c>
      <c r="C91" s="138">
        <v>1.2E-2</v>
      </c>
      <c r="D91" s="136" t="s">
        <v>381</v>
      </c>
      <c r="E91" s="148" t="s">
        <v>2875</v>
      </c>
    </row>
    <row r="92" spans="1:5">
      <c r="A92" s="135" t="s">
        <v>546</v>
      </c>
      <c r="B92" s="136" t="s">
        <v>547</v>
      </c>
      <c r="C92" s="138">
        <v>1.2E-2</v>
      </c>
      <c r="D92" s="136" t="s">
        <v>381</v>
      </c>
      <c r="E92" s="148" t="s">
        <v>2875</v>
      </c>
    </row>
    <row r="93" spans="1:5">
      <c r="A93" s="135" t="s">
        <v>548</v>
      </c>
      <c r="B93" s="136" t="s">
        <v>549</v>
      </c>
      <c r="C93" s="138">
        <v>1.2E-2</v>
      </c>
      <c r="D93" s="136" t="s">
        <v>381</v>
      </c>
      <c r="E93" s="148" t="s">
        <v>2875</v>
      </c>
    </row>
    <row r="94" spans="1:5">
      <c r="A94" s="135" t="s">
        <v>550</v>
      </c>
      <c r="B94" s="136" t="s">
        <v>551</v>
      </c>
      <c r="C94" s="138">
        <v>1.2E-2</v>
      </c>
      <c r="D94" s="136" t="s">
        <v>381</v>
      </c>
      <c r="E94" s="148" t="s">
        <v>2875</v>
      </c>
    </row>
    <row r="95" spans="1:5">
      <c r="A95" s="135" t="s">
        <v>552</v>
      </c>
      <c r="B95" s="136" t="s">
        <v>553</v>
      </c>
      <c r="C95" s="138">
        <v>1.2E-2</v>
      </c>
      <c r="D95" s="136" t="s">
        <v>381</v>
      </c>
      <c r="E95" s="148" t="s">
        <v>2875</v>
      </c>
    </row>
    <row r="96" spans="1:5">
      <c r="A96" s="135" t="s">
        <v>554</v>
      </c>
      <c r="B96" s="136" t="s">
        <v>555</v>
      </c>
      <c r="C96" s="138">
        <v>1.2E-2</v>
      </c>
      <c r="D96" s="136" t="s">
        <v>381</v>
      </c>
      <c r="E96" s="148" t="s">
        <v>2875</v>
      </c>
    </row>
    <row r="97" spans="1:5">
      <c r="A97" s="135" t="s">
        <v>556</v>
      </c>
      <c r="B97" s="136" t="s">
        <v>557</v>
      </c>
      <c r="C97" s="138">
        <v>1.2E-2</v>
      </c>
      <c r="D97" s="136" t="s">
        <v>381</v>
      </c>
      <c r="E97" s="148" t="s">
        <v>2875</v>
      </c>
    </row>
    <row r="98" spans="1:5">
      <c r="A98" s="135" t="s">
        <v>558</v>
      </c>
      <c r="B98" s="136" t="s">
        <v>559</v>
      </c>
      <c r="C98" s="138">
        <v>1.2E-2</v>
      </c>
      <c r="D98" s="136" t="s">
        <v>381</v>
      </c>
      <c r="E98" s="148" t="s">
        <v>2875</v>
      </c>
    </row>
    <row r="99" spans="1:5" ht="15" customHeight="1">
      <c r="A99" s="135" t="s">
        <v>560</v>
      </c>
      <c r="B99" s="136" t="s">
        <v>561</v>
      </c>
      <c r="C99" s="138">
        <v>4.8000000000000001E-2</v>
      </c>
      <c r="D99" s="136" t="s">
        <v>511</v>
      </c>
      <c r="E99" s="147" t="s">
        <v>2910</v>
      </c>
    </row>
    <row r="100" spans="1:5">
      <c r="A100" s="135" t="s">
        <v>562</v>
      </c>
      <c r="B100" s="136" t="s">
        <v>563</v>
      </c>
      <c r="C100" s="138">
        <v>1.2E-2</v>
      </c>
      <c r="D100" s="136" t="s">
        <v>381</v>
      </c>
      <c r="E100" s="148" t="s">
        <v>2875</v>
      </c>
    </row>
    <row r="101" spans="1:5">
      <c r="A101" s="135" t="s">
        <v>564</v>
      </c>
      <c r="B101" s="136" t="s">
        <v>565</v>
      </c>
      <c r="C101" s="138">
        <v>4.8000000000000001E-2</v>
      </c>
      <c r="D101" s="136" t="s">
        <v>511</v>
      </c>
      <c r="E101" s="147" t="s">
        <v>2910</v>
      </c>
    </row>
    <row r="102" spans="1:5">
      <c r="A102" s="135" t="s">
        <v>566</v>
      </c>
      <c r="B102" s="136" t="s">
        <v>567</v>
      </c>
      <c r="C102" s="138">
        <v>1.2E-2</v>
      </c>
      <c r="D102" s="136" t="s">
        <v>381</v>
      </c>
      <c r="E102" s="148" t="s">
        <v>2875</v>
      </c>
    </row>
    <row r="103" spans="1:5">
      <c r="A103" s="135" t="s">
        <v>568</v>
      </c>
      <c r="B103" s="136" t="s">
        <v>569</v>
      </c>
      <c r="C103" s="138">
        <v>1.2E-2</v>
      </c>
      <c r="D103" s="136" t="s">
        <v>381</v>
      </c>
      <c r="E103" s="148" t="s">
        <v>2875</v>
      </c>
    </row>
    <row r="104" spans="1:5">
      <c r="A104" s="135" t="s">
        <v>570</v>
      </c>
      <c r="B104" s="136" t="s">
        <v>571</v>
      </c>
      <c r="C104" s="138">
        <v>1.2E-2</v>
      </c>
      <c r="D104" s="136" t="s">
        <v>381</v>
      </c>
      <c r="E104" s="148" t="s">
        <v>2875</v>
      </c>
    </row>
    <row r="105" spans="1:5">
      <c r="A105" s="135" t="s">
        <v>572</v>
      </c>
      <c r="B105" s="136" t="s">
        <v>573</v>
      </c>
      <c r="C105" s="138">
        <v>4.8000000000000001E-2</v>
      </c>
      <c r="D105" s="136" t="s">
        <v>511</v>
      </c>
      <c r="E105" s="147" t="s">
        <v>2910</v>
      </c>
    </row>
    <row r="106" spans="1:5">
      <c r="A106" s="135" t="s">
        <v>574</v>
      </c>
      <c r="B106" s="136" t="s">
        <v>575</v>
      </c>
      <c r="C106" s="138">
        <v>1.2E-2</v>
      </c>
      <c r="D106" s="136" t="s">
        <v>381</v>
      </c>
      <c r="E106" s="148" t="s">
        <v>2875</v>
      </c>
    </row>
    <row r="107" spans="1:5">
      <c r="A107" s="135" t="s">
        <v>576</v>
      </c>
      <c r="B107" s="136" t="s">
        <v>577</v>
      </c>
      <c r="C107" s="138">
        <v>1.2E-2</v>
      </c>
      <c r="D107" s="136" t="s">
        <v>381</v>
      </c>
      <c r="E107" s="148" t="s">
        <v>2875</v>
      </c>
    </row>
    <row r="108" spans="1:5">
      <c r="A108" s="135" t="s">
        <v>578</v>
      </c>
      <c r="B108" s="136" t="s">
        <v>579</v>
      </c>
      <c r="C108" s="138">
        <v>1.2E-2</v>
      </c>
      <c r="D108" s="136" t="s">
        <v>381</v>
      </c>
      <c r="E108" s="148" t="s">
        <v>2875</v>
      </c>
    </row>
    <row r="109" spans="1:5">
      <c r="A109" s="135" t="s">
        <v>580</v>
      </c>
      <c r="B109" s="136" t="s">
        <v>581</v>
      </c>
      <c r="C109" s="138">
        <v>4.8000000000000001E-2</v>
      </c>
      <c r="D109" s="136" t="s">
        <v>511</v>
      </c>
      <c r="E109" s="147" t="s">
        <v>2910</v>
      </c>
    </row>
    <row r="110" spans="1:5">
      <c r="A110" s="135" t="s">
        <v>582</v>
      </c>
      <c r="B110" s="136" t="s">
        <v>583</v>
      </c>
      <c r="C110" s="138">
        <v>1.2E-2</v>
      </c>
      <c r="D110" s="136" t="s">
        <v>381</v>
      </c>
      <c r="E110" s="148" t="s">
        <v>2875</v>
      </c>
    </row>
    <row r="111" spans="1:5">
      <c r="A111" s="135" t="s">
        <v>584</v>
      </c>
      <c r="B111" s="136" t="s">
        <v>585</v>
      </c>
      <c r="C111" s="138">
        <v>1.2E-2</v>
      </c>
      <c r="D111" s="136" t="s">
        <v>381</v>
      </c>
      <c r="E111" s="148" t="s">
        <v>2875</v>
      </c>
    </row>
    <row r="112" spans="1:5">
      <c r="A112" s="135" t="s">
        <v>586</v>
      </c>
      <c r="B112" s="136" t="s">
        <v>587</v>
      </c>
      <c r="C112" s="138">
        <v>1.2E-2</v>
      </c>
      <c r="D112" s="136" t="s">
        <v>381</v>
      </c>
      <c r="E112" s="148" t="s">
        <v>2875</v>
      </c>
    </row>
    <row r="113" spans="1:5">
      <c r="A113" s="135" t="s">
        <v>588</v>
      </c>
      <c r="B113" s="136" t="s">
        <v>589</v>
      </c>
      <c r="C113" s="138">
        <v>1.2E-2</v>
      </c>
      <c r="D113" s="136" t="s">
        <v>381</v>
      </c>
      <c r="E113" s="148" t="s">
        <v>2875</v>
      </c>
    </row>
    <row r="114" spans="1:5">
      <c r="A114" s="135" t="s">
        <v>590</v>
      </c>
      <c r="B114" s="136" t="s">
        <v>591</v>
      </c>
      <c r="C114" s="138">
        <v>4.8000000000000001E-2</v>
      </c>
      <c r="D114" s="136" t="s">
        <v>511</v>
      </c>
      <c r="E114" s="147" t="s">
        <v>2910</v>
      </c>
    </row>
    <row r="115" spans="1:5">
      <c r="A115" s="135" t="s">
        <v>592</v>
      </c>
      <c r="B115" s="136" t="s">
        <v>593</v>
      </c>
      <c r="C115" s="138">
        <v>1.2E-2</v>
      </c>
      <c r="D115" s="136" t="s">
        <v>381</v>
      </c>
      <c r="E115" s="148" t="s">
        <v>2875</v>
      </c>
    </row>
    <row r="116" spans="1:5">
      <c r="A116" s="135" t="s">
        <v>594</v>
      </c>
      <c r="B116" s="136" t="s">
        <v>595</v>
      </c>
      <c r="C116" s="138">
        <v>1.2E-2</v>
      </c>
      <c r="D116" s="136" t="s">
        <v>381</v>
      </c>
      <c r="E116" s="148" t="s">
        <v>2875</v>
      </c>
    </row>
    <row r="117" spans="1:5">
      <c r="A117" s="135" t="s">
        <v>596</v>
      </c>
      <c r="B117" s="136" t="s">
        <v>597</v>
      </c>
      <c r="C117" s="138">
        <v>1.2E-2</v>
      </c>
      <c r="D117" s="136" t="s">
        <v>381</v>
      </c>
      <c r="E117" s="148" t="s">
        <v>2875</v>
      </c>
    </row>
    <row r="118" spans="1:5">
      <c r="A118" s="135" t="s">
        <v>598</v>
      </c>
      <c r="B118" s="136" t="s">
        <v>599</v>
      </c>
      <c r="C118" s="138">
        <v>1.2E-2</v>
      </c>
      <c r="D118" s="136" t="s">
        <v>381</v>
      </c>
      <c r="E118" s="148" t="s">
        <v>2875</v>
      </c>
    </row>
    <row r="119" spans="1:5">
      <c r="A119" s="135" t="s">
        <v>600</v>
      </c>
      <c r="B119" s="136" t="s">
        <v>601</v>
      </c>
      <c r="C119" s="138">
        <v>1.2E-2</v>
      </c>
      <c r="D119" s="136" t="s">
        <v>381</v>
      </c>
      <c r="E119" s="148" t="s">
        <v>2875</v>
      </c>
    </row>
    <row r="120" spans="1:5">
      <c r="A120" s="135" t="s">
        <v>602</v>
      </c>
      <c r="B120" s="136" t="s">
        <v>603</v>
      </c>
      <c r="C120" s="138">
        <v>1.2E-2</v>
      </c>
      <c r="D120" s="136" t="s">
        <v>381</v>
      </c>
      <c r="E120" s="148" t="s">
        <v>2875</v>
      </c>
    </row>
    <row r="121" spans="1:5">
      <c r="A121" s="135" t="s">
        <v>604</v>
      </c>
      <c r="B121" s="136" t="s">
        <v>605</v>
      </c>
      <c r="C121" s="138">
        <v>1.2E-2</v>
      </c>
      <c r="D121" s="136" t="s">
        <v>381</v>
      </c>
      <c r="E121" s="148" t="s">
        <v>2875</v>
      </c>
    </row>
    <row r="122" spans="1:5">
      <c r="A122" s="135" t="s">
        <v>606</v>
      </c>
      <c r="B122" s="136" t="s">
        <v>607</v>
      </c>
      <c r="C122" s="138">
        <v>4.8000000000000001E-2</v>
      </c>
      <c r="D122" s="136" t="s">
        <v>511</v>
      </c>
      <c r="E122" s="147" t="s">
        <v>2910</v>
      </c>
    </row>
    <row r="123" spans="1:5">
      <c r="A123" s="135" t="s">
        <v>608</v>
      </c>
      <c r="B123" s="136" t="s">
        <v>609</v>
      </c>
      <c r="C123" s="138">
        <v>1.2E-2</v>
      </c>
      <c r="D123" s="136" t="s">
        <v>381</v>
      </c>
      <c r="E123" s="148" t="s">
        <v>2875</v>
      </c>
    </row>
    <row r="124" spans="1:5">
      <c r="A124" s="135" t="s">
        <v>610</v>
      </c>
      <c r="B124" s="136" t="s">
        <v>611</v>
      </c>
      <c r="C124" s="138">
        <v>1.2E-2</v>
      </c>
      <c r="D124" s="136" t="s">
        <v>381</v>
      </c>
      <c r="E124" s="148" t="s">
        <v>2875</v>
      </c>
    </row>
    <row r="125" spans="1:5">
      <c r="A125" s="135" t="s">
        <v>612</v>
      </c>
      <c r="B125" s="136" t="s">
        <v>613</v>
      </c>
      <c r="C125" s="138">
        <v>1.2E-2</v>
      </c>
      <c r="D125" s="136" t="s">
        <v>381</v>
      </c>
      <c r="E125" s="148" t="s">
        <v>2875</v>
      </c>
    </row>
    <row r="126" spans="1:5">
      <c r="A126" s="135" t="s">
        <v>378</v>
      </c>
      <c r="B126" s="136" t="s">
        <v>614</v>
      </c>
      <c r="C126" s="138">
        <v>2.3999999999999998E-3</v>
      </c>
      <c r="D126" s="136" t="s">
        <v>615</v>
      </c>
      <c r="E126" s="148" t="s">
        <v>2875</v>
      </c>
    </row>
    <row r="127" spans="1:5">
      <c r="A127" s="135" t="s">
        <v>616</v>
      </c>
      <c r="B127" s="136" t="s">
        <v>617</v>
      </c>
      <c r="C127" s="138">
        <v>1.2E-2</v>
      </c>
      <c r="D127" s="136" t="s">
        <v>381</v>
      </c>
      <c r="E127" s="148" t="s">
        <v>2875</v>
      </c>
    </row>
    <row r="128" spans="1:5">
      <c r="A128" s="135" t="s">
        <v>618</v>
      </c>
      <c r="B128" s="136" t="s">
        <v>619</v>
      </c>
      <c r="C128" s="138">
        <v>1.2E-2</v>
      </c>
      <c r="D128" s="136" t="s">
        <v>381</v>
      </c>
      <c r="E128" s="148" t="s">
        <v>2875</v>
      </c>
    </row>
    <row r="129" spans="1:5">
      <c r="A129" s="135" t="s">
        <v>620</v>
      </c>
      <c r="B129" s="136" t="s">
        <v>621</v>
      </c>
      <c r="C129" s="138">
        <v>1.2E-2</v>
      </c>
      <c r="D129" s="136" t="s">
        <v>381</v>
      </c>
      <c r="E129" s="148" t="s">
        <v>2875</v>
      </c>
    </row>
    <row r="130" spans="1:5">
      <c r="A130" s="135" t="s">
        <v>622</v>
      </c>
      <c r="B130" s="136" t="s">
        <v>623</v>
      </c>
      <c r="C130" s="138">
        <v>1.2E-2</v>
      </c>
      <c r="D130" s="136" t="s">
        <v>381</v>
      </c>
      <c r="E130" s="148" t="s">
        <v>2875</v>
      </c>
    </row>
    <row r="131" spans="1:5">
      <c r="A131" s="135" t="s">
        <v>624</v>
      </c>
      <c r="B131" s="136" t="s">
        <v>625</v>
      </c>
      <c r="C131" s="138">
        <v>1.2E-2</v>
      </c>
      <c r="D131" s="136" t="s">
        <v>381</v>
      </c>
      <c r="E131" s="148" t="s">
        <v>2875</v>
      </c>
    </row>
    <row r="132" spans="1:5">
      <c r="A132" s="135" t="s">
        <v>626</v>
      </c>
      <c r="B132" s="136" t="s">
        <v>627</v>
      </c>
      <c r="C132" s="138">
        <v>1.2E-2</v>
      </c>
      <c r="D132" s="136" t="s">
        <v>381</v>
      </c>
      <c r="E132" s="148" t="s">
        <v>2875</v>
      </c>
    </row>
    <row r="133" spans="1:5">
      <c r="A133" s="135" t="s">
        <v>628</v>
      </c>
      <c r="B133" s="136" t="s">
        <v>629</v>
      </c>
      <c r="C133" s="138">
        <v>1.2E-2</v>
      </c>
      <c r="D133" s="136" t="s">
        <v>381</v>
      </c>
      <c r="E133" s="148" t="s">
        <v>2875</v>
      </c>
    </row>
    <row r="134" spans="1:5">
      <c r="A134" s="135" t="s">
        <v>630</v>
      </c>
      <c r="B134" s="136" t="s">
        <v>631</v>
      </c>
      <c r="C134" s="138">
        <v>1.2E-2</v>
      </c>
      <c r="D134" s="136" t="s">
        <v>381</v>
      </c>
      <c r="E134" s="148" t="s">
        <v>2875</v>
      </c>
    </row>
    <row r="135" spans="1:5">
      <c r="A135" s="135" t="s">
        <v>632</v>
      </c>
      <c r="B135" s="136" t="s">
        <v>633</v>
      </c>
      <c r="C135" s="138">
        <v>1.2E-2</v>
      </c>
      <c r="D135" s="136" t="s">
        <v>381</v>
      </c>
      <c r="E135" s="148" t="s">
        <v>2875</v>
      </c>
    </row>
    <row r="136" spans="1:5">
      <c r="A136" s="135" t="s">
        <v>634</v>
      </c>
      <c r="B136" s="136" t="s">
        <v>635</v>
      </c>
      <c r="C136" s="138">
        <v>1.2E-2</v>
      </c>
      <c r="D136" s="136" t="s">
        <v>381</v>
      </c>
      <c r="E136" s="148" t="s">
        <v>2875</v>
      </c>
    </row>
    <row r="137" spans="1:5">
      <c r="A137" s="135" t="s">
        <v>636</v>
      </c>
      <c r="B137" s="136" t="s">
        <v>637</v>
      </c>
      <c r="C137" s="138">
        <v>1.2E-2</v>
      </c>
      <c r="D137" s="136" t="s">
        <v>381</v>
      </c>
      <c r="E137" s="148" t="s">
        <v>2875</v>
      </c>
    </row>
    <row r="138" spans="1:5">
      <c r="A138" s="135" t="s">
        <v>638</v>
      </c>
      <c r="B138" s="136" t="s">
        <v>639</v>
      </c>
      <c r="C138" s="138">
        <v>1.2E-2</v>
      </c>
      <c r="D138" s="136" t="s">
        <v>381</v>
      </c>
      <c r="E138" s="148" t="s">
        <v>2875</v>
      </c>
    </row>
    <row r="139" spans="1:5">
      <c r="A139" s="135" t="s">
        <v>640</v>
      </c>
      <c r="B139" s="136" t="s">
        <v>641</v>
      </c>
      <c r="C139" s="138">
        <v>1.2E-2</v>
      </c>
      <c r="D139" s="136" t="s">
        <v>381</v>
      </c>
      <c r="E139" s="148" t="s">
        <v>2875</v>
      </c>
    </row>
    <row r="140" spans="1:5">
      <c r="A140" s="135" t="s">
        <v>642</v>
      </c>
      <c r="B140" s="136" t="s">
        <v>643</v>
      </c>
      <c r="C140" s="138">
        <v>1.2E-2</v>
      </c>
      <c r="D140" s="136" t="s">
        <v>381</v>
      </c>
      <c r="E140" s="148" t="s">
        <v>2875</v>
      </c>
    </row>
    <row r="141" spans="1:5">
      <c r="A141" s="135" t="s">
        <v>644</v>
      </c>
      <c r="B141" s="136" t="s">
        <v>645</v>
      </c>
      <c r="C141" s="138">
        <v>1.2E-2</v>
      </c>
      <c r="D141" s="136" t="s">
        <v>381</v>
      </c>
      <c r="E141" s="148" t="s">
        <v>2875</v>
      </c>
    </row>
    <row r="142" spans="1:5">
      <c r="A142" s="135" t="s">
        <v>646</v>
      </c>
      <c r="B142" s="136" t="s">
        <v>647</v>
      </c>
      <c r="C142" s="138">
        <v>1.2E-2</v>
      </c>
      <c r="D142" s="136" t="s">
        <v>381</v>
      </c>
      <c r="E142" s="148" t="s">
        <v>2875</v>
      </c>
    </row>
    <row r="143" spans="1:5">
      <c r="A143" s="135" t="s">
        <v>648</v>
      </c>
      <c r="B143" s="136" t="s">
        <v>649</v>
      </c>
      <c r="C143" s="138">
        <v>1.2E-2</v>
      </c>
      <c r="D143" s="136" t="s">
        <v>381</v>
      </c>
      <c r="E143" s="148" t="s">
        <v>2875</v>
      </c>
    </row>
    <row r="144" spans="1:5">
      <c r="A144" s="135" t="s">
        <v>650</v>
      </c>
      <c r="B144" s="136" t="s">
        <v>651</v>
      </c>
      <c r="C144" s="138">
        <v>1.2E-2</v>
      </c>
      <c r="D144" s="136" t="s">
        <v>381</v>
      </c>
      <c r="E144" s="148" t="s">
        <v>2875</v>
      </c>
    </row>
    <row r="145" spans="1:5">
      <c r="A145" s="135" t="s">
        <v>652</v>
      </c>
      <c r="B145" s="136" t="s">
        <v>653</v>
      </c>
      <c r="C145" s="138">
        <v>1.2E-2</v>
      </c>
      <c r="D145" s="136" t="s">
        <v>381</v>
      </c>
      <c r="E145" s="148" t="s">
        <v>2875</v>
      </c>
    </row>
    <row r="146" spans="1:5">
      <c r="A146" s="135" t="s">
        <v>654</v>
      </c>
      <c r="B146" s="136" t="s">
        <v>655</v>
      </c>
      <c r="C146" s="138">
        <v>1.2E-2</v>
      </c>
      <c r="D146" s="136" t="s">
        <v>381</v>
      </c>
      <c r="E146" s="148" t="s">
        <v>2875</v>
      </c>
    </row>
    <row r="147" spans="1:5">
      <c r="A147" s="135" t="s">
        <v>656</v>
      </c>
      <c r="B147" s="136" t="s">
        <v>657</v>
      </c>
      <c r="C147" s="138">
        <v>1.2E-2</v>
      </c>
      <c r="D147" s="136" t="s">
        <v>381</v>
      </c>
      <c r="E147" s="148" t="s">
        <v>2875</v>
      </c>
    </row>
    <row r="148" spans="1:5">
      <c r="A148" s="135" t="s">
        <v>658</v>
      </c>
      <c r="B148" s="136" t="s">
        <v>659</v>
      </c>
      <c r="C148" s="138">
        <v>1.2E-2</v>
      </c>
      <c r="D148" s="136" t="s">
        <v>381</v>
      </c>
      <c r="E148" s="148" t="s">
        <v>2875</v>
      </c>
    </row>
    <row r="149" spans="1:5">
      <c r="A149" s="135" t="s">
        <v>660</v>
      </c>
      <c r="B149" s="136" t="s">
        <v>661</v>
      </c>
      <c r="C149" s="138">
        <v>1.2E-2</v>
      </c>
      <c r="D149" s="136" t="s">
        <v>381</v>
      </c>
      <c r="E149" s="148" t="s">
        <v>2875</v>
      </c>
    </row>
    <row r="150" spans="1:5">
      <c r="A150" s="135" t="s">
        <v>662</v>
      </c>
      <c r="B150" s="136" t="s">
        <v>663</v>
      </c>
      <c r="C150" s="138">
        <v>1.2E-2</v>
      </c>
      <c r="D150" s="136" t="s">
        <v>381</v>
      </c>
      <c r="E150" s="148" t="s">
        <v>2875</v>
      </c>
    </row>
    <row r="151" spans="1:5">
      <c r="A151" s="135" t="s">
        <v>664</v>
      </c>
      <c r="B151" s="136" t="s">
        <v>665</v>
      </c>
      <c r="C151" s="138">
        <v>1.2E-2</v>
      </c>
      <c r="D151" s="136" t="s">
        <v>381</v>
      </c>
      <c r="E151" s="148" t="s">
        <v>2875</v>
      </c>
    </row>
    <row r="152" spans="1:5">
      <c r="A152" s="135" t="s">
        <v>666</v>
      </c>
      <c r="B152" s="136" t="s">
        <v>667</v>
      </c>
      <c r="C152" s="138">
        <v>1.2E-2</v>
      </c>
      <c r="D152" s="136" t="s">
        <v>381</v>
      </c>
      <c r="E152" s="148" t="s">
        <v>2875</v>
      </c>
    </row>
    <row r="153" spans="1:5">
      <c r="A153" s="135" t="s">
        <v>668</v>
      </c>
      <c r="B153" s="136" t="s">
        <v>669</v>
      </c>
      <c r="C153" s="138">
        <v>1.2E-2</v>
      </c>
      <c r="D153" s="136" t="s">
        <v>381</v>
      </c>
      <c r="E153" s="148" t="s">
        <v>2875</v>
      </c>
    </row>
    <row r="154" spans="1:5">
      <c r="A154" s="135" t="s">
        <v>670</v>
      </c>
      <c r="B154" s="136" t="s">
        <v>671</v>
      </c>
      <c r="C154" s="138">
        <v>1.2E-2</v>
      </c>
      <c r="D154" s="136" t="s">
        <v>381</v>
      </c>
      <c r="E154" s="148" t="s">
        <v>2875</v>
      </c>
    </row>
    <row r="155" spans="1:5">
      <c r="A155" s="135" t="s">
        <v>672</v>
      </c>
      <c r="B155" s="136" t="s">
        <v>673</v>
      </c>
      <c r="C155" s="138">
        <v>1.2E-2</v>
      </c>
      <c r="D155" s="136" t="s">
        <v>381</v>
      </c>
      <c r="E155" s="148" t="s">
        <v>2875</v>
      </c>
    </row>
    <row r="156" spans="1:5">
      <c r="A156" s="135" t="s">
        <v>674</v>
      </c>
      <c r="B156" s="136" t="s">
        <v>675</v>
      </c>
      <c r="C156" s="138">
        <v>1.2E-2</v>
      </c>
      <c r="D156" s="136" t="s">
        <v>381</v>
      </c>
      <c r="E156" s="148" t="s">
        <v>2875</v>
      </c>
    </row>
    <row r="157" spans="1:5">
      <c r="A157" s="135" t="s">
        <v>676</v>
      </c>
      <c r="B157" s="136" t="s">
        <v>677</v>
      </c>
      <c r="C157" s="138">
        <v>1.2E-2</v>
      </c>
      <c r="D157" s="136" t="s">
        <v>381</v>
      </c>
      <c r="E157" s="148" t="s">
        <v>2875</v>
      </c>
    </row>
    <row r="158" spans="1:5">
      <c r="A158" s="135" t="s">
        <v>678</v>
      </c>
      <c r="B158" s="136" t="s">
        <v>614</v>
      </c>
      <c r="C158" s="138">
        <v>2.3999999999999998E-3</v>
      </c>
      <c r="D158" s="136" t="s">
        <v>615</v>
      </c>
      <c r="E158" s="148" t="s">
        <v>2875</v>
      </c>
    </row>
    <row r="159" spans="1:5">
      <c r="A159" s="135" t="s">
        <v>679</v>
      </c>
      <c r="B159" s="136" t="s">
        <v>680</v>
      </c>
      <c r="C159" s="138">
        <v>1.2E-2</v>
      </c>
      <c r="D159" s="136" t="s">
        <v>381</v>
      </c>
      <c r="E159" s="148" t="s">
        <v>2875</v>
      </c>
    </row>
    <row r="160" spans="1:5">
      <c r="A160" s="135" t="s">
        <v>681</v>
      </c>
      <c r="B160" s="136" t="s">
        <v>682</v>
      </c>
      <c r="C160" s="138">
        <v>1.2E-2</v>
      </c>
      <c r="D160" s="136" t="s">
        <v>381</v>
      </c>
      <c r="E160" s="148" t="s">
        <v>2875</v>
      </c>
    </row>
    <row r="161" spans="1:5">
      <c r="A161" s="135" t="s">
        <v>683</v>
      </c>
      <c r="B161" s="136" t="s">
        <v>684</v>
      </c>
      <c r="C161" s="138">
        <v>1.2E-2</v>
      </c>
      <c r="D161" s="136" t="s">
        <v>381</v>
      </c>
      <c r="E161" s="148" t="s">
        <v>2875</v>
      </c>
    </row>
    <row r="162" spans="1:5">
      <c r="A162" s="135" t="s">
        <v>685</v>
      </c>
      <c r="B162" s="136" t="s">
        <v>686</v>
      </c>
      <c r="C162" s="138">
        <v>1.2E-2</v>
      </c>
      <c r="D162" s="136" t="s">
        <v>381</v>
      </c>
      <c r="E162" s="148" t="s">
        <v>2875</v>
      </c>
    </row>
    <row r="163" spans="1:5">
      <c r="A163" s="135" t="s">
        <v>687</v>
      </c>
      <c r="B163" s="136" t="s">
        <v>688</v>
      </c>
      <c r="C163" s="138">
        <v>1.2E-2</v>
      </c>
      <c r="D163" s="136" t="s">
        <v>381</v>
      </c>
      <c r="E163" s="148" t="s">
        <v>2875</v>
      </c>
    </row>
    <row r="164" spans="1:5">
      <c r="A164" s="135" t="s">
        <v>689</v>
      </c>
      <c r="B164" s="136" t="s">
        <v>690</v>
      </c>
      <c r="C164" s="138">
        <v>1.2E-2</v>
      </c>
      <c r="D164" s="136" t="s">
        <v>381</v>
      </c>
      <c r="E164" s="148" t="s">
        <v>2875</v>
      </c>
    </row>
    <row r="165" spans="1:5">
      <c r="A165" s="135" t="s">
        <v>691</v>
      </c>
      <c r="B165" s="136" t="s">
        <v>692</v>
      </c>
      <c r="C165" s="138">
        <v>4.8000000000000001E-2</v>
      </c>
      <c r="D165" s="136" t="s">
        <v>511</v>
      </c>
      <c r="E165" s="147" t="s">
        <v>2910</v>
      </c>
    </row>
    <row r="166" spans="1:5">
      <c r="A166" s="135" t="s">
        <v>693</v>
      </c>
      <c r="B166" s="136" t="s">
        <v>694</v>
      </c>
      <c r="C166" s="138">
        <v>4.8000000000000001E-2</v>
      </c>
      <c r="D166" s="136" t="s">
        <v>511</v>
      </c>
      <c r="E166" s="147" t="s">
        <v>2910</v>
      </c>
    </row>
    <row r="167" spans="1:5">
      <c r="A167" s="135" t="s">
        <v>695</v>
      </c>
      <c r="B167" s="136" t="s">
        <v>696</v>
      </c>
      <c r="C167" s="138">
        <v>4.8000000000000001E-2</v>
      </c>
      <c r="D167" s="136" t="s">
        <v>511</v>
      </c>
      <c r="E167" s="147" t="s">
        <v>2910</v>
      </c>
    </row>
    <row r="168" spans="1:5">
      <c r="A168" s="135" t="s">
        <v>697</v>
      </c>
      <c r="B168" s="136" t="s">
        <v>698</v>
      </c>
      <c r="C168" s="138">
        <v>4.8000000000000001E-2</v>
      </c>
      <c r="D168" s="136" t="s">
        <v>511</v>
      </c>
      <c r="E168" s="147" t="s">
        <v>2910</v>
      </c>
    </row>
    <row r="169" spans="1:5">
      <c r="A169" s="135" t="s">
        <v>699</v>
      </c>
      <c r="B169" s="136" t="s">
        <v>700</v>
      </c>
      <c r="C169" s="138">
        <v>1.2E-2</v>
      </c>
      <c r="D169" s="136" t="s">
        <v>381</v>
      </c>
      <c r="E169" s="148" t="s">
        <v>2875</v>
      </c>
    </row>
    <row r="170" spans="1:5">
      <c r="A170" s="135" t="s">
        <v>701</v>
      </c>
      <c r="B170" s="136" t="s">
        <v>702</v>
      </c>
      <c r="C170" s="138">
        <v>1.2E-2</v>
      </c>
      <c r="D170" s="136" t="s">
        <v>381</v>
      </c>
      <c r="E170" s="148" t="s">
        <v>2875</v>
      </c>
    </row>
    <row r="171" spans="1:5">
      <c r="A171" s="135" t="s">
        <v>703</v>
      </c>
      <c r="B171" s="136" t="s">
        <v>704</v>
      </c>
      <c r="C171" s="138">
        <v>1.2E-2</v>
      </c>
      <c r="D171" s="136" t="s">
        <v>381</v>
      </c>
      <c r="E171" s="148" t="s">
        <v>2875</v>
      </c>
    </row>
    <row r="172" spans="1:5">
      <c r="A172" s="135" t="s">
        <v>705</v>
      </c>
      <c r="B172" s="136" t="s">
        <v>706</v>
      </c>
      <c r="C172" s="138">
        <v>1.2E-2</v>
      </c>
      <c r="D172" s="136" t="s">
        <v>381</v>
      </c>
      <c r="E172" s="148" t="s">
        <v>2875</v>
      </c>
    </row>
    <row r="173" spans="1:5">
      <c r="A173" s="135" t="s">
        <v>707</v>
      </c>
      <c r="B173" s="136" t="s">
        <v>708</v>
      </c>
      <c r="C173" s="138">
        <v>1.2E-2</v>
      </c>
      <c r="D173" s="136" t="s">
        <v>381</v>
      </c>
      <c r="E173" s="148" t="s">
        <v>2875</v>
      </c>
    </row>
    <row r="174" spans="1:5">
      <c r="A174" s="135" t="s">
        <v>709</v>
      </c>
      <c r="B174" s="136" t="s">
        <v>710</v>
      </c>
      <c r="C174" s="138">
        <v>1.2E-2</v>
      </c>
      <c r="D174" s="136" t="s">
        <v>381</v>
      </c>
      <c r="E174" s="148" t="s">
        <v>2875</v>
      </c>
    </row>
    <row r="175" spans="1:5">
      <c r="A175" s="135" t="s">
        <v>711</v>
      </c>
      <c r="B175" s="136" t="s">
        <v>712</v>
      </c>
      <c r="C175" s="138">
        <v>1.2E-2</v>
      </c>
      <c r="D175" s="136" t="s">
        <v>381</v>
      </c>
      <c r="E175" s="148" t="s">
        <v>2875</v>
      </c>
    </row>
    <row r="176" spans="1:5">
      <c r="A176" s="135" t="s">
        <v>713</v>
      </c>
      <c r="B176" s="136" t="s">
        <v>714</v>
      </c>
      <c r="C176" s="138">
        <v>1.2E-2</v>
      </c>
      <c r="D176" s="136" t="s">
        <v>381</v>
      </c>
      <c r="E176" s="148" t="s">
        <v>2875</v>
      </c>
    </row>
    <row r="177" spans="1:5">
      <c r="A177" s="135" t="s">
        <v>715</v>
      </c>
      <c r="B177" s="136" t="s">
        <v>716</v>
      </c>
      <c r="C177" s="138">
        <v>1.2E-2</v>
      </c>
      <c r="D177" s="136" t="s">
        <v>381</v>
      </c>
      <c r="E177" s="148" t="s">
        <v>2875</v>
      </c>
    </row>
    <row r="178" spans="1:5">
      <c r="A178" s="135" t="s">
        <v>717</v>
      </c>
      <c r="B178" s="136" t="s">
        <v>718</v>
      </c>
      <c r="C178" s="138">
        <v>1.2E-2</v>
      </c>
      <c r="D178" s="136" t="s">
        <v>381</v>
      </c>
      <c r="E178" s="148" t="s">
        <v>2875</v>
      </c>
    </row>
    <row r="179" spans="1:5">
      <c r="A179" s="135" t="s">
        <v>719</v>
      </c>
      <c r="B179" s="136" t="s">
        <v>720</v>
      </c>
      <c r="C179" s="138">
        <v>1.2E-2</v>
      </c>
      <c r="D179" s="136" t="s">
        <v>381</v>
      </c>
      <c r="E179" s="148" t="s">
        <v>2875</v>
      </c>
    </row>
    <row r="180" spans="1:5">
      <c r="A180" s="135" t="s">
        <v>721</v>
      </c>
      <c r="B180" s="136" t="s">
        <v>722</v>
      </c>
      <c r="C180" s="138">
        <v>1.2E-2</v>
      </c>
      <c r="D180" s="136" t="s">
        <v>381</v>
      </c>
      <c r="E180" s="148" t="s">
        <v>2875</v>
      </c>
    </row>
    <row r="181" spans="1:5">
      <c r="A181" s="135" t="s">
        <v>723</v>
      </c>
      <c r="B181" s="136" t="s">
        <v>724</v>
      </c>
      <c r="C181" s="138">
        <v>1.2E-2</v>
      </c>
      <c r="D181" s="136" t="s">
        <v>381</v>
      </c>
      <c r="E181" s="148" t="s">
        <v>2875</v>
      </c>
    </row>
    <row r="182" spans="1:5">
      <c r="A182" s="135" t="s">
        <v>725</v>
      </c>
      <c r="B182" s="136" t="s">
        <v>726</v>
      </c>
      <c r="C182" s="138">
        <v>1.2E-2</v>
      </c>
      <c r="D182" s="136" t="s">
        <v>381</v>
      </c>
      <c r="E182" s="148" t="s">
        <v>2875</v>
      </c>
    </row>
    <row r="183" spans="1:5">
      <c r="A183" s="135" t="s">
        <v>727</v>
      </c>
      <c r="B183" s="136" t="s">
        <v>728</v>
      </c>
      <c r="C183" s="138">
        <v>1.2E-2</v>
      </c>
      <c r="D183" s="136" t="s">
        <v>381</v>
      </c>
      <c r="E183" s="148" t="s">
        <v>2875</v>
      </c>
    </row>
    <row r="184" spans="1:5">
      <c r="A184" s="135" t="s">
        <v>729</v>
      </c>
      <c r="B184" s="136" t="s">
        <v>730</v>
      </c>
      <c r="C184" s="138">
        <v>1.2E-2</v>
      </c>
      <c r="D184" s="136" t="s">
        <v>381</v>
      </c>
      <c r="E184" s="148" t="s">
        <v>2875</v>
      </c>
    </row>
    <row r="185" spans="1:5">
      <c r="A185" s="135" t="s">
        <v>731</v>
      </c>
      <c r="B185" s="136" t="s">
        <v>732</v>
      </c>
      <c r="C185" s="138">
        <v>1.2E-2</v>
      </c>
      <c r="D185" s="136" t="s">
        <v>381</v>
      </c>
      <c r="E185" s="148" t="s">
        <v>2875</v>
      </c>
    </row>
    <row r="186" spans="1:5">
      <c r="A186" s="135" t="s">
        <v>733</v>
      </c>
      <c r="B186" s="136" t="s">
        <v>734</v>
      </c>
      <c r="C186" s="138">
        <v>1.2E-2</v>
      </c>
      <c r="D186" s="136" t="s">
        <v>381</v>
      </c>
      <c r="E186" s="148" t="s">
        <v>2875</v>
      </c>
    </row>
    <row r="187" spans="1:5">
      <c r="A187" s="135" t="s">
        <v>735</v>
      </c>
      <c r="B187" s="136" t="s">
        <v>736</v>
      </c>
      <c r="C187" s="138">
        <v>1.2E-2</v>
      </c>
      <c r="D187" s="136" t="s">
        <v>381</v>
      </c>
      <c r="E187" s="148" t="s">
        <v>2875</v>
      </c>
    </row>
    <row r="188" spans="1:5">
      <c r="A188" s="135" t="s">
        <v>737</v>
      </c>
      <c r="B188" s="136" t="s">
        <v>738</v>
      </c>
      <c r="C188" s="138">
        <v>1.2E-2</v>
      </c>
      <c r="D188" s="136" t="s">
        <v>381</v>
      </c>
      <c r="E188" s="148" t="s">
        <v>2875</v>
      </c>
    </row>
    <row r="189" spans="1:5">
      <c r="A189" s="135" t="s">
        <v>739</v>
      </c>
      <c r="B189" s="136" t="s">
        <v>740</v>
      </c>
      <c r="C189" s="138">
        <v>1.2E-2</v>
      </c>
      <c r="D189" s="136" t="s">
        <v>381</v>
      </c>
      <c r="E189" s="148" t="s">
        <v>2875</v>
      </c>
    </row>
    <row r="190" spans="1:5">
      <c r="A190" s="135" t="s">
        <v>741</v>
      </c>
      <c r="B190" s="136" t="s">
        <v>742</v>
      </c>
      <c r="C190" s="138">
        <v>1.2E-2</v>
      </c>
      <c r="D190" s="136" t="s">
        <v>381</v>
      </c>
      <c r="E190" s="148" t="s">
        <v>2875</v>
      </c>
    </row>
    <row r="191" spans="1:5">
      <c r="A191" s="135" t="s">
        <v>743</v>
      </c>
      <c r="B191" s="136" t="s">
        <v>744</v>
      </c>
      <c r="C191" s="138">
        <v>1.2E-2</v>
      </c>
      <c r="D191" s="136" t="s">
        <v>381</v>
      </c>
      <c r="E191" s="148" t="s">
        <v>2875</v>
      </c>
    </row>
    <row r="192" spans="1:5">
      <c r="A192" s="135" t="s">
        <v>745</v>
      </c>
      <c r="B192" s="136" t="s">
        <v>746</v>
      </c>
      <c r="C192" s="138">
        <v>1.2E-2</v>
      </c>
      <c r="D192" s="136" t="s">
        <v>381</v>
      </c>
      <c r="E192" s="148" t="s">
        <v>2875</v>
      </c>
    </row>
    <row r="193" spans="1:5">
      <c r="A193" s="135" t="s">
        <v>747</v>
      </c>
      <c r="B193" s="136" t="s">
        <v>748</v>
      </c>
      <c r="C193" s="138">
        <v>1.2E-2</v>
      </c>
      <c r="D193" s="136" t="s">
        <v>381</v>
      </c>
      <c r="E193" s="148" t="s">
        <v>2875</v>
      </c>
    </row>
    <row r="194" spans="1:5">
      <c r="A194" s="135" t="s">
        <v>749</v>
      </c>
      <c r="B194" s="136" t="s">
        <v>750</v>
      </c>
      <c r="C194" s="138">
        <v>1.2E-2</v>
      </c>
      <c r="D194" s="136" t="s">
        <v>381</v>
      </c>
      <c r="E194" s="148" t="s">
        <v>2875</v>
      </c>
    </row>
    <row r="195" spans="1:5">
      <c r="A195" s="135" t="s">
        <v>751</v>
      </c>
      <c r="B195" s="136" t="s">
        <v>752</v>
      </c>
      <c r="C195" s="138">
        <v>1.2E-2</v>
      </c>
      <c r="D195" s="136" t="s">
        <v>381</v>
      </c>
      <c r="E195" s="148" t="s">
        <v>2875</v>
      </c>
    </row>
    <row r="196" spans="1:5">
      <c r="A196" s="135" t="s">
        <v>753</v>
      </c>
      <c r="B196" s="136" t="s">
        <v>754</v>
      </c>
      <c r="C196" s="138">
        <v>1.2E-2</v>
      </c>
      <c r="D196" s="136" t="s">
        <v>381</v>
      </c>
      <c r="E196" s="148" t="s">
        <v>2875</v>
      </c>
    </row>
    <row r="197" spans="1:5">
      <c r="A197" s="135" t="s">
        <v>755</v>
      </c>
      <c r="B197" s="136" t="s">
        <v>756</v>
      </c>
      <c r="C197" s="138">
        <v>1.2E-2</v>
      </c>
      <c r="D197" s="136" t="s">
        <v>381</v>
      </c>
      <c r="E197" s="148" t="s">
        <v>2875</v>
      </c>
    </row>
    <row r="198" spans="1:5">
      <c r="A198" s="135" t="s">
        <v>757</v>
      </c>
      <c r="B198" s="136" t="s">
        <v>758</v>
      </c>
      <c r="C198" s="138">
        <v>1.2E-2</v>
      </c>
      <c r="D198" s="136" t="s">
        <v>381</v>
      </c>
      <c r="E198" s="148" t="s">
        <v>2875</v>
      </c>
    </row>
    <row r="199" spans="1:5">
      <c r="A199" s="135" t="s">
        <v>759</v>
      </c>
      <c r="B199" s="136" t="s">
        <v>760</v>
      </c>
      <c r="C199" s="138">
        <v>1.2E-2</v>
      </c>
      <c r="D199" s="136" t="s">
        <v>381</v>
      </c>
      <c r="E199" s="148" t="s">
        <v>2875</v>
      </c>
    </row>
    <row r="200" spans="1:5">
      <c r="A200" s="135" t="s">
        <v>761</v>
      </c>
      <c r="B200" s="136" t="s">
        <v>762</v>
      </c>
      <c r="C200" s="138">
        <v>1.2E-2</v>
      </c>
      <c r="D200" s="136" t="s">
        <v>381</v>
      </c>
      <c r="E200" s="148" t="s">
        <v>2875</v>
      </c>
    </row>
    <row r="201" spans="1:5">
      <c r="A201" s="135" t="s">
        <v>763</v>
      </c>
      <c r="B201" s="136" t="s">
        <v>764</v>
      </c>
      <c r="C201" s="138">
        <v>1.2E-2</v>
      </c>
      <c r="D201" s="136" t="s">
        <v>381</v>
      </c>
      <c r="E201" s="148" t="s">
        <v>2875</v>
      </c>
    </row>
    <row r="202" spans="1:5">
      <c r="A202" s="135" t="s">
        <v>765</v>
      </c>
      <c r="B202" s="136" t="s">
        <v>766</v>
      </c>
      <c r="C202" s="138">
        <v>1.2E-2</v>
      </c>
      <c r="D202" s="136" t="s">
        <v>381</v>
      </c>
      <c r="E202" s="148" t="s">
        <v>2875</v>
      </c>
    </row>
    <row r="203" spans="1:5">
      <c r="A203" s="135" t="s">
        <v>767</v>
      </c>
      <c r="B203" s="136" t="s">
        <v>768</v>
      </c>
      <c r="C203" s="138">
        <v>1.2E-2</v>
      </c>
      <c r="D203" s="136" t="s">
        <v>381</v>
      </c>
      <c r="E203" s="148" t="s">
        <v>2875</v>
      </c>
    </row>
    <row r="204" spans="1:5">
      <c r="A204" s="135" t="s">
        <v>769</v>
      </c>
      <c r="B204" s="136" t="s">
        <v>770</v>
      </c>
      <c r="C204" s="138">
        <v>1.2E-2</v>
      </c>
      <c r="D204" s="136" t="s">
        <v>381</v>
      </c>
      <c r="E204" s="148" t="s">
        <v>2875</v>
      </c>
    </row>
    <row r="205" spans="1:5">
      <c r="A205" s="135" t="s">
        <v>771</v>
      </c>
      <c r="B205" s="136" t="s">
        <v>772</v>
      </c>
      <c r="C205" s="138">
        <v>1.2E-2</v>
      </c>
      <c r="D205" s="136" t="s">
        <v>381</v>
      </c>
      <c r="E205" s="148" t="s">
        <v>2875</v>
      </c>
    </row>
    <row r="206" spans="1:5">
      <c r="A206" s="135" t="s">
        <v>773</v>
      </c>
      <c r="B206" s="136" t="s">
        <v>774</v>
      </c>
      <c r="C206" s="138">
        <v>1.2E-2</v>
      </c>
      <c r="D206" s="136" t="s">
        <v>381</v>
      </c>
      <c r="E206" s="148" t="s">
        <v>2875</v>
      </c>
    </row>
    <row r="207" spans="1:5">
      <c r="A207" s="135" t="s">
        <v>775</v>
      </c>
      <c r="B207" s="136" t="s">
        <v>776</v>
      </c>
      <c r="C207" s="138">
        <v>1.2E-2</v>
      </c>
      <c r="D207" s="136" t="s">
        <v>381</v>
      </c>
      <c r="E207" s="148" t="s">
        <v>2875</v>
      </c>
    </row>
    <row r="208" spans="1:5">
      <c r="A208" s="135" t="s">
        <v>777</v>
      </c>
      <c r="B208" s="136" t="s">
        <v>778</v>
      </c>
      <c r="C208" s="138">
        <v>1.2E-2</v>
      </c>
      <c r="D208" s="136" t="s">
        <v>381</v>
      </c>
      <c r="E208" s="148" t="s">
        <v>2875</v>
      </c>
    </row>
    <row r="209" spans="1:5">
      <c r="A209" s="135" t="s">
        <v>779</v>
      </c>
      <c r="B209" s="136" t="s">
        <v>780</v>
      </c>
      <c r="C209" s="138">
        <v>1.2E-2</v>
      </c>
      <c r="D209" s="136" t="s">
        <v>381</v>
      </c>
      <c r="E209" s="148" t="s">
        <v>2875</v>
      </c>
    </row>
    <row r="210" spans="1:5">
      <c r="A210" s="135" t="s">
        <v>781</v>
      </c>
      <c r="B210" s="136" t="s">
        <v>782</v>
      </c>
      <c r="C210" s="138">
        <v>1.2E-2</v>
      </c>
      <c r="D210" s="136" t="s">
        <v>381</v>
      </c>
      <c r="E210" s="148" t="s">
        <v>2875</v>
      </c>
    </row>
    <row r="211" spans="1:5">
      <c r="A211" s="135" t="s">
        <v>783</v>
      </c>
      <c r="B211" s="136" t="s">
        <v>784</v>
      </c>
      <c r="C211" s="138">
        <v>1.2E-2</v>
      </c>
      <c r="D211" s="136" t="s">
        <v>381</v>
      </c>
      <c r="E211" s="148" t="s">
        <v>2875</v>
      </c>
    </row>
    <row r="212" spans="1:5">
      <c r="A212" s="135" t="s">
        <v>785</v>
      </c>
      <c r="B212" s="136" t="s">
        <v>786</v>
      </c>
      <c r="C212" s="138">
        <v>1.2E-2</v>
      </c>
      <c r="D212" s="136" t="s">
        <v>381</v>
      </c>
      <c r="E212" s="148" t="s">
        <v>2875</v>
      </c>
    </row>
    <row r="213" spans="1:5">
      <c r="A213" s="135" t="s">
        <v>787</v>
      </c>
      <c r="B213" s="136" t="s">
        <v>788</v>
      </c>
      <c r="C213" s="138">
        <v>1.2E-2</v>
      </c>
      <c r="D213" s="136" t="s">
        <v>381</v>
      </c>
      <c r="E213" s="148" t="s">
        <v>2875</v>
      </c>
    </row>
    <row r="214" spans="1:5">
      <c r="A214" s="135" t="s">
        <v>789</v>
      </c>
      <c r="B214" s="136" t="s">
        <v>790</v>
      </c>
      <c r="C214" s="138">
        <v>1.2E-2</v>
      </c>
      <c r="D214" s="136" t="s">
        <v>381</v>
      </c>
      <c r="E214" s="148" t="s">
        <v>2875</v>
      </c>
    </row>
    <row r="215" spans="1:5">
      <c r="A215" s="135" t="s">
        <v>791</v>
      </c>
      <c r="B215" s="136" t="s">
        <v>792</v>
      </c>
      <c r="C215" s="138">
        <v>1.2E-2</v>
      </c>
      <c r="D215" s="136" t="s">
        <v>381</v>
      </c>
      <c r="E215" s="148" t="s">
        <v>2875</v>
      </c>
    </row>
    <row r="216" spans="1:5">
      <c r="A216" s="135" t="s">
        <v>793</v>
      </c>
      <c r="B216" s="136" t="s">
        <v>794</v>
      </c>
      <c r="C216" s="138">
        <v>1.2E-2</v>
      </c>
      <c r="D216" s="136" t="s">
        <v>381</v>
      </c>
      <c r="E216" s="148" t="s">
        <v>2875</v>
      </c>
    </row>
    <row r="217" spans="1:5">
      <c r="A217" s="135" t="s">
        <v>795</v>
      </c>
      <c r="B217" s="136" t="s">
        <v>796</v>
      </c>
      <c r="C217" s="138">
        <v>1.2E-2</v>
      </c>
      <c r="D217" s="136" t="s">
        <v>381</v>
      </c>
      <c r="E217" s="148" t="s">
        <v>2875</v>
      </c>
    </row>
    <row r="218" spans="1:5">
      <c r="A218" s="135" t="s">
        <v>797</v>
      </c>
      <c r="B218" s="136" t="s">
        <v>798</v>
      </c>
      <c r="C218" s="138">
        <v>1.2E-2</v>
      </c>
      <c r="D218" s="136" t="s">
        <v>381</v>
      </c>
      <c r="E218" s="148" t="s">
        <v>2875</v>
      </c>
    </row>
    <row r="219" spans="1:5">
      <c r="A219" s="135" t="s">
        <v>799</v>
      </c>
      <c r="B219" s="136" t="s">
        <v>800</v>
      </c>
      <c r="C219" s="138">
        <v>1.2E-2</v>
      </c>
      <c r="D219" s="136" t="s">
        <v>381</v>
      </c>
      <c r="E219" s="148" t="s">
        <v>2875</v>
      </c>
    </row>
    <row r="220" spans="1:5">
      <c r="A220" s="135" t="s">
        <v>801</v>
      </c>
      <c r="B220" s="136" t="s">
        <v>802</v>
      </c>
      <c r="C220" s="138">
        <v>1.2E-2</v>
      </c>
      <c r="D220" s="136" t="s">
        <v>381</v>
      </c>
      <c r="E220" s="148" t="s">
        <v>2875</v>
      </c>
    </row>
    <row r="221" spans="1:5">
      <c r="A221" s="135" t="s">
        <v>803</v>
      </c>
      <c r="B221" s="136" t="s">
        <v>804</v>
      </c>
      <c r="C221" s="138">
        <v>1.2E-2</v>
      </c>
      <c r="D221" s="136" t="s">
        <v>381</v>
      </c>
      <c r="E221" s="148" t="s">
        <v>2875</v>
      </c>
    </row>
    <row r="222" spans="1:5">
      <c r="A222" s="135" t="s">
        <v>805</v>
      </c>
      <c r="B222" s="136" t="s">
        <v>806</v>
      </c>
      <c r="C222" s="138">
        <v>1.2E-2</v>
      </c>
      <c r="D222" s="136" t="s">
        <v>381</v>
      </c>
      <c r="E222" s="148" t="s">
        <v>2875</v>
      </c>
    </row>
    <row r="223" spans="1:5">
      <c r="A223" s="135" t="s">
        <v>807</v>
      </c>
      <c r="B223" s="136" t="s">
        <v>808</v>
      </c>
      <c r="C223" s="138">
        <v>1.2E-2</v>
      </c>
      <c r="D223" s="136" t="s">
        <v>381</v>
      </c>
      <c r="E223" s="148" t="s">
        <v>2875</v>
      </c>
    </row>
    <row r="224" spans="1:5">
      <c r="A224" s="135" t="s">
        <v>809</v>
      </c>
      <c r="B224" s="136" t="s">
        <v>810</v>
      </c>
      <c r="C224" s="138">
        <v>1.2E-2</v>
      </c>
      <c r="D224" s="136" t="s">
        <v>381</v>
      </c>
      <c r="E224" s="148" t="s">
        <v>2875</v>
      </c>
    </row>
    <row r="225" spans="1:5">
      <c r="A225" s="135" t="s">
        <v>811</v>
      </c>
      <c r="B225" s="136" t="s">
        <v>812</v>
      </c>
      <c r="C225" s="138">
        <v>1.2E-2</v>
      </c>
      <c r="D225" s="136" t="s">
        <v>381</v>
      </c>
      <c r="E225" s="148" t="s">
        <v>2875</v>
      </c>
    </row>
    <row r="226" spans="1:5">
      <c r="A226" s="135" t="s">
        <v>813</v>
      </c>
      <c r="B226" s="136" t="s">
        <v>814</v>
      </c>
      <c r="C226" s="138">
        <v>1.2E-2</v>
      </c>
      <c r="D226" s="136" t="s">
        <v>381</v>
      </c>
      <c r="E226" s="148" t="s">
        <v>2875</v>
      </c>
    </row>
    <row r="227" spans="1:5">
      <c r="A227" s="135" t="s">
        <v>815</v>
      </c>
      <c r="B227" s="136" t="s">
        <v>816</v>
      </c>
      <c r="C227" s="138">
        <v>1.2E-2</v>
      </c>
      <c r="D227" s="136" t="s">
        <v>381</v>
      </c>
      <c r="E227" s="148" t="s">
        <v>2875</v>
      </c>
    </row>
    <row r="228" spans="1:5">
      <c r="A228" s="135" t="s">
        <v>817</v>
      </c>
      <c r="B228" s="136" t="s">
        <v>818</v>
      </c>
      <c r="C228" s="138">
        <v>1.2E-2</v>
      </c>
      <c r="D228" s="136" t="s">
        <v>381</v>
      </c>
      <c r="E228" s="148" t="s">
        <v>2875</v>
      </c>
    </row>
    <row r="229" spans="1:5">
      <c r="A229" s="135" t="s">
        <v>819</v>
      </c>
      <c r="B229" s="136" t="s">
        <v>820</v>
      </c>
      <c r="C229" s="138">
        <v>1.2E-2</v>
      </c>
      <c r="D229" s="136" t="s">
        <v>381</v>
      </c>
      <c r="E229" s="148" t="s">
        <v>2875</v>
      </c>
    </row>
    <row r="230" spans="1:5">
      <c r="A230" s="135" t="s">
        <v>821</v>
      </c>
      <c r="B230" s="136" t="s">
        <v>822</v>
      </c>
      <c r="C230" s="138">
        <v>1.2E-2</v>
      </c>
      <c r="D230" s="136" t="s">
        <v>381</v>
      </c>
      <c r="E230" s="148" t="s">
        <v>2875</v>
      </c>
    </row>
    <row r="231" spans="1:5">
      <c r="A231" s="135" t="s">
        <v>823</v>
      </c>
      <c r="B231" s="136" t="s">
        <v>824</v>
      </c>
      <c r="C231" s="138">
        <v>1.2E-2</v>
      </c>
      <c r="D231" s="136" t="s">
        <v>381</v>
      </c>
      <c r="E231" s="148" t="s">
        <v>2875</v>
      </c>
    </row>
    <row r="232" spans="1:5">
      <c r="A232" s="135" t="s">
        <v>825</v>
      </c>
      <c r="B232" s="136" t="s">
        <v>826</v>
      </c>
      <c r="C232" s="138">
        <v>1.2E-2</v>
      </c>
      <c r="D232" s="136" t="s">
        <v>381</v>
      </c>
      <c r="E232" s="148" t="s">
        <v>2875</v>
      </c>
    </row>
    <row r="233" spans="1:5">
      <c r="A233" s="135" t="s">
        <v>827</v>
      </c>
      <c r="B233" s="136" t="s">
        <v>828</v>
      </c>
      <c r="C233" s="138">
        <v>1.2E-2</v>
      </c>
      <c r="D233" s="136" t="s">
        <v>381</v>
      </c>
      <c r="E233" s="148" t="s">
        <v>2875</v>
      </c>
    </row>
    <row r="234" spans="1:5">
      <c r="A234" s="135" t="s">
        <v>829</v>
      </c>
      <c r="B234" s="136" t="s">
        <v>830</v>
      </c>
      <c r="C234" s="138">
        <v>1.2E-2</v>
      </c>
      <c r="D234" s="136" t="s">
        <v>381</v>
      </c>
      <c r="E234" s="148" t="s">
        <v>2875</v>
      </c>
    </row>
    <row r="235" spans="1:5">
      <c r="A235" s="135" t="s">
        <v>831</v>
      </c>
      <c r="B235" s="136" t="s">
        <v>832</v>
      </c>
      <c r="C235" s="138">
        <v>1.2E-2</v>
      </c>
      <c r="D235" s="136" t="s">
        <v>381</v>
      </c>
      <c r="E235" s="148" t="s">
        <v>2875</v>
      </c>
    </row>
    <row r="236" spans="1:5">
      <c r="A236" s="135" t="s">
        <v>833</v>
      </c>
      <c r="B236" s="136" t="s">
        <v>834</v>
      </c>
      <c r="C236" s="138">
        <v>1.2E-2</v>
      </c>
      <c r="D236" s="136" t="s">
        <v>381</v>
      </c>
      <c r="E236" s="148" t="s">
        <v>2875</v>
      </c>
    </row>
    <row r="237" spans="1:5">
      <c r="A237" s="135" t="s">
        <v>835</v>
      </c>
      <c r="B237" s="136" t="s">
        <v>836</v>
      </c>
      <c r="C237" s="138">
        <v>1.2E-2</v>
      </c>
      <c r="D237" s="136" t="s">
        <v>381</v>
      </c>
      <c r="E237" s="148" t="s">
        <v>2875</v>
      </c>
    </row>
    <row r="238" spans="1:5">
      <c r="A238" s="135" t="s">
        <v>837</v>
      </c>
      <c r="B238" s="136" t="s">
        <v>838</v>
      </c>
      <c r="C238" s="138">
        <v>1.2E-2</v>
      </c>
      <c r="D238" s="136" t="s">
        <v>381</v>
      </c>
      <c r="E238" s="148" t="s">
        <v>2875</v>
      </c>
    </row>
    <row r="239" spans="1:5">
      <c r="A239" s="135" t="s">
        <v>839</v>
      </c>
      <c r="B239" s="136" t="s">
        <v>840</v>
      </c>
      <c r="C239" s="138">
        <v>1.2E-2</v>
      </c>
      <c r="D239" s="136" t="s">
        <v>381</v>
      </c>
      <c r="E239" s="148" t="s">
        <v>2875</v>
      </c>
    </row>
    <row r="240" spans="1:5">
      <c r="A240" s="135" t="s">
        <v>841</v>
      </c>
      <c r="B240" s="136" t="s">
        <v>842</v>
      </c>
      <c r="C240" s="138">
        <v>1.2E-2</v>
      </c>
      <c r="D240" s="136" t="s">
        <v>381</v>
      </c>
      <c r="E240" s="148" t="s">
        <v>2875</v>
      </c>
    </row>
    <row r="241" spans="1:5">
      <c r="A241" s="135" t="s">
        <v>843</v>
      </c>
      <c r="B241" s="136" t="s">
        <v>844</v>
      </c>
      <c r="C241" s="138">
        <v>1.2E-2</v>
      </c>
      <c r="D241" s="136" t="s">
        <v>381</v>
      </c>
      <c r="E241" s="148" t="s">
        <v>2875</v>
      </c>
    </row>
    <row r="242" spans="1:5">
      <c r="A242" s="135" t="s">
        <v>845</v>
      </c>
      <c r="B242" s="136" t="s">
        <v>846</v>
      </c>
      <c r="C242" s="138">
        <v>1.2E-2</v>
      </c>
      <c r="D242" s="136" t="s">
        <v>381</v>
      </c>
      <c r="E242" s="148" t="s">
        <v>2875</v>
      </c>
    </row>
    <row r="243" spans="1:5">
      <c r="A243" s="135" t="s">
        <v>847</v>
      </c>
      <c r="B243" s="136" t="s">
        <v>848</v>
      </c>
      <c r="C243" s="138">
        <v>1.2E-2</v>
      </c>
      <c r="D243" s="136" t="s">
        <v>381</v>
      </c>
      <c r="E243" s="148" t="s">
        <v>2875</v>
      </c>
    </row>
    <row r="244" spans="1:5">
      <c r="A244" s="135" t="s">
        <v>849</v>
      </c>
      <c r="B244" s="136" t="s">
        <v>850</v>
      </c>
      <c r="C244" s="138">
        <v>1.2E-2</v>
      </c>
      <c r="D244" s="136" t="s">
        <v>381</v>
      </c>
      <c r="E244" s="148" t="s">
        <v>2875</v>
      </c>
    </row>
    <row r="245" spans="1:5">
      <c r="A245" s="135" t="s">
        <v>851</v>
      </c>
      <c r="B245" s="136" t="s">
        <v>852</v>
      </c>
      <c r="C245" s="138">
        <v>1.2E-2</v>
      </c>
      <c r="D245" s="136" t="s">
        <v>381</v>
      </c>
      <c r="E245" s="148" t="s">
        <v>2875</v>
      </c>
    </row>
    <row r="246" spans="1:5">
      <c r="A246" s="135" t="s">
        <v>853</v>
      </c>
      <c r="B246" s="136" t="s">
        <v>854</v>
      </c>
      <c r="C246" s="138">
        <v>1.2E-2</v>
      </c>
      <c r="D246" s="136" t="s">
        <v>381</v>
      </c>
      <c r="E246" s="148" t="s">
        <v>2875</v>
      </c>
    </row>
    <row r="247" spans="1:5">
      <c r="A247" s="135" t="s">
        <v>855</v>
      </c>
      <c r="B247" s="136" t="s">
        <v>856</v>
      </c>
      <c r="C247" s="138">
        <v>1.2E-2</v>
      </c>
      <c r="D247" s="136" t="s">
        <v>381</v>
      </c>
      <c r="E247" s="148" t="s">
        <v>2875</v>
      </c>
    </row>
    <row r="248" spans="1:5">
      <c r="A248" s="135" t="s">
        <v>857</v>
      </c>
      <c r="B248" s="136" t="s">
        <v>858</v>
      </c>
      <c r="C248" s="138">
        <v>1.2E-2</v>
      </c>
      <c r="D248" s="136" t="s">
        <v>381</v>
      </c>
      <c r="E248" s="148" t="s">
        <v>2875</v>
      </c>
    </row>
    <row r="249" spans="1:5">
      <c r="A249" s="135" t="s">
        <v>859</v>
      </c>
      <c r="B249" s="136" t="s">
        <v>860</v>
      </c>
      <c r="C249" s="138">
        <v>1.2E-2</v>
      </c>
      <c r="D249" s="136" t="s">
        <v>381</v>
      </c>
      <c r="E249" s="148" t="s">
        <v>2875</v>
      </c>
    </row>
    <row r="250" spans="1:5">
      <c r="A250" s="135" t="s">
        <v>861</v>
      </c>
      <c r="B250" s="136" t="s">
        <v>862</v>
      </c>
      <c r="C250" s="138">
        <v>1.2E-2</v>
      </c>
      <c r="D250" s="136" t="s">
        <v>381</v>
      </c>
      <c r="E250" s="148" t="s">
        <v>2875</v>
      </c>
    </row>
    <row r="251" spans="1:5">
      <c r="A251" s="135" t="s">
        <v>863</v>
      </c>
      <c r="B251" s="136" t="s">
        <v>864</v>
      </c>
      <c r="C251" s="138">
        <v>1.2E-2</v>
      </c>
      <c r="D251" s="136" t="s">
        <v>381</v>
      </c>
      <c r="E251" s="148" t="s">
        <v>2875</v>
      </c>
    </row>
    <row r="252" spans="1:5">
      <c r="A252" s="135" t="s">
        <v>865</v>
      </c>
      <c r="B252" s="136" t="s">
        <v>866</v>
      </c>
      <c r="C252" s="138">
        <v>1.2E-2</v>
      </c>
      <c r="D252" s="136" t="s">
        <v>381</v>
      </c>
      <c r="E252" s="148" t="s">
        <v>2875</v>
      </c>
    </row>
    <row r="253" spans="1:5">
      <c r="A253" s="135" t="s">
        <v>867</v>
      </c>
      <c r="B253" s="136" t="s">
        <v>868</v>
      </c>
      <c r="C253" s="138">
        <v>1.2E-2</v>
      </c>
      <c r="D253" s="136" t="s">
        <v>381</v>
      </c>
      <c r="E253" s="148" t="s">
        <v>2875</v>
      </c>
    </row>
    <row r="254" spans="1:5">
      <c r="A254" s="135" t="s">
        <v>869</v>
      </c>
      <c r="B254" s="136" t="s">
        <v>870</v>
      </c>
      <c r="C254" s="138">
        <v>1.2E-2</v>
      </c>
      <c r="D254" s="136" t="s">
        <v>381</v>
      </c>
      <c r="E254" s="148" t="s">
        <v>2875</v>
      </c>
    </row>
    <row r="255" spans="1:5">
      <c r="A255" s="135" t="s">
        <v>871</v>
      </c>
      <c r="B255" s="136" t="s">
        <v>872</v>
      </c>
      <c r="C255" s="138">
        <v>1.2E-2</v>
      </c>
      <c r="D255" s="136" t="s">
        <v>381</v>
      </c>
      <c r="E255" s="148" t="s">
        <v>2875</v>
      </c>
    </row>
    <row r="256" spans="1:5">
      <c r="A256" s="135" t="s">
        <v>873</v>
      </c>
      <c r="B256" s="136" t="s">
        <v>874</v>
      </c>
      <c r="C256" s="138">
        <v>1.2E-2</v>
      </c>
      <c r="D256" s="136" t="s">
        <v>381</v>
      </c>
      <c r="E256" s="148" t="s">
        <v>2875</v>
      </c>
    </row>
    <row r="257" spans="1:5">
      <c r="A257" s="135" t="s">
        <v>875</v>
      </c>
      <c r="B257" s="136" t="s">
        <v>876</v>
      </c>
      <c r="C257" s="138">
        <v>1.2E-2</v>
      </c>
      <c r="D257" s="136" t="s">
        <v>381</v>
      </c>
      <c r="E257" s="148" t="s">
        <v>2875</v>
      </c>
    </row>
    <row r="258" spans="1:5">
      <c r="A258" s="135" t="s">
        <v>877</v>
      </c>
      <c r="B258" s="136" t="s">
        <v>878</v>
      </c>
      <c r="C258" s="138">
        <v>1.2E-2</v>
      </c>
      <c r="D258" s="136" t="s">
        <v>381</v>
      </c>
      <c r="E258" s="148" t="s">
        <v>2875</v>
      </c>
    </row>
    <row r="259" spans="1:5">
      <c r="A259" s="135" t="s">
        <v>879</v>
      </c>
      <c r="B259" s="136" t="s">
        <v>880</v>
      </c>
      <c r="C259" s="138">
        <v>1.2E-2</v>
      </c>
      <c r="D259" s="136" t="s">
        <v>381</v>
      </c>
      <c r="E259" s="148" t="s">
        <v>2875</v>
      </c>
    </row>
    <row r="260" spans="1:5">
      <c r="A260" s="135" t="s">
        <v>881</v>
      </c>
      <c r="B260" s="136" t="s">
        <v>882</v>
      </c>
      <c r="C260" s="138">
        <v>1.2E-2</v>
      </c>
      <c r="D260" s="136" t="s">
        <v>381</v>
      </c>
      <c r="E260" s="148" t="s">
        <v>2875</v>
      </c>
    </row>
    <row r="261" spans="1:5">
      <c r="A261" s="135" t="s">
        <v>883</v>
      </c>
      <c r="B261" s="136" t="s">
        <v>884</v>
      </c>
      <c r="C261" s="138">
        <v>1.2E-2</v>
      </c>
      <c r="D261" s="136" t="s">
        <v>381</v>
      </c>
      <c r="E261" s="148" t="s">
        <v>2875</v>
      </c>
    </row>
    <row r="262" spans="1:5">
      <c r="A262" s="135" t="s">
        <v>885</v>
      </c>
      <c r="B262" s="136" t="s">
        <v>886</v>
      </c>
      <c r="C262" s="138">
        <v>1.2E-2</v>
      </c>
      <c r="D262" s="136" t="s">
        <v>381</v>
      </c>
      <c r="E262" s="148" t="s">
        <v>2875</v>
      </c>
    </row>
    <row r="263" spans="1:5">
      <c r="A263" s="135" t="s">
        <v>887</v>
      </c>
      <c r="B263" s="136" t="s">
        <v>888</v>
      </c>
      <c r="C263" s="138">
        <v>1.2E-2</v>
      </c>
      <c r="D263" s="136" t="s">
        <v>381</v>
      </c>
      <c r="E263" s="148" t="s">
        <v>2875</v>
      </c>
    </row>
    <row r="264" spans="1:5">
      <c r="A264" s="135" t="s">
        <v>889</v>
      </c>
      <c r="B264" s="136" t="s">
        <v>890</v>
      </c>
      <c r="C264" s="138">
        <v>1.2E-2</v>
      </c>
      <c r="D264" s="136" t="s">
        <v>381</v>
      </c>
      <c r="E264" s="148" t="s">
        <v>2875</v>
      </c>
    </row>
    <row r="265" spans="1:5">
      <c r="A265" s="135" t="s">
        <v>891</v>
      </c>
      <c r="B265" s="136" t="s">
        <v>892</v>
      </c>
      <c r="C265" s="138">
        <v>1.2E-2</v>
      </c>
      <c r="D265" s="136" t="s">
        <v>381</v>
      </c>
      <c r="E265" s="148" t="s">
        <v>2875</v>
      </c>
    </row>
    <row r="266" spans="1:5">
      <c r="A266" s="135" t="s">
        <v>893</v>
      </c>
      <c r="B266" s="136" t="s">
        <v>894</v>
      </c>
      <c r="C266" s="138">
        <v>1.2E-2</v>
      </c>
      <c r="D266" s="136" t="s">
        <v>381</v>
      </c>
      <c r="E266" s="148" t="s">
        <v>2875</v>
      </c>
    </row>
    <row r="267" spans="1:5">
      <c r="A267" s="135" t="s">
        <v>895</v>
      </c>
      <c r="B267" s="136" t="s">
        <v>896</v>
      </c>
      <c r="C267" s="138">
        <v>1.2E-2</v>
      </c>
      <c r="D267" s="136" t="s">
        <v>381</v>
      </c>
      <c r="E267" s="148" t="s">
        <v>2875</v>
      </c>
    </row>
    <row r="268" spans="1:5">
      <c r="A268" s="135" t="s">
        <v>897</v>
      </c>
      <c r="B268" s="136" t="s">
        <v>898</v>
      </c>
      <c r="C268" s="138">
        <v>1.2E-2</v>
      </c>
      <c r="D268" s="136" t="s">
        <v>381</v>
      </c>
      <c r="E268" s="148" t="s">
        <v>2875</v>
      </c>
    </row>
    <row r="269" spans="1:5">
      <c r="A269" s="135" t="s">
        <v>899</v>
      </c>
      <c r="B269" s="136" t="s">
        <v>900</v>
      </c>
      <c r="C269" s="138">
        <v>1.2E-2</v>
      </c>
      <c r="D269" s="136" t="s">
        <v>381</v>
      </c>
      <c r="E269" s="148" t="s">
        <v>2875</v>
      </c>
    </row>
    <row r="270" spans="1:5">
      <c r="A270" s="135" t="s">
        <v>901</v>
      </c>
      <c r="B270" s="136" t="s">
        <v>902</v>
      </c>
      <c r="C270" s="138">
        <v>1.2E-2</v>
      </c>
      <c r="D270" s="136" t="s">
        <v>381</v>
      </c>
      <c r="E270" s="148" t="s">
        <v>2875</v>
      </c>
    </row>
    <row r="271" spans="1:5">
      <c r="A271" s="135" t="s">
        <v>903</v>
      </c>
      <c r="B271" s="136" t="s">
        <v>904</v>
      </c>
      <c r="C271" s="138">
        <v>1.2E-2</v>
      </c>
      <c r="D271" s="136" t="s">
        <v>381</v>
      </c>
      <c r="E271" s="148" t="s">
        <v>2875</v>
      </c>
    </row>
    <row r="272" spans="1:5">
      <c r="A272" s="135" t="s">
        <v>905</v>
      </c>
      <c r="B272" s="136" t="s">
        <v>906</v>
      </c>
      <c r="C272" s="138">
        <v>1.2E-2</v>
      </c>
      <c r="D272" s="136" t="s">
        <v>381</v>
      </c>
      <c r="E272" s="148" t="s">
        <v>2875</v>
      </c>
    </row>
    <row r="273" spans="1:5">
      <c r="A273" s="135" t="s">
        <v>907</v>
      </c>
      <c r="B273" s="136" t="s">
        <v>908</v>
      </c>
      <c r="C273" s="138">
        <v>1.2E-2</v>
      </c>
      <c r="D273" s="136" t="s">
        <v>381</v>
      </c>
      <c r="E273" s="148" t="s">
        <v>2875</v>
      </c>
    </row>
    <row r="274" spans="1:5">
      <c r="A274" s="135" t="s">
        <v>909</v>
      </c>
      <c r="B274" s="136" t="s">
        <v>910</v>
      </c>
      <c r="C274" s="138">
        <v>1.2E-2</v>
      </c>
      <c r="D274" s="136" t="s">
        <v>381</v>
      </c>
      <c r="E274" s="148" t="s">
        <v>2875</v>
      </c>
    </row>
    <row r="275" spans="1:5">
      <c r="A275" s="135" t="s">
        <v>911</v>
      </c>
      <c r="B275" s="136" t="s">
        <v>912</v>
      </c>
      <c r="C275" s="138">
        <v>1.2E-2</v>
      </c>
      <c r="D275" s="136" t="s">
        <v>381</v>
      </c>
      <c r="E275" s="148" t="s">
        <v>2875</v>
      </c>
    </row>
    <row r="276" spans="1:5">
      <c r="A276" s="135" t="s">
        <v>913</v>
      </c>
      <c r="B276" s="136" t="s">
        <v>914</v>
      </c>
      <c r="C276" s="138">
        <v>1.2E-2</v>
      </c>
      <c r="D276" s="136" t="s">
        <v>381</v>
      </c>
      <c r="E276" s="148" t="s">
        <v>2875</v>
      </c>
    </row>
    <row r="277" spans="1:5">
      <c r="A277" s="135" t="s">
        <v>915</v>
      </c>
      <c r="B277" s="136" t="s">
        <v>916</v>
      </c>
      <c r="C277" s="138">
        <v>1.2E-2</v>
      </c>
      <c r="D277" s="136" t="s">
        <v>381</v>
      </c>
      <c r="E277" s="148" t="s">
        <v>2875</v>
      </c>
    </row>
    <row r="278" spans="1:5">
      <c r="A278" s="135" t="s">
        <v>917</v>
      </c>
      <c r="B278" s="136" t="s">
        <v>918</v>
      </c>
      <c r="C278" s="138">
        <v>1.2E-2</v>
      </c>
      <c r="D278" s="136" t="s">
        <v>381</v>
      </c>
      <c r="E278" s="148" t="s">
        <v>2875</v>
      </c>
    </row>
    <row r="279" spans="1:5">
      <c r="A279" s="135" t="s">
        <v>919</v>
      </c>
      <c r="B279" s="136" t="s">
        <v>920</v>
      </c>
      <c r="C279" s="138">
        <v>4.8000000000000001E-2</v>
      </c>
      <c r="D279" s="136" t="s">
        <v>511</v>
      </c>
      <c r="E279" s="148" t="s">
        <v>921</v>
      </c>
    </row>
    <row r="280" spans="1:5">
      <c r="A280" s="135" t="s">
        <v>922</v>
      </c>
      <c r="B280" s="136" t="s">
        <v>923</v>
      </c>
      <c r="C280" s="138">
        <v>1.2E-2</v>
      </c>
      <c r="D280" s="136" t="s">
        <v>381</v>
      </c>
      <c r="E280" s="148" t="s">
        <v>2875</v>
      </c>
    </row>
    <row r="281" spans="1:5">
      <c r="A281" s="135" t="s">
        <v>924</v>
      </c>
      <c r="B281" s="136" t="s">
        <v>925</v>
      </c>
      <c r="C281" s="138">
        <v>1.2E-2</v>
      </c>
      <c r="D281" s="136" t="s">
        <v>381</v>
      </c>
      <c r="E281" s="148" t="s">
        <v>2875</v>
      </c>
    </row>
    <row r="282" spans="1:5">
      <c r="A282" s="135" t="s">
        <v>926</v>
      </c>
      <c r="B282" s="136" t="s">
        <v>927</v>
      </c>
      <c r="C282" s="138">
        <v>1.2E-2</v>
      </c>
      <c r="D282" s="136" t="s">
        <v>381</v>
      </c>
      <c r="E282" s="148" t="s">
        <v>2875</v>
      </c>
    </row>
    <row r="283" spans="1:5">
      <c r="A283" s="135" t="s">
        <v>928</v>
      </c>
      <c r="B283" s="136" t="s">
        <v>929</v>
      </c>
      <c r="C283" s="138">
        <v>1.2E-2</v>
      </c>
      <c r="D283" s="136" t="s">
        <v>381</v>
      </c>
      <c r="E283" s="148" t="s">
        <v>2875</v>
      </c>
    </row>
    <row r="284" spans="1:5">
      <c r="A284" s="135" t="s">
        <v>930</v>
      </c>
      <c r="B284" s="136" t="s">
        <v>931</v>
      </c>
      <c r="C284" s="138">
        <v>1.2E-2</v>
      </c>
      <c r="D284" s="136" t="s">
        <v>381</v>
      </c>
      <c r="E284" s="148" t="s">
        <v>2875</v>
      </c>
    </row>
    <row r="285" spans="1:5">
      <c r="A285" s="135" t="s">
        <v>932</v>
      </c>
      <c r="B285" s="136" t="s">
        <v>933</v>
      </c>
      <c r="C285" s="138">
        <v>1.2E-2</v>
      </c>
      <c r="D285" s="136" t="s">
        <v>381</v>
      </c>
      <c r="E285" s="148" t="s">
        <v>2875</v>
      </c>
    </row>
    <row r="286" spans="1:5">
      <c r="A286" s="135" t="s">
        <v>934</v>
      </c>
      <c r="B286" s="136" t="s">
        <v>935</v>
      </c>
      <c r="C286" s="138">
        <v>1.2E-2</v>
      </c>
      <c r="D286" s="136" t="s">
        <v>381</v>
      </c>
      <c r="E286" s="148" t="s">
        <v>2875</v>
      </c>
    </row>
    <row r="287" spans="1:5">
      <c r="A287" s="135" t="s">
        <v>936</v>
      </c>
      <c r="B287" s="136" t="s">
        <v>937</v>
      </c>
      <c r="C287" s="138">
        <v>1.2E-2</v>
      </c>
      <c r="D287" s="136" t="s">
        <v>381</v>
      </c>
      <c r="E287" s="148" t="s">
        <v>2875</v>
      </c>
    </row>
    <row r="288" spans="1:5">
      <c r="A288" s="135" t="s">
        <v>938</v>
      </c>
      <c r="B288" s="136" t="s">
        <v>939</v>
      </c>
      <c r="C288" s="138">
        <v>1.2E-2</v>
      </c>
      <c r="D288" s="136" t="s">
        <v>381</v>
      </c>
      <c r="E288" s="148" t="s">
        <v>2875</v>
      </c>
    </row>
    <row r="289" spans="1:5">
      <c r="A289" s="135" t="s">
        <v>940</v>
      </c>
      <c r="B289" s="136" t="s">
        <v>941</v>
      </c>
      <c r="C289" s="138">
        <v>1.2E-2</v>
      </c>
      <c r="D289" s="136" t="s">
        <v>381</v>
      </c>
      <c r="E289" s="148" t="s">
        <v>2875</v>
      </c>
    </row>
    <row r="290" spans="1:5">
      <c r="A290" s="135" t="s">
        <v>942</v>
      </c>
      <c r="B290" s="136" t="s">
        <v>943</v>
      </c>
      <c r="C290" s="138">
        <v>1.2E-2</v>
      </c>
      <c r="D290" s="136" t="s">
        <v>381</v>
      </c>
      <c r="E290" s="148" t="s">
        <v>2875</v>
      </c>
    </row>
    <row r="291" spans="1:5">
      <c r="A291" s="135" t="s">
        <v>944</v>
      </c>
      <c r="B291" s="136" t="s">
        <v>945</v>
      </c>
      <c r="C291" s="138">
        <v>1.2E-2</v>
      </c>
      <c r="D291" s="136" t="s">
        <v>381</v>
      </c>
      <c r="E291" s="148" t="s">
        <v>2875</v>
      </c>
    </row>
    <row r="292" spans="1:5">
      <c r="A292" s="135" t="s">
        <v>946</v>
      </c>
      <c r="B292" s="136" t="s">
        <v>947</v>
      </c>
      <c r="C292" s="138">
        <v>1.2E-2</v>
      </c>
      <c r="D292" s="136" t="s">
        <v>381</v>
      </c>
      <c r="E292" s="148" t="s">
        <v>2875</v>
      </c>
    </row>
    <row r="293" spans="1:5">
      <c r="A293" s="135" t="s">
        <v>948</v>
      </c>
      <c r="B293" s="136" t="s">
        <v>949</v>
      </c>
      <c r="C293" s="138">
        <v>1.2E-2</v>
      </c>
      <c r="D293" s="136" t="s">
        <v>381</v>
      </c>
      <c r="E293" s="148" t="s">
        <v>2875</v>
      </c>
    </row>
    <row r="294" spans="1:5">
      <c r="A294" s="135" t="s">
        <v>950</v>
      </c>
      <c r="B294" s="136" t="s">
        <v>951</v>
      </c>
      <c r="C294" s="138">
        <v>1.2E-2</v>
      </c>
      <c r="D294" s="136" t="s">
        <v>381</v>
      </c>
      <c r="E294" s="148" t="s">
        <v>2875</v>
      </c>
    </row>
    <row r="295" spans="1:5">
      <c r="A295" s="135" t="s">
        <v>952</v>
      </c>
      <c r="B295" s="136" t="s">
        <v>953</v>
      </c>
      <c r="C295" s="138">
        <v>1.2E-2</v>
      </c>
      <c r="D295" s="136" t="s">
        <v>381</v>
      </c>
      <c r="E295" s="148" t="s">
        <v>2875</v>
      </c>
    </row>
    <row r="296" spans="1:5">
      <c r="A296" s="135" t="s">
        <v>954</v>
      </c>
      <c r="B296" s="136" t="s">
        <v>955</v>
      </c>
      <c r="C296" s="138">
        <v>1.2E-2</v>
      </c>
      <c r="D296" s="136" t="s">
        <v>381</v>
      </c>
      <c r="E296" s="148" t="s">
        <v>2875</v>
      </c>
    </row>
    <row r="297" spans="1:5">
      <c r="A297" s="135" t="s">
        <v>956</v>
      </c>
      <c r="B297" s="136" t="s">
        <v>957</v>
      </c>
      <c r="C297" s="138">
        <v>1.2E-2</v>
      </c>
      <c r="D297" s="136" t="s">
        <v>381</v>
      </c>
      <c r="E297" s="148" t="s">
        <v>2875</v>
      </c>
    </row>
    <row r="298" spans="1:5">
      <c r="A298" s="135" t="s">
        <v>958</v>
      </c>
      <c r="B298" s="136" t="s">
        <v>959</v>
      </c>
      <c r="C298" s="138">
        <v>1.2E-2</v>
      </c>
      <c r="D298" s="136" t="s">
        <v>381</v>
      </c>
      <c r="E298" s="148" t="s">
        <v>2875</v>
      </c>
    </row>
    <row r="299" spans="1:5">
      <c r="A299" s="135" t="s">
        <v>960</v>
      </c>
      <c r="B299" s="136" t="s">
        <v>961</v>
      </c>
      <c r="C299" s="138">
        <v>1.2E-2</v>
      </c>
      <c r="D299" s="136" t="s">
        <v>381</v>
      </c>
      <c r="E299" s="148" t="s">
        <v>2875</v>
      </c>
    </row>
    <row r="300" spans="1:5">
      <c r="A300" s="135" t="s">
        <v>962</v>
      </c>
      <c r="B300" s="136" t="s">
        <v>963</v>
      </c>
      <c r="C300" s="138">
        <v>1.2E-2</v>
      </c>
      <c r="D300" s="136" t="s">
        <v>381</v>
      </c>
      <c r="E300" s="148" t="s">
        <v>2875</v>
      </c>
    </row>
    <row r="301" spans="1:5">
      <c r="A301" s="135" t="s">
        <v>964</v>
      </c>
      <c r="B301" s="136" t="s">
        <v>965</v>
      </c>
      <c r="C301" s="138">
        <v>1.2E-2</v>
      </c>
      <c r="D301" s="136" t="s">
        <v>381</v>
      </c>
      <c r="E301" s="148" t="s">
        <v>2875</v>
      </c>
    </row>
    <row r="302" spans="1:5">
      <c r="A302" s="135" t="s">
        <v>966</v>
      </c>
      <c r="B302" s="136" t="s">
        <v>967</v>
      </c>
      <c r="C302" s="138">
        <v>1.2E-2</v>
      </c>
      <c r="D302" s="136" t="s">
        <v>381</v>
      </c>
      <c r="E302" s="148" t="s">
        <v>2875</v>
      </c>
    </row>
    <row r="303" spans="1:5">
      <c r="A303" s="135" t="s">
        <v>968</v>
      </c>
      <c r="B303" s="136" t="s">
        <v>969</v>
      </c>
      <c r="C303" s="138">
        <v>1.2E-2</v>
      </c>
      <c r="D303" s="136" t="s">
        <v>381</v>
      </c>
      <c r="E303" s="148" t="s">
        <v>2875</v>
      </c>
    </row>
    <row r="304" spans="1:5">
      <c r="A304" s="135" t="s">
        <v>970</v>
      </c>
      <c r="B304" s="136" t="s">
        <v>971</v>
      </c>
      <c r="C304" s="138">
        <v>4.8000000000000001E-2</v>
      </c>
      <c r="D304" s="136" t="s">
        <v>511</v>
      </c>
      <c r="E304" s="148" t="s">
        <v>972</v>
      </c>
    </row>
    <row r="305" spans="1:5">
      <c r="A305" s="135" t="s">
        <v>973</v>
      </c>
      <c r="B305" s="136" t="s">
        <v>974</v>
      </c>
      <c r="C305" s="138">
        <v>4.8000000000000001E-2</v>
      </c>
      <c r="D305" s="136" t="s">
        <v>511</v>
      </c>
      <c r="E305" s="148" t="s">
        <v>972</v>
      </c>
    </row>
    <row r="306" spans="1:5">
      <c r="A306" s="135" t="s">
        <v>975</v>
      </c>
      <c r="B306" s="136" t="s">
        <v>976</v>
      </c>
      <c r="C306" s="138">
        <v>4.8000000000000001E-2</v>
      </c>
      <c r="D306" s="136" t="s">
        <v>511</v>
      </c>
      <c r="E306" s="148" t="s">
        <v>972</v>
      </c>
    </row>
    <row r="307" spans="1:5">
      <c r="A307" s="135" t="s">
        <v>977</v>
      </c>
      <c r="B307" s="136" t="s">
        <v>978</v>
      </c>
      <c r="C307" s="138">
        <v>4.8000000000000001E-2</v>
      </c>
      <c r="D307" s="136" t="s">
        <v>511</v>
      </c>
      <c r="E307" s="148" t="s">
        <v>972</v>
      </c>
    </row>
    <row r="308" spans="1:5">
      <c r="A308" s="135" t="s">
        <v>979</v>
      </c>
      <c r="B308" s="136" t="s">
        <v>980</v>
      </c>
      <c r="C308" s="138">
        <v>1.2E-2</v>
      </c>
      <c r="D308" s="136" t="s">
        <v>381</v>
      </c>
      <c r="E308" s="148" t="s">
        <v>2875</v>
      </c>
    </row>
    <row r="309" spans="1:5">
      <c r="A309" s="135" t="s">
        <v>981</v>
      </c>
      <c r="B309" s="136" t="s">
        <v>982</v>
      </c>
      <c r="C309" s="138">
        <v>1.2E-2</v>
      </c>
      <c r="D309" s="136" t="s">
        <v>381</v>
      </c>
      <c r="E309" s="148" t="s">
        <v>2875</v>
      </c>
    </row>
    <row r="310" spans="1:5">
      <c r="A310" s="135" t="s">
        <v>983</v>
      </c>
      <c r="B310" s="136" t="s">
        <v>984</v>
      </c>
      <c r="C310" s="138">
        <v>1.2E-2</v>
      </c>
      <c r="D310" s="136" t="s">
        <v>381</v>
      </c>
      <c r="E310" s="148" t="s">
        <v>2875</v>
      </c>
    </row>
    <row r="311" spans="1:5">
      <c r="A311" s="135" t="s">
        <v>985</v>
      </c>
      <c r="B311" s="136" t="s">
        <v>986</v>
      </c>
      <c r="C311" s="138">
        <v>1.2E-2</v>
      </c>
      <c r="D311" s="136" t="s">
        <v>381</v>
      </c>
      <c r="E311" s="148" t="s">
        <v>2875</v>
      </c>
    </row>
    <row r="312" spans="1:5">
      <c r="A312" s="135" t="s">
        <v>987</v>
      </c>
      <c r="B312" s="136" t="s">
        <v>988</v>
      </c>
      <c r="C312" s="138">
        <v>2.3999999999999998E-3</v>
      </c>
      <c r="D312" s="136" t="s">
        <v>615</v>
      </c>
      <c r="E312" s="148" t="s">
        <v>2875</v>
      </c>
    </row>
    <row r="313" spans="1:5">
      <c r="A313" s="135" t="s">
        <v>989</v>
      </c>
      <c r="B313" s="136" t="s">
        <v>990</v>
      </c>
      <c r="C313" s="138">
        <v>2.3999999999999998E-3</v>
      </c>
      <c r="D313" s="136" t="s">
        <v>615</v>
      </c>
      <c r="E313" s="148" t="s">
        <v>2875</v>
      </c>
    </row>
    <row r="314" spans="1:5">
      <c r="A314" s="135" t="s">
        <v>991</v>
      </c>
      <c r="B314" s="136" t="s">
        <v>992</v>
      </c>
      <c r="C314" s="138">
        <v>2.3999999999999998E-3</v>
      </c>
      <c r="D314" s="136" t="s">
        <v>615</v>
      </c>
      <c r="E314" s="148" t="s">
        <v>2875</v>
      </c>
    </row>
    <row r="315" spans="1:5">
      <c r="A315" s="135" t="s">
        <v>993</v>
      </c>
      <c r="B315" s="136" t="s">
        <v>994</v>
      </c>
      <c r="C315" s="138">
        <v>2.3999999999999998E-3</v>
      </c>
      <c r="D315" s="136" t="s">
        <v>615</v>
      </c>
      <c r="E315" s="148" t="s">
        <v>2875</v>
      </c>
    </row>
    <row r="316" spans="1:5">
      <c r="A316" s="135" t="s">
        <v>995</v>
      </c>
      <c r="B316" s="136" t="s">
        <v>996</v>
      </c>
      <c r="C316" s="138">
        <v>2.3999999999999998E-3</v>
      </c>
      <c r="D316" s="136" t="s">
        <v>997</v>
      </c>
      <c r="E316" s="148" t="s">
        <v>2875</v>
      </c>
    </row>
    <row r="317" spans="1:5">
      <c r="A317" s="135" t="s">
        <v>998</v>
      </c>
      <c r="B317" s="136" t="s">
        <v>999</v>
      </c>
      <c r="C317" s="138">
        <v>2.3999999999999998E-3</v>
      </c>
      <c r="D317" s="136" t="s">
        <v>1000</v>
      </c>
      <c r="E317" s="148" t="s">
        <v>2875</v>
      </c>
    </row>
    <row r="318" spans="1:5">
      <c r="A318" s="135" t="s">
        <v>1001</v>
      </c>
      <c r="B318" s="136" t="s">
        <v>1002</v>
      </c>
      <c r="C318" s="138">
        <v>1.2E-2</v>
      </c>
      <c r="D318" s="136" t="s">
        <v>381</v>
      </c>
      <c r="E318" s="148" t="s">
        <v>2875</v>
      </c>
    </row>
    <row r="319" spans="1:5">
      <c r="A319" s="135" t="s">
        <v>1003</v>
      </c>
      <c r="B319" s="136" t="s">
        <v>1004</v>
      </c>
      <c r="C319" s="138">
        <v>1.2E-2</v>
      </c>
      <c r="D319" s="136" t="s">
        <v>381</v>
      </c>
      <c r="E319" s="148" t="s">
        <v>2875</v>
      </c>
    </row>
    <row r="320" spans="1:5">
      <c r="A320" s="135" t="s">
        <v>1005</v>
      </c>
      <c r="B320" s="136" t="s">
        <v>1006</v>
      </c>
      <c r="C320" s="138">
        <v>1.2E-2</v>
      </c>
      <c r="D320" s="136" t="s">
        <v>381</v>
      </c>
      <c r="E320" s="148" t="s">
        <v>2875</v>
      </c>
    </row>
    <row r="321" spans="1:5">
      <c r="A321" s="135" t="s">
        <v>1007</v>
      </c>
      <c r="B321" s="136" t="s">
        <v>1008</v>
      </c>
      <c r="C321" s="138">
        <v>1.2E-2</v>
      </c>
      <c r="D321" s="136" t="s">
        <v>381</v>
      </c>
      <c r="E321" s="148" t="s">
        <v>2875</v>
      </c>
    </row>
    <row r="322" spans="1:5">
      <c r="A322" s="135" t="s">
        <v>1009</v>
      </c>
      <c r="B322" s="136" t="s">
        <v>1010</v>
      </c>
      <c r="C322" s="138">
        <v>1.2E-2</v>
      </c>
      <c r="D322" s="136" t="s">
        <v>381</v>
      </c>
      <c r="E322" s="148" t="s">
        <v>2875</v>
      </c>
    </row>
    <row r="323" spans="1:5">
      <c r="A323" s="135" t="s">
        <v>1011</v>
      </c>
      <c r="B323" s="136" t="s">
        <v>1012</v>
      </c>
      <c r="C323" s="138">
        <v>1.2E-2</v>
      </c>
      <c r="D323" s="136" t="s">
        <v>381</v>
      </c>
      <c r="E323" s="148" t="s">
        <v>2875</v>
      </c>
    </row>
    <row r="324" spans="1:5">
      <c r="A324" s="135" t="s">
        <v>1013</v>
      </c>
      <c r="B324" s="136" t="s">
        <v>1014</v>
      </c>
      <c r="C324" s="138">
        <v>1.2E-2</v>
      </c>
      <c r="D324" s="136" t="s">
        <v>381</v>
      </c>
      <c r="E324" s="148" t="s">
        <v>2875</v>
      </c>
    </row>
    <row r="325" spans="1:5">
      <c r="A325" s="135" t="s">
        <v>1015</v>
      </c>
      <c r="B325" s="136" t="s">
        <v>1016</v>
      </c>
      <c r="C325" s="138">
        <v>2.3999999999999998E-3</v>
      </c>
      <c r="D325" s="136" t="s">
        <v>615</v>
      </c>
      <c r="E325" s="148" t="s">
        <v>2875</v>
      </c>
    </row>
    <row r="326" spans="1:5">
      <c r="A326" s="135" t="s">
        <v>1017</v>
      </c>
      <c r="B326" s="136" t="s">
        <v>1018</v>
      </c>
      <c r="C326" s="138">
        <v>1.2E-2</v>
      </c>
      <c r="D326" s="136" t="s">
        <v>381</v>
      </c>
      <c r="E326" s="148" t="s">
        <v>2875</v>
      </c>
    </row>
    <row r="327" spans="1:5">
      <c r="A327" s="135" t="s">
        <v>1019</v>
      </c>
      <c r="B327" s="136" t="s">
        <v>1020</v>
      </c>
      <c r="C327" s="138">
        <v>1.2E-2</v>
      </c>
      <c r="D327" s="136" t="s">
        <v>381</v>
      </c>
      <c r="E327" s="148" t="s">
        <v>2875</v>
      </c>
    </row>
    <row r="328" spans="1:5">
      <c r="A328" s="135" t="s">
        <v>1021</v>
      </c>
      <c r="B328" s="136" t="s">
        <v>1022</v>
      </c>
      <c r="C328" s="138">
        <v>1.2E-2</v>
      </c>
      <c r="D328" s="136" t="s">
        <v>381</v>
      </c>
      <c r="E328" s="148" t="s">
        <v>2875</v>
      </c>
    </row>
    <row r="329" spans="1:5">
      <c r="A329" s="135" t="s">
        <v>1023</v>
      </c>
      <c r="B329" s="136" t="s">
        <v>1024</v>
      </c>
      <c r="C329" s="138">
        <v>1.2E-2</v>
      </c>
      <c r="D329" s="136" t="s">
        <v>381</v>
      </c>
      <c r="E329" s="148" t="s">
        <v>2875</v>
      </c>
    </row>
    <row r="330" spans="1:5">
      <c r="A330" s="135" t="s">
        <v>1025</v>
      </c>
      <c r="B330" s="136" t="s">
        <v>1026</v>
      </c>
      <c r="C330" s="138">
        <v>1.2E-2</v>
      </c>
      <c r="D330" s="136" t="s">
        <v>381</v>
      </c>
      <c r="E330" s="148" t="s">
        <v>2875</v>
      </c>
    </row>
    <row r="331" spans="1:5">
      <c r="A331" s="135" t="s">
        <v>1027</v>
      </c>
      <c r="B331" s="136" t="s">
        <v>1028</v>
      </c>
      <c r="C331" s="138">
        <v>1.2E-2</v>
      </c>
      <c r="D331" s="136" t="s">
        <v>381</v>
      </c>
      <c r="E331" s="148" t="s">
        <v>2875</v>
      </c>
    </row>
    <row r="332" spans="1:5">
      <c r="A332" s="135" t="s">
        <v>1029</v>
      </c>
      <c r="B332" s="136" t="s">
        <v>1030</v>
      </c>
      <c r="C332" s="138">
        <v>1.2E-2</v>
      </c>
      <c r="D332" s="136" t="s">
        <v>381</v>
      </c>
      <c r="E332" s="148" t="s">
        <v>2875</v>
      </c>
    </row>
    <row r="333" spans="1:5">
      <c r="A333" s="135" t="s">
        <v>1031</v>
      </c>
      <c r="B333" s="136" t="s">
        <v>1032</v>
      </c>
      <c r="C333" s="138">
        <v>1.2E-2</v>
      </c>
      <c r="D333" s="136" t="s">
        <v>381</v>
      </c>
      <c r="E333" s="148" t="s">
        <v>2875</v>
      </c>
    </row>
    <row r="334" spans="1:5">
      <c r="A334" s="135" t="s">
        <v>1033</v>
      </c>
      <c r="B334" s="136" t="s">
        <v>1034</v>
      </c>
      <c r="C334" s="138">
        <v>1.2E-2</v>
      </c>
      <c r="D334" s="136" t="s">
        <v>1035</v>
      </c>
      <c r="E334" s="148" t="s">
        <v>2875</v>
      </c>
    </row>
    <row r="335" spans="1:5">
      <c r="A335" s="135" t="s">
        <v>1036</v>
      </c>
      <c r="B335" s="136" t="s">
        <v>1037</v>
      </c>
      <c r="C335" s="138">
        <v>1.2E-2</v>
      </c>
      <c r="D335" s="136" t="s">
        <v>1035</v>
      </c>
      <c r="E335" s="148" t="s">
        <v>2875</v>
      </c>
    </row>
    <row r="336" spans="1:5">
      <c r="A336" s="135" t="s">
        <v>1038</v>
      </c>
      <c r="B336" s="136" t="s">
        <v>1039</v>
      </c>
      <c r="C336" s="138">
        <v>1.2E-2</v>
      </c>
      <c r="D336" s="136" t="s">
        <v>1035</v>
      </c>
      <c r="E336" s="148" t="s">
        <v>2875</v>
      </c>
    </row>
    <row r="337" spans="1:5">
      <c r="A337" s="135" t="s">
        <v>1040</v>
      </c>
      <c r="B337" s="136" t="s">
        <v>1041</v>
      </c>
      <c r="C337" s="138">
        <v>1.2E-2</v>
      </c>
      <c r="D337" s="136" t="s">
        <v>381</v>
      </c>
      <c r="E337" s="148" t="s">
        <v>2875</v>
      </c>
    </row>
    <row r="338" spans="1:5">
      <c r="A338" s="135" t="s">
        <v>1042</v>
      </c>
      <c r="B338" s="136" t="s">
        <v>1043</v>
      </c>
      <c r="C338" s="138">
        <v>1.2E-2</v>
      </c>
      <c r="D338" s="136" t="s">
        <v>381</v>
      </c>
      <c r="E338" s="148" t="s">
        <v>2875</v>
      </c>
    </row>
    <row r="339" spans="1:5">
      <c r="A339" s="135" t="s">
        <v>1044</v>
      </c>
      <c r="B339" s="136" t="s">
        <v>1045</v>
      </c>
      <c r="C339" s="138">
        <v>1.2E-2</v>
      </c>
      <c r="D339" s="136" t="s">
        <v>381</v>
      </c>
      <c r="E339" s="148" t="s">
        <v>2875</v>
      </c>
    </row>
    <row r="340" spans="1:5">
      <c r="A340" s="135" t="s">
        <v>1046</v>
      </c>
      <c r="B340" s="136" t="s">
        <v>1047</v>
      </c>
      <c r="C340" s="138">
        <v>1.2E-2</v>
      </c>
      <c r="D340" s="136" t="s">
        <v>381</v>
      </c>
      <c r="E340" s="148" t="s">
        <v>2875</v>
      </c>
    </row>
    <row r="341" spans="1:5">
      <c r="A341" s="135" t="s">
        <v>1048</v>
      </c>
      <c r="B341" s="136" t="s">
        <v>1049</v>
      </c>
      <c r="C341" s="138">
        <v>1.2E-2</v>
      </c>
      <c r="D341" s="136" t="s">
        <v>381</v>
      </c>
      <c r="E341" s="148" t="s">
        <v>2875</v>
      </c>
    </row>
    <row r="342" spans="1:5">
      <c r="A342" s="135" t="s">
        <v>1050</v>
      </c>
      <c r="B342" s="136" t="s">
        <v>1051</v>
      </c>
      <c r="C342" s="138">
        <v>1.2E-2</v>
      </c>
      <c r="D342" s="136" t="s">
        <v>381</v>
      </c>
      <c r="E342" s="148" t="s">
        <v>2875</v>
      </c>
    </row>
    <row r="343" spans="1:5">
      <c r="A343" s="135" t="s">
        <v>1052</v>
      </c>
      <c r="B343" s="136" t="s">
        <v>1053</v>
      </c>
      <c r="C343" s="138">
        <v>1.2E-2</v>
      </c>
      <c r="D343" s="136" t="s">
        <v>381</v>
      </c>
      <c r="E343" s="148" t="s">
        <v>2875</v>
      </c>
    </row>
    <row r="344" spans="1:5">
      <c r="A344" s="135" t="s">
        <v>1054</v>
      </c>
      <c r="B344" s="136" t="s">
        <v>1055</v>
      </c>
      <c r="C344" s="138">
        <v>1.2E-2</v>
      </c>
      <c r="D344" s="136" t="s">
        <v>381</v>
      </c>
      <c r="E344" s="148" t="s">
        <v>2875</v>
      </c>
    </row>
    <row r="345" spans="1:5">
      <c r="A345" s="135" t="s">
        <v>1056</v>
      </c>
      <c r="B345" s="136" t="s">
        <v>1057</v>
      </c>
      <c r="C345" s="138">
        <v>1.2E-2</v>
      </c>
      <c r="D345" s="136" t="s">
        <v>381</v>
      </c>
      <c r="E345" s="148" t="s">
        <v>2875</v>
      </c>
    </row>
    <row r="346" spans="1:5">
      <c r="A346" s="135" t="s">
        <v>1058</v>
      </c>
      <c r="B346" s="136" t="s">
        <v>1059</v>
      </c>
      <c r="C346" s="138">
        <v>1.2E-2</v>
      </c>
      <c r="D346" s="136" t="s">
        <v>381</v>
      </c>
      <c r="E346" s="148" t="s">
        <v>2875</v>
      </c>
    </row>
    <row r="347" spans="1:5">
      <c r="A347" s="135" t="s">
        <v>1060</v>
      </c>
      <c r="B347" s="136" t="s">
        <v>1061</v>
      </c>
      <c r="C347" s="138">
        <v>1.2E-2</v>
      </c>
      <c r="D347" s="136" t="s">
        <v>381</v>
      </c>
      <c r="E347" s="148" t="s">
        <v>2875</v>
      </c>
    </row>
    <row r="348" spans="1:5">
      <c r="A348" s="135" t="s">
        <v>1062</v>
      </c>
      <c r="B348" s="136" t="s">
        <v>1063</v>
      </c>
      <c r="C348" s="138">
        <v>1.2E-2</v>
      </c>
      <c r="D348" s="136" t="s">
        <v>1064</v>
      </c>
      <c r="E348" s="148" t="s">
        <v>2875</v>
      </c>
    </row>
    <row r="349" spans="1:5">
      <c r="A349" s="135" t="s">
        <v>1065</v>
      </c>
      <c r="B349" s="136" t="s">
        <v>1066</v>
      </c>
      <c r="C349" s="138">
        <v>1.2E-2</v>
      </c>
      <c r="D349" s="136" t="s">
        <v>1064</v>
      </c>
      <c r="E349" s="148" t="s">
        <v>2875</v>
      </c>
    </row>
    <row r="350" spans="1:5">
      <c r="A350" s="135" t="s">
        <v>1067</v>
      </c>
      <c r="B350" s="136" t="s">
        <v>1068</v>
      </c>
      <c r="C350" s="138">
        <v>1.2E-2</v>
      </c>
      <c r="D350" s="136" t="s">
        <v>1064</v>
      </c>
      <c r="E350" s="148" t="s">
        <v>2875</v>
      </c>
    </row>
    <row r="351" spans="1:5">
      <c r="A351" s="135" t="s">
        <v>1069</v>
      </c>
      <c r="B351" s="136" t="s">
        <v>1070</v>
      </c>
      <c r="C351" s="138">
        <v>1.2E-2</v>
      </c>
      <c r="D351" s="136" t="s">
        <v>1064</v>
      </c>
      <c r="E351" s="148" t="s">
        <v>2875</v>
      </c>
    </row>
    <row r="352" spans="1:5">
      <c r="A352" s="135" t="s">
        <v>1071</v>
      </c>
      <c r="B352" s="136" t="s">
        <v>1072</v>
      </c>
      <c r="C352" s="138">
        <v>1.2E-2</v>
      </c>
      <c r="D352" s="136" t="s">
        <v>1064</v>
      </c>
      <c r="E352" s="148" t="s">
        <v>2875</v>
      </c>
    </row>
    <row r="353" spans="1:5">
      <c r="A353" s="135" t="s">
        <v>1073</v>
      </c>
      <c r="B353" s="136" t="s">
        <v>1074</v>
      </c>
      <c r="C353" s="138">
        <v>1.2E-2</v>
      </c>
      <c r="D353" s="136" t="s">
        <v>1064</v>
      </c>
      <c r="E353" s="148" t="s">
        <v>2875</v>
      </c>
    </row>
    <row r="354" spans="1:5">
      <c r="A354" s="135" t="s">
        <v>1075</v>
      </c>
      <c r="B354" s="136" t="s">
        <v>1076</v>
      </c>
      <c r="C354" s="138">
        <v>1.2E-2</v>
      </c>
      <c r="D354" s="136" t="s">
        <v>381</v>
      </c>
      <c r="E354" s="148" t="s">
        <v>2875</v>
      </c>
    </row>
    <row r="355" spans="1:5">
      <c r="A355" s="135" t="s">
        <v>1077</v>
      </c>
      <c r="B355" s="136" t="s">
        <v>1078</v>
      </c>
      <c r="C355" s="138">
        <v>1.2E-2</v>
      </c>
      <c r="D355" s="136" t="s">
        <v>381</v>
      </c>
      <c r="E355" s="148" t="s">
        <v>2875</v>
      </c>
    </row>
    <row r="356" spans="1:5">
      <c r="A356" s="135" t="s">
        <v>1079</v>
      </c>
      <c r="B356" s="136" t="s">
        <v>1080</v>
      </c>
      <c r="C356" s="138">
        <v>1.2E-2</v>
      </c>
      <c r="D356" s="136" t="s">
        <v>381</v>
      </c>
      <c r="E356" s="148" t="s">
        <v>2875</v>
      </c>
    </row>
    <row r="357" spans="1:5">
      <c r="A357" s="135" t="s">
        <v>1081</v>
      </c>
      <c r="B357" s="136" t="s">
        <v>1082</v>
      </c>
      <c r="C357" s="138">
        <v>1.2E-2</v>
      </c>
      <c r="D357" s="136" t="s">
        <v>381</v>
      </c>
      <c r="E357" s="148" t="s">
        <v>2875</v>
      </c>
    </row>
    <row r="358" spans="1:5">
      <c r="A358" s="135" t="s">
        <v>1083</v>
      </c>
      <c r="B358" s="136" t="s">
        <v>1084</v>
      </c>
      <c r="C358" s="138">
        <v>1.2E-2</v>
      </c>
      <c r="D358" s="136" t="s">
        <v>381</v>
      </c>
      <c r="E358" s="148" t="s">
        <v>2875</v>
      </c>
    </row>
    <row r="359" spans="1:5">
      <c r="A359" s="135" t="s">
        <v>1085</v>
      </c>
      <c r="B359" s="136" t="s">
        <v>1086</v>
      </c>
      <c r="C359" s="138">
        <v>1.2E-2</v>
      </c>
      <c r="D359" s="136" t="s">
        <v>381</v>
      </c>
      <c r="E359" s="148" t="s">
        <v>2875</v>
      </c>
    </row>
    <row r="360" spans="1:5">
      <c r="A360" s="135" t="s">
        <v>1087</v>
      </c>
      <c r="B360" s="136" t="s">
        <v>1088</v>
      </c>
      <c r="C360" s="138">
        <v>1.2E-2</v>
      </c>
      <c r="D360" s="136" t="s">
        <v>381</v>
      </c>
      <c r="E360" s="148" t="s">
        <v>2875</v>
      </c>
    </row>
    <row r="361" spans="1:5">
      <c r="A361" s="135" t="s">
        <v>1089</v>
      </c>
      <c r="B361" s="136" t="s">
        <v>1090</v>
      </c>
      <c r="C361" s="138">
        <v>1.2E-2</v>
      </c>
      <c r="D361" s="136" t="s">
        <v>381</v>
      </c>
      <c r="E361" s="148" t="s">
        <v>2875</v>
      </c>
    </row>
    <row r="362" spans="1:5">
      <c r="A362" s="135" t="s">
        <v>1091</v>
      </c>
      <c r="B362" s="136" t="s">
        <v>1092</v>
      </c>
      <c r="C362" s="138">
        <v>1.2E-2</v>
      </c>
      <c r="D362" s="136" t="s">
        <v>381</v>
      </c>
      <c r="E362" s="148" t="s">
        <v>2875</v>
      </c>
    </row>
    <row r="363" spans="1:5">
      <c r="A363" s="135" t="s">
        <v>1093</v>
      </c>
      <c r="B363" s="136" t="s">
        <v>1094</v>
      </c>
      <c r="C363" s="138">
        <v>1.2E-2</v>
      </c>
      <c r="D363" s="136" t="s">
        <v>381</v>
      </c>
      <c r="E363" s="148" t="s">
        <v>2875</v>
      </c>
    </row>
    <row r="364" spans="1:5">
      <c r="A364" s="135" t="s">
        <v>1095</v>
      </c>
      <c r="B364" s="136" t="s">
        <v>1096</v>
      </c>
      <c r="C364" s="138">
        <v>1.2E-2</v>
      </c>
      <c r="D364" s="136" t="s">
        <v>381</v>
      </c>
      <c r="E364" s="148" t="s">
        <v>2875</v>
      </c>
    </row>
    <row r="365" spans="1:5">
      <c r="A365" s="135" t="s">
        <v>1097</v>
      </c>
      <c r="B365" s="136" t="s">
        <v>1098</v>
      </c>
      <c r="C365" s="138">
        <v>1.2E-2</v>
      </c>
      <c r="D365" s="136" t="s">
        <v>381</v>
      </c>
      <c r="E365" s="148" t="s">
        <v>2875</v>
      </c>
    </row>
    <row r="366" spans="1:5">
      <c r="A366" s="135" t="s">
        <v>1099</v>
      </c>
      <c r="B366" s="136" t="s">
        <v>1100</v>
      </c>
      <c r="C366" s="138">
        <v>1.2E-2</v>
      </c>
      <c r="D366" s="136" t="s">
        <v>381</v>
      </c>
      <c r="E366" s="148" t="s">
        <v>2875</v>
      </c>
    </row>
    <row r="367" spans="1:5">
      <c r="A367" s="135" t="s">
        <v>1101</v>
      </c>
      <c r="B367" s="136" t="s">
        <v>1102</v>
      </c>
      <c r="C367" s="138">
        <v>1.2E-2</v>
      </c>
      <c r="D367" s="136" t="s">
        <v>381</v>
      </c>
      <c r="E367" s="148" t="s">
        <v>2875</v>
      </c>
    </row>
    <row r="368" spans="1:5">
      <c r="A368" s="135" t="s">
        <v>1103</v>
      </c>
      <c r="B368" s="136" t="s">
        <v>1104</v>
      </c>
      <c r="C368" s="138">
        <v>1.2E-2</v>
      </c>
      <c r="D368" s="136" t="s">
        <v>381</v>
      </c>
      <c r="E368" s="148" t="s">
        <v>2875</v>
      </c>
    </row>
    <row r="369" spans="1:5">
      <c r="A369" s="135" t="s">
        <v>1105</v>
      </c>
      <c r="B369" s="136" t="s">
        <v>1106</v>
      </c>
      <c r="C369" s="138">
        <v>1.2E-2</v>
      </c>
      <c r="D369" s="136" t="s">
        <v>381</v>
      </c>
      <c r="E369" s="148" t="s">
        <v>2875</v>
      </c>
    </row>
    <row r="370" spans="1:5">
      <c r="A370" s="135" t="s">
        <v>1107</v>
      </c>
      <c r="B370" s="136" t="s">
        <v>1108</v>
      </c>
      <c r="C370" s="138">
        <v>1.2E-2</v>
      </c>
      <c r="D370" s="136" t="s">
        <v>381</v>
      </c>
      <c r="E370" s="148" t="s">
        <v>2875</v>
      </c>
    </row>
    <row r="371" spans="1:5">
      <c r="A371" s="135" t="s">
        <v>1109</v>
      </c>
      <c r="B371" s="136" t="s">
        <v>1110</v>
      </c>
      <c r="C371" s="138">
        <v>1.2E-2</v>
      </c>
      <c r="D371" s="136" t="s">
        <v>381</v>
      </c>
      <c r="E371" s="148" t="s">
        <v>2875</v>
      </c>
    </row>
    <row r="372" spans="1:5">
      <c r="A372" s="135" t="s">
        <v>1111</v>
      </c>
      <c r="B372" s="136" t="s">
        <v>1112</v>
      </c>
      <c r="C372" s="138">
        <v>1.2E-2</v>
      </c>
      <c r="D372" s="136" t="s">
        <v>381</v>
      </c>
      <c r="E372" s="148" t="s">
        <v>2875</v>
      </c>
    </row>
    <row r="373" spans="1:5">
      <c r="A373" s="135" t="s">
        <v>1113</v>
      </c>
      <c r="B373" s="136" t="s">
        <v>1114</v>
      </c>
      <c r="C373" s="138">
        <v>1.2E-2</v>
      </c>
      <c r="D373" s="136" t="s">
        <v>381</v>
      </c>
      <c r="E373" s="148" t="s">
        <v>2875</v>
      </c>
    </row>
    <row r="374" spans="1:5">
      <c r="A374" s="135" t="s">
        <v>1115</v>
      </c>
      <c r="B374" s="136" t="s">
        <v>1116</v>
      </c>
      <c r="C374" s="138">
        <v>1.2E-2</v>
      </c>
      <c r="D374" s="136" t="s">
        <v>381</v>
      </c>
      <c r="E374" s="148" t="s">
        <v>2875</v>
      </c>
    </row>
    <row r="375" spans="1:5">
      <c r="A375" s="135" t="s">
        <v>1117</v>
      </c>
      <c r="B375" s="136" t="s">
        <v>1118</v>
      </c>
      <c r="C375" s="138">
        <v>1.2E-2</v>
      </c>
      <c r="D375" s="136" t="s">
        <v>381</v>
      </c>
      <c r="E375" s="148" t="s">
        <v>2875</v>
      </c>
    </row>
    <row r="376" spans="1:5">
      <c r="A376" s="135" t="s">
        <v>1119</v>
      </c>
      <c r="B376" s="136" t="s">
        <v>1120</v>
      </c>
      <c r="C376" s="138">
        <v>1.2E-2</v>
      </c>
      <c r="D376" s="136" t="s">
        <v>381</v>
      </c>
      <c r="E376" s="148" t="s">
        <v>2875</v>
      </c>
    </row>
    <row r="377" spans="1:5">
      <c r="A377" s="135" t="s">
        <v>1121</v>
      </c>
      <c r="B377" s="136" t="s">
        <v>1122</v>
      </c>
      <c r="C377" s="138">
        <v>1.2E-2</v>
      </c>
      <c r="D377" s="136" t="s">
        <v>381</v>
      </c>
      <c r="E377" s="148" t="s">
        <v>2875</v>
      </c>
    </row>
    <row r="378" spans="1:5">
      <c r="A378" s="135" t="s">
        <v>1123</v>
      </c>
      <c r="B378" s="136" t="s">
        <v>1124</v>
      </c>
      <c r="C378" s="138">
        <v>1.2E-2</v>
      </c>
      <c r="D378" s="136" t="s">
        <v>381</v>
      </c>
      <c r="E378" s="148" t="s">
        <v>2875</v>
      </c>
    </row>
    <row r="379" spans="1:5">
      <c r="A379" s="135" t="s">
        <v>1125</v>
      </c>
      <c r="B379" s="136" t="s">
        <v>1126</v>
      </c>
      <c r="C379" s="138">
        <v>1.2E-2</v>
      </c>
      <c r="D379" s="136" t="s">
        <v>381</v>
      </c>
      <c r="E379" s="148" t="s">
        <v>2875</v>
      </c>
    </row>
    <row r="380" spans="1:5">
      <c r="A380" s="135" t="s">
        <v>1127</v>
      </c>
      <c r="B380" s="136" t="s">
        <v>1128</v>
      </c>
      <c r="C380" s="138">
        <v>1.2E-2</v>
      </c>
      <c r="D380" s="136" t="s">
        <v>381</v>
      </c>
      <c r="E380" s="148" t="s">
        <v>2875</v>
      </c>
    </row>
    <row r="381" spans="1:5">
      <c r="A381" s="135" t="s">
        <v>1129</v>
      </c>
      <c r="B381" s="136" t="s">
        <v>1130</v>
      </c>
      <c r="C381" s="138">
        <v>1.2E-2</v>
      </c>
      <c r="D381" s="136" t="s">
        <v>381</v>
      </c>
      <c r="E381" s="148" t="s">
        <v>2875</v>
      </c>
    </row>
    <row r="382" spans="1:5">
      <c r="A382" s="135" t="s">
        <v>1131</v>
      </c>
      <c r="B382" s="136" t="s">
        <v>1132</v>
      </c>
      <c r="C382" s="138">
        <v>1.2E-2</v>
      </c>
      <c r="D382" s="136" t="s">
        <v>381</v>
      </c>
      <c r="E382" s="148" t="s">
        <v>2875</v>
      </c>
    </row>
    <row r="383" spans="1:5">
      <c r="A383" s="135" t="s">
        <v>1133</v>
      </c>
      <c r="B383" s="136" t="s">
        <v>1134</v>
      </c>
      <c r="C383" s="138">
        <v>1.2E-2</v>
      </c>
      <c r="D383" s="136" t="s">
        <v>381</v>
      </c>
      <c r="E383" s="148" t="s">
        <v>2875</v>
      </c>
    </row>
    <row r="384" spans="1:5">
      <c r="A384" s="135" t="s">
        <v>1135</v>
      </c>
      <c r="B384" s="136" t="s">
        <v>1136</v>
      </c>
      <c r="C384" s="138">
        <v>1.2E-2</v>
      </c>
      <c r="D384" s="136" t="s">
        <v>381</v>
      </c>
      <c r="E384" s="148" t="s">
        <v>2875</v>
      </c>
    </row>
    <row r="385" spans="1:5">
      <c r="A385" s="135" t="s">
        <v>1137</v>
      </c>
      <c r="B385" s="136" t="s">
        <v>1138</v>
      </c>
      <c r="C385" s="138">
        <v>1.2E-2</v>
      </c>
      <c r="D385" s="136" t="s">
        <v>381</v>
      </c>
      <c r="E385" s="148" t="s">
        <v>2875</v>
      </c>
    </row>
    <row r="386" spans="1:5">
      <c r="A386" s="135" t="s">
        <v>1139</v>
      </c>
      <c r="B386" s="136" t="s">
        <v>1140</v>
      </c>
      <c r="C386" s="138">
        <v>1.2E-2</v>
      </c>
      <c r="D386" s="136" t="s">
        <v>381</v>
      </c>
      <c r="E386" s="148" t="s">
        <v>2875</v>
      </c>
    </row>
    <row r="387" spans="1:5">
      <c r="A387" s="135" t="s">
        <v>1141</v>
      </c>
      <c r="B387" s="136" t="s">
        <v>1142</v>
      </c>
      <c r="C387" s="138">
        <v>1.2E-2</v>
      </c>
      <c r="D387" s="136" t="s">
        <v>381</v>
      </c>
      <c r="E387" s="148" t="s">
        <v>2875</v>
      </c>
    </row>
    <row r="388" spans="1:5">
      <c r="A388" s="135" t="s">
        <v>1143</v>
      </c>
      <c r="B388" s="136" t="s">
        <v>1144</v>
      </c>
      <c r="C388" s="138">
        <v>1.2E-2</v>
      </c>
      <c r="D388" s="136" t="s">
        <v>381</v>
      </c>
      <c r="E388" s="148" t="s">
        <v>2875</v>
      </c>
    </row>
    <row r="389" spans="1:5">
      <c r="A389" s="135" t="s">
        <v>1145</v>
      </c>
      <c r="B389" s="136" t="s">
        <v>1146</v>
      </c>
      <c r="C389" s="138">
        <v>1.2E-2</v>
      </c>
      <c r="D389" s="136" t="s">
        <v>381</v>
      </c>
      <c r="E389" s="148" t="s">
        <v>2875</v>
      </c>
    </row>
    <row r="390" spans="1:5">
      <c r="A390" s="135" t="s">
        <v>1147</v>
      </c>
      <c r="B390" s="136" t="s">
        <v>1148</v>
      </c>
      <c r="C390" s="138">
        <v>1.2E-2</v>
      </c>
      <c r="D390" s="136" t="s">
        <v>381</v>
      </c>
      <c r="E390" s="148" t="s">
        <v>2875</v>
      </c>
    </row>
    <row r="391" spans="1:5">
      <c r="A391" s="135" t="s">
        <v>1149</v>
      </c>
      <c r="B391" s="136" t="s">
        <v>1150</v>
      </c>
      <c r="C391" s="138">
        <v>1.2E-2</v>
      </c>
      <c r="D391" s="136" t="s">
        <v>381</v>
      </c>
      <c r="E391" s="148" t="s">
        <v>2875</v>
      </c>
    </row>
    <row r="392" spans="1:5">
      <c r="A392" s="135" t="s">
        <v>1151</v>
      </c>
      <c r="B392" s="136" t="s">
        <v>1152</v>
      </c>
      <c r="C392" s="138">
        <v>1.2E-2</v>
      </c>
      <c r="D392" s="136" t="s">
        <v>381</v>
      </c>
      <c r="E392" s="148" t="s">
        <v>2875</v>
      </c>
    </row>
    <row r="393" spans="1:5">
      <c r="A393" s="135" t="s">
        <v>1153</v>
      </c>
      <c r="B393" s="136" t="s">
        <v>1154</v>
      </c>
      <c r="C393" s="138">
        <v>1.2E-2</v>
      </c>
      <c r="D393" s="136" t="s">
        <v>381</v>
      </c>
      <c r="E393" s="148" t="s">
        <v>2875</v>
      </c>
    </row>
    <row r="394" spans="1:5">
      <c r="A394" s="135" t="s">
        <v>1155</v>
      </c>
      <c r="B394" s="136" t="s">
        <v>1156</v>
      </c>
      <c r="C394" s="138">
        <v>1.2E-2</v>
      </c>
      <c r="D394" s="136" t="s">
        <v>381</v>
      </c>
      <c r="E394" s="148" t="s">
        <v>2875</v>
      </c>
    </row>
    <row r="395" spans="1:5">
      <c r="A395" s="135" t="s">
        <v>1157</v>
      </c>
      <c r="B395" s="136" t="s">
        <v>1158</v>
      </c>
      <c r="C395" s="138">
        <v>1.2E-2</v>
      </c>
      <c r="D395" s="136" t="s">
        <v>381</v>
      </c>
      <c r="E395" s="148" t="s">
        <v>2875</v>
      </c>
    </row>
    <row r="396" spans="1:5">
      <c r="A396" s="135" t="s">
        <v>1159</v>
      </c>
      <c r="B396" s="136" t="s">
        <v>1160</v>
      </c>
      <c r="C396" s="138">
        <v>1.2E-2</v>
      </c>
      <c r="D396" s="136" t="s">
        <v>381</v>
      </c>
      <c r="E396" s="148" t="s">
        <v>2875</v>
      </c>
    </row>
    <row r="397" spans="1:5">
      <c r="A397" s="135" t="s">
        <v>1161</v>
      </c>
      <c r="B397" s="136" t="s">
        <v>1162</v>
      </c>
      <c r="C397" s="138">
        <v>1.2E-2</v>
      </c>
      <c r="D397" s="136" t="s">
        <v>381</v>
      </c>
      <c r="E397" s="148" t="s">
        <v>2875</v>
      </c>
    </row>
    <row r="398" spans="1:5">
      <c r="A398" s="135" t="s">
        <v>1163</v>
      </c>
      <c r="B398" s="136" t="s">
        <v>1164</v>
      </c>
      <c r="C398" s="138">
        <v>1.2E-2</v>
      </c>
      <c r="D398" s="136" t="s">
        <v>381</v>
      </c>
      <c r="E398" s="148" t="s">
        <v>2875</v>
      </c>
    </row>
    <row r="399" spans="1:5">
      <c r="A399" s="135" t="s">
        <v>1165</v>
      </c>
      <c r="B399" s="136" t="s">
        <v>1166</v>
      </c>
      <c r="C399" s="138">
        <v>1.2E-2</v>
      </c>
      <c r="D399" s="136" t="s">
        <v>381</v>
      </c>
      <c r="E399" s="148" t="s">
        <v>2875</v>
      </c>
    </row>
    <row r="400" spans="1:5">
      <c r="A400" s="135" t="s">
        <v>1167</v>
      </c>
      <c r="B400" s="136" t="s">
        <v>1168</v>
      </c>
      <c r="C400" s="138">
        <v>1.2E-2</v>
      </c>
      <c r="D400" s="136" t="s">
        <v>381</v>
      </c>
      <c r="E400" s="148" t="s">
        <v>2875</v>
      </c>
    </row>
    <row r="401" spans="1:5">
      <c r="A401" s="135" t="s">
        <v>1169</v>
      </c>
      <c r="B401" s="136" t="s">
        <v>1170</v>
      </c>
      <c r="C401" s="138">
        <v>1.2E-2</v>
      </c>
      <c r="D401" s="136" t="s">
        <v>381</v>
      </c>
      <c r="E401" s="148" t="s">
        <v>2875</v>
      </c>
    </row>
    <row r="402" spans="1:5">
      <c r="A402" s="135" t="s">
        <v>1171</v>
      </c>
      <c r="B402" s="136" t="s">
        <v>1172</v>
      </c>
      <c r="C402" s="138">
        <v>1.2E-2</v>
      </c>
      <c r="D402" s="136" t="s">
        <v>381</v>
      </c>
      <c r="E402" s="148" t="s">
        <v>2875</v>
      </c>
    </row>
    <row r="403" spans="1:5">
      <c r="A403" s="135" t="s">
        <v>1173</v>
      </c>
      <c r="B403" s="136" t="s">
        <v>1174</v>
      </c>
      <c r="C403" s="138">
        <v>1.2E-2</v>
      </c>
      <c r="D403" s="136" t="s">
        <v>381</v>
      </c>
      <c r="E403" s="148" t="s">
        <v>2875</v>
      </c>
    </row>
    <row r="404" spans="1:5">
      <c r="A404" s="135" t="s">
        <v>1175</v>
      </c>
      <c r="B404" s="136" t="s">
        <v>1176</v>
      </c>
      <c r="C404" s="138">
        <v>1.2E-2</v>
      </c>
      <c r="D404" s="136" t="s">
        <v>381</v>
      </c>
      <c r="E404" s="148" t="s">
        <v>2875</v>
      </c>
    </row>
    <row r="405" spans="1:5">
      <c r="A405" s="135" t="s">
        <v>1177</v>
      </c>
      <c r="B405" s="136" t="s">
        <v>1178</v>
      </c>
      <c r="C405" s="138">
        <v>1.2E-2</v>
      </c>
      <c r="D405" s="136" t="s">
        <v>381</v>
      </c>
      <c r="E405" s="148" t="s">
        <v>2875</v>
      </c>
    </row>
    <row r="406" spans="1:5">
      <c r="A406" s="135" t="s">
        <v>1179</v>
      </c>
      <c r="B406" s="136" t="s">
        <v>1180</v>
      </c>
      <c r="C406" s="138">
        <v>1.2E-2</v>
      </c>
      <c r="D406" s="136" t="s">
        <v>381</v>
      </c>
      <c r="E406" s="148" t="s">
        <v>2875</v>
      </c>
    </row>
    <row r="407" spans="1:5">
      <c r="A407" s="135" t="s">
        <v>1181</v>
      </c>
      <c r="B407" s="136" t="s">
        <v>1182</v>
      </c>
      <c r="C407" s="138">
        <v>1.2E-2</v>
      </c>
      <c r="D407" s="136" t="s">
        <v>381</v>
      </c>
      <c r="E407" s="148" t="s">
        <v>2875</v>
      </c>
    </row>
    <row r="408" spans="1:5">
      <c r="A408" s="135" t="s">
        <v>1183</v>
      </c>
      <c r="B408" s="136" t="s">
        <v>1184</v>
      </c>
      <c r="C408" s="138">
        <v>1.2E-2</v>
      </c>
      <c r="D408" s="136" t="s">
        <v>381</v>
      </c>
      <c r="E408" s="148" t="s">
        <v>2875</v>
      </c>
    </row>
    <row r="409" spans="1:5">
      <c r="A409" s="135" t="s">
        <v>1185</v>
      </c>
      <c r="B409" s="136" t="s">
        <v>1186</v>
      </c>
      <c r="C409" s="138">
        <v>1.2E-2</v>
      </c>
      <c r="D409" s="136" t="s">
        <v>381</v>
      </c>
      <c r="E409" s="148" t="s">
        <v>2875</v>
      </c>
    </row>
    <row r="410" spans="1:5">
      <c r="A410" s="135" t="s">
        <v>1187</v>
      </c>
      <c r="B410" s="136" t="s">
        <v>1188</v>
      </c>
      <c r="C410" s="138">
        <v>1.2E-2</v>
      </c>
      <c r="D410" s="136" t="s">
        <v>381</v>
      </c>
      <c r="E410" s="148" t="s">
        <v>2875</v>
      </c>
    </row>
    <row r="411" spans="1:5">
      <c r="A411" s="135" t="s">
        <v>1189</v>
      </c>
      <c r="B411" s="136" t="s">
        <v>1190</v>
      </c>
      <c r="C411" s="138">
        <v>1.2E-2</v>
      </c>
      <c r="D411" s="136" t="s">
        <v>381</v>
      </c>
      <c r="E411" s="148" t="s">
        <v>2875</v>
      </c>
    </row>
    <row r="412" spans="1:5">
      <c r="A412" s="135" t="s">
        <v>1191</v>
      </c>
      <c r="B412" s="136" t="s">
        <v>1192</v>
      </c>
      <c r="C412" s="138">
        <v>1.2E-2</v>
      </c>
      <c r="D412" s="136" t="s">
        <v>381</v>
      </c>
      <c r="E412" s="148" t="s">
        <v>2875</v>
      </c>
    </row>
    <row r="413" spans="1:5">
      <c r="A413" s="135" t="s">
        <v>1193</v>
      </c>
      <c r="B413" s="136" t="s">
        <v>1194</v>
      </c>
      <c r="C413" s="138">
        <v>1.2E-2</v>
      </c>
      <c r="D413" s="136" t="s">
        <v>381</v>
      </c>
      <c r="E413" s="148" t="s">
        <v>2875</v>
      </c>
    </row>
    <row r="414" spans="1:5">
      <c r="A414" s="135" t="s">
        <v>1195</v>
      </c>
      <c r="B414" s="136" t="s">
        <v>1196</v>
      </c>
      <c r="C414" s="138">
        <v>1.2E-2</v>
      </c>
      <c r="D414" s="136" t="s">
        <v>381</v>
      </c>
      <c r="E414" s="148" t="s">
        <v>2875</v>
      </c>
    </row>
    <row r="415" spans="1:5">
      <c r="A415" s="135" t="s">
        <v>1197</v>
      </c>
      <c r="B415" s="136" t="s">
        <v>1198</v>
      </c>
      <c r="C415" s="138">
        <v>1.2E-2</v>
      </c>
      <c r="D415" s="136" t="s">
        <v>381</v>
      </c>
      <c r="E415" s="148" t="s">
        <v>2875</v>
      </c>
    </row>
    <row r="416" spans="1:5">
      <c r="A416" s="135" t="s">
        <v>1199</v>
      </c>
      <c r="B416" s="136" t="s">
        <v>1200</v>
      </c>
      <c r="C416" s="138">
        <v>4.8000000000000001E-2</v>
      </c>
      <c r="D416" s="136" t="s">
        <v>511</v>
      </c>
      <c r="E416" s="148" t="s">
        <v>921</v>
      </c>
    </row>
    <row r="417" spans="1:5">
      <c r="A417" s="135" t="s">
        <v>1201</v>
      </c>
      <c r="B417" s="136" t="s">
        <v>1202</v>
      </c>
      <c r="C417" s="138">
        <v>4.8000000000000001E-2</v>
      </c>
      <c r="D417" s="136" t="s">
        <v>511</v>
      </c>
      <c r="E417" s="148" t="s">
        <v>921</v>
      </c>
    </row>
    <row r="418" spans="1:5">
      <c r="A418" s="135" t="s">
        <v>1203</v>
      </c>
      <c r="B418" s="136" t="s">
        <v>1204</v>
      </c>
      <c r="C418" s="138">
        <v>1.2E-2</v>
      </c>
      <c r="D418" s="136" t="s">
        <v>381</v>
      </c>
      <c r="E418" s="148" t="s">
        <v>2875</v>
      </c>
    </row>
    <row r="419" spans="1:5">
      <c r="A419" s="135" t="s">
        <v>1205</v>
      </c>
      <c r="B419" s="136" t="s">
        <v>1206</v>
      </c>
      <c r="C419" s="138">
        <v>1.2E-2</v>
      </c>
      <c r="D419" s="136" t="s">
        <v>381</v>
      </c>
      <c r="E419" s="148" t="s">
        <v>2875</v>
      </c>
    </row>
    <row r="420" spans="1:5">
      <c r="A420" s="135" t="s">
        <v>1207</v>
      </c>
      <c r="B420" s="136" t="s">
        <v>1208</v>
      </c>
      <c r="C420" s="138">
        <v>1.2E-2</v>
      </c>
      <c r="D420" s="136" t="s">
        <v>381</v>
      </c>
      <c r="E420" s="148" t="s">
        <v>2875</v>
      </c>
    </row>
    <row r="421" spans="1:5">
      <c r="A421" s="135" t="s">
        <v>1209</v>
      </c>
      <c r="B421" s="136" t="s">
        <v>1210</v>
      </c>
      <c r="C421" s="138">
        <v>1.2E-2</v>
      </c>
      <c r="D421" s="136" t="s">
        <v>381</v>
      </c>
      <c r="E421" s="148" t="s">
        <v>2875</v>
      </c>
    </row>
    <row r="422" spans="1:5">
      <c r="A422" s="135" t="s">
        <v>1211</v>
      </c>
      <c r="B422" s="136" t="s">
        <v>1212</v>
      </c>
      <c r="C422" s="138">
        <v>1.2E-2</v>
      </c>
      <c r="D422" s="136" t="s">
        <v>381</v>
      </c>
      <c r="E422" s="148" t="s">
        <v>2875</v>
      </c>
    </row>
    <row r="423" spans="1:5">
      <c r="A423" s="135" t="s">
        <v>1213</v>
      </c>
      <c r="B423" s="136" t="s">
        <v>1214</v>
      </c>
      <c r="C423" s="138">
        <v>1.2E-2</v>
      </c>
      <c r="D423" s="136" t="s">
        <v>381</v>
      </c>
      <c r="E423" s="148" t="s">
        <v>2875</v>
      </c>
    </row>
    <row r="424" spans="1:5">
      <c r="A424" s="135" t="s">
        <v>1215</v>
      </c>
      <c r="B424" s="136" t="s">
        <v>1216</v>
      </c>
      <c r="C424" s="138">
        <v>1.2E-2</v>
      </c>
      <c r="D424" s="136" t="s">
        <v>381</v>
      </c>
      <c r="E424" s="148" t="s">
        <v>2875</v>
      </c>
    </row>
    <row r="425" spans="1:5">
      <c r="A425" s="135" t="s">
        <v>1217</v>
      </c>
      <c r="B425" s="136" t="s">
        <v>1218</v>
      </c>
      <c r="C425" s="138">
        <v>1.2E-2</v>
      </c>
      <c r="D425" s="136" t="s">
        <v>381</v>
      </c>
      <c r="E425" s="148" t="s">
        <v>2875</v>
      </c>
    </row>
    <row r="426" spans="1:5">
      <c r="A426" s="135" t="s">
        <v>1219</v>
      </c>
      <c r="B426" s="136" t="s">
        <v>1220</v>
      </c>
      <c r="C426" s="138">
        <v>1.2E-2</v>
      </c>
      <c r="D426" s="136" t="s">
        <v>381</v>
      </c>
      <c r="E426" s="148" t="s">
        <v>2875</v>
      </c>
    </row>
    <row r="427" spans="1:5">
      <c r="A427" s="135" t="s">
        <v>1221</v>
      </c>
      <c r="B427" s="136" t="s">
        <v>1222</v>
      </c>
      <c r="C427" s="138">
        <v>4.8000000000000001E-2</v>
      </c>
      <c r="D427" s="136" t="s">
        <v>511</v>
      </c>
      <c r="E427" s="147" t="s">
        <v>2917</v>
      </c>
    </row>
    <row r="428" spans="1:5">
      <c r="A428" s="135" t="s">
        <v>1223</v>
      </c>
      <c r="B428" s="136" t="s">
        <v>1224</v>
      </c>
      <c r="C428" s="138">
        <v>4.8000000000000001E-2</v>
      </c>
      <c r="D428" s="136" t="s">
        <v>511</v>
      </c>
      <c r="E428" s="148" t="s">
        <v>921</v>
      </c>
    </row>
    <row r="429" spans="1:5">
      <c r="A429" s="135" t="s">
        <v>1225</v>
      </c>
      <c r="B429" s="136" t="s">
        <v>1226</v>
      </c>
      <c r="C429" s="138">
        <v>1.2E-2</v>
      </c>
      <c r="D429" s="136" t="s">
        <v>381</v>
      </c>
      <c r="E429" s="148" t="s">
        <v>2875</v>
      </c>
    </row>
    <row r="430" spans="1:5">
      <c r="A430" s="135" t="s">
        <v>1227</v>
      </c>
      <c r="B430" s="136" t="s">
        <v>1228</v>
      </c>
      <c r="C430" s="138">
        <v>1.2E-2</v>
      </c>
      <c r="D430" s="136" t="s">
        <v>381</v>
      </c>
      <c r="E430" s="148" t="s">
        <v>2875</v>
      </c>
    </row>
    <row r="431" spans="1:5">
      <c r="A431" s="135" t="s">
        <v>1229</v>
      </c>
      <c r="B431" s="136" t="s">
        <v>1230</v>
      </c>
      <c r="C431" s="138">
        <v>1.2E-2</v>
      </c>
      <c r="D431" s="136" t="s">
        <v>381</v>
      </c>
      <c r="E431" s="148" t="s">
        <v>2875</v>
      </c>
    </row>
    <row r="432" spans="1:5">
      <c r="A432" s="135" t="s">
        <v>1231</v>
      </c>
      <c r="B432" s="136" t="s">
        <v>1232</v>
      </c>
      <c r="C432" s="138">
        <v>1.2E-2</v>
      </c>
      <c r="D432" s="136" t="s">
        <v>381</v>
      </c>
      <c r="E432" s="148" t="s">
        <v>2875</v>
      </c>
    </row>
    <row r="433" spans="1:5">
      <c r="A433" s="135" t="s">
        <v>1233</v>
      </c>
      <c r="B433" s="136" t="s">
        <v>1234</v>
      </c>
      <c r="C433" s="138">
        <v>1.2E-2</v>
      </c>
      <c r="D433" s="136" t="s">
        <v>381</v>
      </c>
      <c r="E433" s="148" t="s">
        <v>2875</v>
      </c>
    </row>
    <row r="434" spans="1:5">
      <c r="A434" s="135" t="s">
        <v>1235</v>
      </c>
      <c r="B434" s="136" t="s">
        <v>1236</v>
      </c>
      <c r="C434" s="138">
        <v>1.2E-2</v>
      </c>
      <c r="D434" s="136" t="s">
        <v>381</v>
      </c>
      <c r="E434" s="148" t="s">
        <v>2875</v>
      </c>
    </row>
    <row r="435" spans="1:5">
      <c r="A435" s="135" t="s">
        <v>1237</v>
      </c>
      <c r="B435" s="136" t="s">
        <v>1238</v>
      </c>
      <c r="C435" s="138">
        <v>1.2E-2</v>
      </c>
      <c r="D435" s="136" t="s">
        <v>381</v>
      </c>
      <c r="E435" s="148" t="s">
        <v>2875</v>
      </c>
    </row>
    <row r="436" spans="1:5">
      <c r="A436" s="135" t="s">
        <v>1239</v>
      </c>
      <c r="B436" s="136" t="s">
        <v>1240</v>
      </c>
      <c r="C436" s="138">
        <v>1.2E-2</v>
      </c>
      <c r="D436" s="136" t="s">
        <v>381</v>
      </c>
      <c r="E436" s="148" t="s">
        <v>2875</v>
      </c>
    </row>
    <row r="437" spans="1:5">
      <c r="A437" s="135" t="s">
        <v>1241</v>
      </c>
      <c r="B437" s="136" t="s">
        <v>1242</v>
      </c>
      <c r="C437" s="138">
        <v>1.2E-2</v>
      </c>
      <c r="D437" s="136" t="s">
        <v>381</v>
      </c>
      <c r="E437" s="148" t="s">
        <v>2875</v>
      </c>
    </row>
    <row r="438" spans="1:5">
      <c r="A438" s="135" t="s">
        <v>1243</v>
      </c>
      <c r="B438" s="136" t="s">
        <v>1244</v>
      </c>
      <c r="C438" s="138">
        <v>1.2E-2</v>
      </c>
      <c r="D438" s="136" t="s">
        <v>381</v>
      </c>
      <c r="E438" s="148" t="s">
        <v>2875</v>
      </c>
    </row>
    <row r="439" spans="1:5">
      <c r="A439" s="135" t="s">
        <v>1245</v>
      </c>
      <c r="B439" s="136" t="s">
        <v>1246</v>
      </c>
      <c r="C439" s="138">
        <v>1.2E-2</v>
      </c>
      <c r="D439" s="136" t="s">
        <v>381</v>
      </c>
      <c r="E439" s="148" t="s">
        <v>2875</v>
      </c>
    </row>
    <row r="440" spans="1:5">
      <c r="A440" s="135" t="s">
        <v>1247</v>
      </c>
      <c r="B440" s="136" t="s">
        <v>1248</v>
      </c>
      <c r="C440" s="138">
        <v>1.2E-2</v>
      </c>
      <c r="D440" s="136" t="s">
        <v>381</v>
      </c>
      <c r="E440" s="148" t="s">
        <v>2875</v>
      </c>
    </row>
    <row r="441" spans="1:5">
      <c r="A441" s="135" t="s">
        <v>1249</v>
      </c>
      <c r="B441" s="136" t="s">
        <v>1250</v>
      </c>
      <c r="C441" s="138">
        <v>1.2E-2</v>
      </c>
      <c r="D441" s="136" t="s">
        <v>381</v>
      </c>
      <c r="E441" s="148" t="s">
        <v>2875</v>
      </c>
    </row>
    <row r="442" spans="1:5">
      <c r="A442" s="135" t="s">
        <v>1251</v>
      </c>
      <c r="B442" s="136" t="s">
        <v>1252</v>
      </c>
      <c r="C442" s="138">
        <v>1.2E-2</v>
      </c>
      <c r="D442" s="136" t="s">
        <v>381</v>
      </c>
      <c r="E442" s="148" t="s">
        <v>2875</v>
      </c>
    </row>
    <row r="443" spans="1:5">
      <c r="A443" s="135" t="s">
        <v>1253</v>
      </c>
      <c r="B443" s="136" t="s">
        <v>1254</v>
      </c>
      <c r="C443" s="138">
        <v>1.2E-2</v>
      </c>
      <c r="D443" s="136" t="s">
        <v>381</v>
      </c>
      <c r="E443" s="148" t="s">
        <v>2875</v>
      </c>
    </row>
    <row r="444" spans="1:5">
      <c r="A444" s="135" t="s">
        <v>1255</v>
      </c>
      <c r="B444" s="136" t="s">
        <v>1256</v>
      </c>
      <c r="C444" s="138">
        <v>1.2E-2</v>
      </c>
      <c r="D444" s="136" t="s">
        <v>381</v>
      </c>
      <c r="E444" s="148" t="s">
        <v>2875</v>
      </c>
    </row>
    <row r="445" spans="1:5">
      <c r="A445" s="135" t="s">
        <v>1257</v>
      </c>
      <c r="B445" s="136" t="s">
        <v>1258</v>
      </c>
      <c r="C445" s="138">
        <v>1.2E-2</v>
      </c>
      <c r="D445" s="136" t="s">
        <v>381</v>
      </c>
      <c r="E445" s="148" t="s">
        <v>2875</v>
      </c>
    </row>
    <row r="446" spans="1:5">
      <c r="A446" s="135" t="s">
        <v>1259</v>
      </c>
      <c r="B446" s="136" t="s">
        <v>1260</v>
      </c>
      <c r="C446" s="138">
        <v>1.2E-2</v>
      </c>
      <c r="D446" s="136" t="s">
        <v>381</v>
      </c>
      <c r="E446" s="148" t="s">
        <v>2875</v>
      </c>
    </row>
    <row r="447" spans="1:5">
      <c r="A447" s="135" t="s">
        <v>1261</v>
      </c>
      <c r="B447" s="136" t="s">
        <v>1262</v>
      </c>
      <c r="C447" s="138">
        <v>1.2E-2</v>
      </c>
      <c r="D447" s="136" t="s">
        <v>381</v>
      </c>
      <c r="E447" s="148" t="s">
        <v>2875</v>
      </c>
    </row>
    <row r="448" spans="1:5">
      <c r="A448" s="135" t="s">
        <v>1263</v>
      </c>
      <c r="B448" s="136" t="s">
        <v>1264</v>
      </c>
      <c r="C448" s="138">
        <v>1.2E-2</v>
      </c>
      <c r="D448" s="136" t="s">
        <v>381</v>
      </c>
      <c r="E448" s="148" t="s">
        <v>2875</v>
      </c>
    </row>
    <row r="449" spans="1:5">
      <c r="A449" s="135" t="s">
        <v>1265</v>
      </c>
      <c r="B449" s="136" t="s">
        <v>1266</v>
      </c>
      <c r="C449" s="138">
        <v>1.2E-2</v>
      </c>
      <c r="D449" s="136" t="s">
        <v>381</v>
      </c>
      <c r="E449" s="148" t="s">
        <v>2875</v>
      </c>
    </row>
    <row r="450" spans="1:5">
      <c r="A450" s="135" t="s">
        <v>1267</v>
      </c>
      <c r="B450" s="136" t="s">
        <v>1268</v>
      </c>
      <c r="C450" s="138">
        <v>1.2E-2</v>
      </c>
      <c r="D450" s="136" t="s">
        <v>381</v>
      </c>
      <c r="E450" s="148" t="s">
        <v>2875</v>
      </c>
    </row>
    <row r="451" spans="1:5">
      <c r="A451" s="135" t="s">
        <v>1269</v>
      </c>
      <c r="B451" s="136" t="s">
        <v>1270</v>
      </c>
      <c r="C451" s="138">
        <v>1.2E-2</v>
      </c>
      <c r="D451" s="136" t="s">
        <v>381</v>
      </c>
      <c r="E451" s="148" t="s">
        <v>2875</v>
      </c>
    </row>
    <row r="452" spans="1:5">
      <c r="A452" s="135" t="s">
        <v>1271</v>
      </c>
      <c r="B452" s="136" t="s">
        <v>1272</v>
      </c>
      <c r="C452" s="138">
        <v>1.2E-2</v>
      </c>
      <c r="D452" s="136" t="s">
        <v>381</v>
      </c>
      <c r="E452" s="148" t="s">
        <v>2875</v>
      </c>
    </row>
    <row r="453" spans="1:5">
      <c r="A453" s="135" t="s">
        <v>1273</v>
      </c>
      <c r="B453" s="136" t="s">
        <v>1274</v>
      </c>
      <c r="C453" s="138">
        <v>1.2E-2</v>
      </c>
      <c r="D453" s="136" t="s">
        <v>381</v>
      </c>
      <c r="E453" s="148" t="s">
        <v>2875</v>
      </c>
    </row>
    <row r="454" spans="1:5">
      <c r="A454" s="135" t="s">
        <v>1275</v>
      </c>
      <c r="B454" s="136" t="s">
        <v>1276</v>
      </c>
      <c r="C454" s="138">
        <v>1.2E-2</v>
      </c>
      <c r="D454" s="136" t="s">
        <v>381</v>
      </c>
      <c r="E454" s="148" t="s">
        <v>2875</v>
      </c>
    </row>
    <row r="455" spans="1:5">
      <c r="A455" s="135" t="s">
        <v>1277</v>
      </c>
      <c r="B455" s="136" t="s">
        <v>1278</v>
      </c>
      <c r="C455" s="138">
        <v>1.2E-2</v>
      </c>
      <c r="D455" s="136" t="s">
        <v>381</v>
      </c>
      <c r="E455" s="148" t="s">
        <v>2875</v>
      </c>
    </row>
    <row r="456" spans="1:5">
      <c r="A456" s="135" t="s">
        <v>1279</v>
      </c>
      <c r="B456" s="136" t="s">
        <v>1280</v>
      </c>
      <c r="C456" s="138">
        <v>1.2E-2</v>
      </c>
      <c r="D456" s="136" t="s">
        <v>381</v>
      </c>
      <c r="E456" s="148" t="s">
        <v>2875</v>
      </c>
    </row>
    <row r="457" spans="1:5">
      <c r="A457" s="135" t="s">
        <v>1281</v>
      </c>
      <c r="B457" s="136" t="s">
        <v>1282</v>
      </c>
      <c r="C457" s="138">
        <v>1.2E-2</v>
      </c>
      <c r="D457" s="136" t="s">
        <v>381</v>
      </c>
      <c r="E457" s="148" t="s">
        <v>2875</v>
      </c>
    </row>
    <row r="458" spans="1:5">
      <c r="A458" s="135" t="s">
        <v>1283</v>
      </c>
      <c r="B458" s="136" t="s">
        <v>1284</v>
      </c>
      <c r="C458" s="138">
        <v>1.2E-2</v>
      </c>
      <c r="D458" s="136" t="s">
        <v>381</v>
      </c>
      <c r="E458" s="148" t="s">
        <v>2875</v>
      </c>
    </row>
    <row r="459" spans="1:5">
      <c r="A459" s="135" t="s">
        <v>1285</v>
      </c>
      <c r="B459" s="136" t="s">
        <v>1286</v>
      </c>
      <c r="C459" s="138">
        <v>1.2E-2</v>
      </c>
      <c r="D459" s="136" t="s">
        <v>381</v>
      </c>
      <c r="E459" s="148" t="s">
        <v>2875</v>
      </c>
    </row>
    <row r="460" spans="1:5">
      <c r="A460" s="135" t="s">
        <v>1287</v>
      </c>
      <c r="B460" s="136" t="s">
        <v>1288</v>
      </c>
      <c r="C460" s="138">
        <v>1.2E-2</v>
      </c>
      <c r="D460" s="136" t="s">
        <v>381</v>
      </c>
      <c r="E460" s="148" t="s">
        <v>2875</v>
      </c>
    </row>
    <row r="461" spans="1:5">
      <c r="A461" s="135" t="s">
        <v>1289</v>
      </c>
      <c r="B461" s="136" t="s">
        <v>1290</v>
      </c>
      <c r="C461" s="138">
        <v>1.2E-2</v>
      </c>
      <c r="D461" s="136" t="s">
        <v>381</v>
      </c>
      <c r="E461" s="148" t="s">
        <v>2875</v>
      </c>
    </row>
    <row r="462" spans="1:5">
      <c r="A462" s="135" t="s">
        <v>1291</v>
      </c>
      <c r="B462" s="136" t="s">
        <v>1292</v>
      </c>
      <c r="C462" s="138">
        <v>1.2E-2</v>
      </c>
      <c r="D462" s="136" t="s">
        <v>381</v>
      </c>
      <c r="E462" s="148" t="s">
        <v>2875</v>
      </c>
    </row>
    <row r="463" spans="1:5">
      <c r="A463" s="135" t="s">
        <v>1293</v>
      </c>
      <c r="B463" s="136" t="s">
        <v>1294</v>
      </c>
      <c r="C463" s="138">
        <v>1.2E-2</v>
      </c>
      <c r="D463" s="136" t="s">
        <v>381</v>
      </c>
      <c r="E463" s="148" t="s">
        <v>2875</v>
      </c>
    </row>
    <row r="464" spans="1:5">
      <c r="A464" s="135" t="s">
        <v>1295</v>
      </c>
      <c r="B464" s="136" t="s">
        <v>1296</v>
      </c>
      <c r="C464" s="138">
        <v>1.2E-2</v>
      </c>
      <c r="D464" s="136" t="s">
        <v>381</v>
      </c>
      <c r="E464" s="148" t="s">
        <v>2875</v>
      </c>
    </row>
    <row r="465" spans="1:5">
      <c r="A465" s="135" t="s">
        <v>1297</v>
      </c>
      <c r="B465" s="136" t="s">
        <v>1298</v>
      </c>
      <c r="C465" s="138">
        <v>1.2E-2</v>
      </c>
      <c r="D465" s="136" t="s">
        <v>381</v>
      </c>
      <c r="E465" s="148" t="s">
        <v>2875</v>
      </c>
    </row>
    <row r="466" spans="1:5">
      <c r="A466" s="135" t="s">
        <v>1299</v>
      </c>
      <c r="B466" s="136" t="s">
        <v>1300</v>
      </c>
      <c r="C466" s="138">
        <v>1.2E-2</v>
      </c>
      <c r="D466" s="136" t="s">
        <v>381</v>
      </c>
      <c r="E466" s="148" t="s">
        <v>2875</v>
      </c>
    </row>
    <row r="467" spans="1:5">
      <c r="A467" s="135" t="s">
        <v>1301</v>
      </c>
      <c r="B467" s="136" t="s">
        <v>1302</v>
      </c>
      <c r="C467" s="138">
        <v>1.2E-2</v>
      </c>
      <c r="D467" s="136" t="s">
        <v>381</v>
      </c>
      <c r="E467" s="148" t="s">
        <v>2875</v>
      </c>
    </row>
    <row r="468" spans="1:5">
      <c r="A468" s="135" t="s">
        <v>1303</v>
      </c>
      <c r="B468" s="136" t="s">
        <v>1304</v>
      </c>
      <c r="C468" s="138">
        <v>1.2E-2</v>
      </c>
      <c r="D468" s="136" t="s">
        <v>381</v>
      </c>
      <c r="E468" s="148" t="s">
        <v>2875</v>
      </c>
    </row>
    <row r="469" spans="1:5">
      <c r="A469" s="135" t="s">
        <v>1305</v>
      </c>
      <c r="B469" s="136" t="s">
        <v>1306</v>
      </c>
      <c r="C469" s="138">
        <v>1.2E-2</v>
      </c>
      <c r="D469" s="136" t="s">
        <v>381</v>
      </c>
      <c r="E469" s="148" t="s">
        <v>2875</v>
      </c>
    </row>
    <row r="470" spans="1:5">
      <c r="A470" s="135" t="s">
        <v>1307</v>
      </c>
      <c r="B470" s="136" t="s">
        <v>1308</v>
      </c>
      <c r="C470" s="138">
        <v>1.2E-2</v>
      </c>
      <c r="D470" s="136" t="s">
        <v>381</v>
      </c>
      <c r="E470" s="148" t="s">
        <v>2875</v>
      </c>
    </row>
    <row r="471" spans="1:5">
      <c r="A471" s="135" t="s">
        <v>1309</v>
      </c>
      <c r="B471" s="136" t="s">
        <v>1310</v>
      </c>
      <c r="C471" s="138">
        <v>1.2E-2</v>
      </c>
      <c r="D471" s="136" t="s">
        <v>381</v>
      </c>
      <c r="E471" s="148" t="s">
        <v>2875</v>
      </c>
    </row>
    <row r="472" spans="1:5">
      <c r="A472" s="135" t="s">
        <v>1311</v>
      </c>
      <c r="B472" s="136" t="s">
        <v>1312</v>
      </c>
      <c r="C472" s="138">
        <v>1.2E-2</v>
      </c>
      <c r="D472" s="136" t="s">
        <v>381</v>
      </c>
      <c r="E472" s="148" t="s">
        <v>2875</v>
      </c>
    </row>
    <row r="473" spans="1:5">
      <c r="A473" s="135" t="s">
        <v>1313</v>
      </c>
      <c r="B473" s="136" t="s">
        <v>1314</v>
      </c>
      <c r="C473" s="138">
        <v>1.2E-2</v>
      </c>
      <c r="D473" s="136" t="s">
        <v>381</v>
      </c>
      <c r="E473" s="148" t="s">
        <v>2875</v>
      </c>
    </row>
    <row r="474" spans="1:5">
      <c r="A474" s="135" t="s">
        <v>1315</v>
      </c>
      <c r="B474" s="136" t="s">
        <v>1316</v>
      </c>
      <c r="C474" s="138">
        <v>1.2E-2</v>
      </c>
      <c r="D474" s="136" t="s">
        <v>381</v>
      </c>
      <c r="E474" s="148" t="s">
        <v>2875</v>
      </c>
    </row>
    <row r="475" spans="1:5">
      <c r="A475" s="135" t="s">
        <v>1317</v>
      </c>
      <c r="B475" s="136" t="s">
        <v>1318</v>
      </c>
      <c r="C475" s="138">
        <v>1.2E-2</v>
      </c>
      <c r="D475" s="136" t="s">
        <v>381</v>
      </c>
      <c r="E475" s="148" t="s">
        <v>2875</v>
      </c>
    </row>
    <row r="476" spans="1:5">
      <c r="A476" s="135" t="s">
        <v>1319</v>
      </c>
      <c r="B476" s="136" t="s">
        <v>1320</v>
      </c>
      <c r="C476" s="138">
        <v>1.2E-2</v>
      </c>
      <c r="D476" s="136" t="s">
        <v>381</v>
      </c>
      <c r="E476" s="148" t="s">
        <v>2875</v>
      </c>
    </row>
    <row r="477" spans="1:5">
      <c r="A477" s="135" t="s">
        <v>1321</v>
      </c>
      <c r="B477" s="136" t="s">
        <v>1322</v>
      </c>
      <c r="C477" s="138">
        <v>1.2E-2</v>
      </c>
      <c r="D477" s="136" t="s">
        <v>381</v>
      </c>
      <c r="E477" s="148" t="s">
        <v>2875</v>
      </c>
    </row>
    <row r="478" spans="1:5">
      <c r="A478" s="135" t="s">
        <v>1323</v>
      </c>
      <c r="B478" s="136" t="s">
        <v>1324</v>
      </c>
      <c r="C478" s="138">
        <v>1.2E-2</v>
      </c>
      <c r="D478" s="136" t="s">
        <v>381</v>
      </c>
      <c r="E478" s="148" t="s">
        <v>2875</v>
      </c>
    </row>
    <row r="479" spans="1:5">
      <c r="A479" s="135" t="s">
        <v>1325</v>
      </c>
      <c r="B479" s="136" t="s">
        <v>1326</v>
      </c>
      <c r="C479" s="138">
        <v>1.2E-2</v>
      </c>
      <c r="D479" s="136" t="s">
        <v>381</v>
      </c>
      <c r="E479" s="148" t="s">
        <v>2875</v>
      </c>
    </row>
    <row r="480" spans="1:5">
      <c r="A480" s="135" t="s">
        <v>1327</v>
      </c>
      <c r="B480" s="136" t="s">
        <v>1328</v>
      </c>
      <c r="C480" s="138">
        <v>1.2E-2</v>
      </c>
      <c r="D480" s="136" t="s">
        <v>381</v>
      </c>
      <c r="E480" s="148" t="s">
        <v>2875</v>
      </c>
    </row>
    <row r="481" spans="1:5">
      <c r="A481" s="135" t="s">
        <v>1329</v>
      </c>
      <c r="B481" s="136" t="s">
        <v>1330</v>
      </c>
      <c r="C481" s="138">
        <v>1.2E-2</v>
      </c>
      <c r="D481" s="136" t="s">
        <v>381</v>
      </c>
      <c r="E481" s="148" t="s">
        <v>2875</v>
      </c>
    </row>
    <row r="482" spans="1:5">
      <c r="A482" s="135" t="s">
        <v>1331</v>
      </c>
      <c r="B482" s="136" t="s">
        <v>1332</v>
      </c>
      <c r="C482" s="138">
        <v>1.2E-2</v>
      </c>
      <c r="D482" s="136" t="s">
        <v>381</v>
      </c>
      <c r="E482" s="148" t="s">
        <v>2875</v>
      </c>
    </row>
    <row r="483" spans="1:5">
      <c r="A483" s="135" t="s">
        <v>1333</v>
      </c>
      <c r="B483" s="136" t="s">
        <v>1334</v>
      </c>
      <c r="C483" s="138">
        <v>1.2E-2</v>
      </c>
      <c r="D483" s="136" t="s">
        <v>381</v>
      </c>
      <c r="E483" s="148" t="s">
        <v>2875</v>
      </c>
    </row>
    <row r="484" spans="1:5">
      <c r="A484" s="135" t="s">
        <v>1335</v>
      </c>
      <c r="B484" s="136" t="s">
        <v>1336</v>
      </c>
      <c r="C484" s="138">
        <v>1.2E-2</v>
      </c>
      <c r="D484" s="136" t="s">
        <v>381</v>
      </c>
      <c r="E484" s="148" t="s">
        <v>2875</v>
      </c>
    </row>
    <row r="485" spans="1:5">
      <c r="A485" s="135" t="s">
        <v>1337</v>
      </c>
      <c r="B485" s="136" t="s">
        <v>1338</v>
      </c>
      <c r="C485" s="138">
        <v>1.2E-2</v>
      </c>
      <c r="D485" s="136" t="s">
        <v>381</v>
      </c>
      <c r="E485" s="148" t="s">
        <v>2875</v>
      </c>
    </row>
    <row r="486" spans="1:5">
      <c r="A486" s="135" t="s">
        <v>1339</v>
      </c>
      <c r="B486" s="136" t="s">
        <v>1340</v>
      </c>
      <c r="C486" s="138">
        <v>1.2E-2</v>
      </c>
      <c r="D486" s="136" t="s">
        <v>381</v>
      </c>
      <c r="E486" s="148" t="s">
        <v>2875</v>
      </c>
    </row>
    <row r="487" spans="1:5">
      <c r="A487" s="135" t="s">
        <v>1341</v>
      </c>
      <c r="B487" s="136" t="s">
        <v>1342</v>
      </c>
      <c r="C487" s="138">
        <v>1.2E-2</v>
      </c>
      <c r="D487" s="136" t="s">
        <v>381</v>
      </c>
      <c r="E487" s="148" t="s">
        <v>2875</v>
      </c>
    </row>
    <row r="488" spans="1:5">
      <c r="A488" s="135" t="s">
        <v>1343</v>
      </c>
      <c r="B488" s="136" t="s">
        <v>1344</v>
      </c>
      <c r="C488" s="138">
        <v>1.2E-2</v>
      </c>
      <c r="D488" s="136" t="s">
        <v>381</v>
      </c>
      <c r="E488" s="148" t="s">
        <v>2875</v>
      </c>
    </row>
    <row r="489" spans="1:5">
      <c r="A489" s="135" t="s">
        <v>1345</v>
      </c>
      <c r="B489" s="136" t="s">
        <v>1346</v>
      </c>
      <c r="C489" s="138">
        <v>1.2E-2</v>
      </c>
      <c r="D489" s="136" t="s">
        <v>381</v>
      </c>
      <c r="E489" s="148" t="s">
        <v>2875</v>
      </c>
    </row>
    <row r="490" spans="1:5">
      <c r="A490" s="135" t="s">
        <v>1347</v>
      </c>
      <c r="B490" s="136" t="s">
        <v>1348</v>
      </c>
      <c r="C490" s="138">
        <v>1.2E-2</v>
      </c>
      <c r="D490" s="136" t="s">
        <v>381</v>
      </c>
      <c r="E490" s="148" t="s">
        <v>2875</v>
      </c>
    </row>
    <row r="491" spans="1:5">
      <c r="A491" s="135" t="s">
        <v>1349</v>
      </c>
      <c r="B491" s="136" t="s">
        <v>1350</v>
      </c>
      <c r="C491" s="138">
        <v>1.2E-2</v>
      </c>
      <c r="D491" s="136" t="s">
        <v>381</v>
      </c>
      <c r="E491" s="148" t="s">
        <v>2875</v>
      </c>
    </row>
    <row r="492" spans="1:5">
      <c r="A492" s="135" t="s">
        <v>1351</v>
      </c>
      <c r="B492" s="136" t="s">
        <v>1352</v>
      </c>
      <c r="C492" s="138">
        <v>1.2E-2</v>
      </c>
      <c r="D492" s="136" t="s">
        <v>381</v>
      </c>
      <c r="E492" s="148" t="s">
        <v>2875</v>
      </c>
    </row>
    <row r="493" spans="1:5">
      <c r="A493" s="135" t="s">
        <v>1353</v>
      </c>
      <c r="B493" s="136" t="s">
        <v>1354</v>
      </c>
      <c r="C493" s="138">
        <v>1.2E-2</v>
      </c>
      <c r="D493" s="136" t="s">
        <v>381</v>
      </c>
      <c r="E493" s="148" t="s">
        <v>2875</v>
      </c>
    </row>
    <row r="494" spans="1:5">
      <c r="A494" s="135" t="s">
        <v>1355</v>
      </c>
      <c r="B494" s="136" t="s">
        <v>1356</v>
      </c>
      <c r="C494" s="138">
        <v>1.2E-2</v>
      </c>
      <c r="D494" s="136" t="s">
        <v>381</v>
      </c>
      <c r="E494" s="148" t="s">
        <v>2875</v>
      </c>
    </row>
    <row r="495" spans="1:5">
      <c r="A495" s="135" t="s">
        <v>1357</v>
      </c>
      <c r="B495" s="136" t="s">
        <v>1358</v>
      </c>
      <c r="C495" s="138">
        <v>1.2E-2</v>
      </c>
      <c r="D495" s="136" t="s">
        <v>381</v>
      </c>
      <c r="E495" s="148" t="s">
        <v>2875</v>
      </c>
    </row>
    <row r="496" spans="1:5">
      <c r="A496" s="135" t="s">
        <v>1359</v>
      </c>
      <c r="B496" s="136" t="s">
        <v>1360</v>
      </c>
      <c r="C496" s="138">
        <v>1.2E-2</v>
      </c>
      <c r="D496" s="136" t="s">
        <v>381</v>
      </c>
      <c r="E496" s="148" t="s">
        <v>2875</v>
      </c>
    </row>
    <row r="497" spans="1:5">
      <c r="A497" s="135" t="s">
        <v>1361</v>
      </c>
      <c r="B497" s="136" t="s">
        <v>1362</v>
      </c>
      <c r="C497" s="138">
        <v>1.2E-2</v>
      </c>
      <c r="D497" s="136" t="s">
        <v>381</v>
      </c>
      <c r="E497" s="148" t="s">
        <v>2875</v>
      </c>
    </row>
    <row r="498" spans="1:5">
      <c r="A498" s="135" t="s">
        <v>1363</v>
      </c>
      <c r="B498" s="136" t="s">
        <v>1364</v>
      </c>
      <c r="C498" s="138">
        <v>1.2E-2</v>
      </c>
      <c r="D498" s="136" t="s">
        <v>381</v>
      </c>
      <c r="E498" s="148" t="s">
        <v>2875</v>
      </c>
    </row>
    <row r="499" spans="1:5">
      <c r="A499" s="135" t="s">
        <v>1365</v>
      </c>
      <c r="B499" s="136" t="s">
        <v>1366</v>
      </c>
      <c r="C499" s="138">
        <v>1.2E-2</v>
      </c>
      <c r="D499" s="136" t="s">
        <v>381</v>
      </c>
      <c r="E499" s="148" t="s">
        <v>2875</v>
      </c>
    </row>
    <row r="500" spans="1:5">
      <c r="A500" s="135" t="s">
        <v>1367</v>
      </c>
      <c r="B500" s="136" t="s">
        <v>1368</v>
      </c>
      <c r="C500" s="138">
        <v>1.2E-2</v>
      </c>
      <c r="D500" s="136" t="s">
        <v>381</v>
      </c>
      <c r="E500" s="148" t="s">
        <v>2875</v>
      </c>
    </row>
    <row r="501" spans="1:5">
      <c r="A501" s="135" t="s">
        <v>1369</v>
      </c>
      <c r="B501" s="136" t="s">
        <v>1370</v>
      </c>
      <c r="C501" s="138">
        <v>1.2E-2</v>
      </c>
      <c r="D501" s="136" t="s">
        <v>381</v>
      </c>
      <c r="E501" s="148" t="s">
        <v>2875</v>
      </c>
    </row>
    <row r="502" spans="1:5">
      <c r="A502" s="135" t="s">
        <v>1371</v>
      </c>
      <c r="B502" s="136" t="s">
        <v>1372</v>
      </c>
      <c r="C502" s="138">
        <v>1.2E-2</v>
      </c>
      <c r="D502" s="136" t="s">
        <v>381</v>
      </c>
      <c r="E502" s="148" t="s">
        <v>2875</v>
      </c>
    </row>
    <row r="503" spans="1:5">
      <c r="A503" s="135" t="s">
        <v>1373</v>
      </c>
      <c r="B503" s="136" t="s">
        <v>1374</v>
      </c>
      <c r="C503" s="138">
        <v>1.2E-2</v>
      </c>
      <c r="D503" s="136" t="s">
        <v>381</v>
      </c>
      <c r="E503" s="148" t="s">
        <v>2875</v>
      </c>
    </row>
    <row r="504" spans="1:5">
      <c r="A504" s="135" t="s">
        <v>1375</v>
      </c>
      <c r="B504" s="136" t="s">
        <v>1376</v>
      </c>
      <c r="C504" s="138">
        <v>1.2E-2</v>
      </c>
      <c r="D504" s="136" t="s">
        <v>381</v>
      </c>
      <c r="E504" s="148" t="s">
        <v>2875</v>
      </c>
    </row>
    <row r="505" spans="1:5">
      <c r="A505" s="135" t="s">
        <v>1377</v>
      </c>
      <c r="B505" s="136" t="s">
        <v>1378</v>
      </c>
      <c r="C505" s="138">
        <v>1.2E-2</v>
      </c>
      <c r="D505" s="136" t="s">
        <v>381</v>
      </c>
      <c r="E505" s="148" t="s">
        <v>2875</v>
      </c>
    </row>
    <row r="506" spans="1:5">
      <c r="A506" s="135" t="s">
        <v>1379</v>
      </c>
      <c r="B506" s="136" t="s">
        <v>1380</v>
      </c>
      <c r="C506" s="138">
        <v>1.2E-2</v>
      </c>
      <c r="D506" s="136" t="s">
        <v>381</v>
      </c>
      <c r="E506" s="148" t="s">
        <v>2875</v>
      </c>
    </row>
    <row r="507" spans="1:5">
      <c r="A507" s="135" t="s">
        <v>1381</v>
      </c>
      <c r="B507" s="136" t="s">
        <v>1382</v>
      </c>
      <c r="C507" s="138">
        <v>1.2E-2</v>
      </c>
      <c r="D507" s="136" t="s">
        <v>381</v>
      </c>
      <c r="E507" s="148" t="s">
        <v>2875</v>
      </c>
    </row>
    <row r="508" spans="1:5">
      <c r="A508" s="135" t="s">
        <v>1383</v>
      </c>
      <c r="B508" s="136" t="s">
        <v>1384</v>
      </c>
      <c r="C508" s="138">
        <v>1.2E-2</v>
      </c>
      <c r="D508" s="136" t="s">
        <v>381</v>
      </c>
      <c r="E508" s="148" t="s">
        <v>2875</v>
      </c>
    </row>
    <row r="509" spans="1:5">
      <c r="A509" s="135" t="s">
        <v>1385</v>
      </c>
      <c r="B509" s="136" t="s">
        <v>1386</v>
      </c>
      <c r="C509" s="138">
        <v>1.2E-2</v>
      </c>
      <c r="D509" s="136" t="s">
        <v>381</v>
      </c>
      <c r="E509" s="148" t="s">
        <v>2875</v>
      </c>
    </row>
    <row r="510" spans="1:5">
      <c r="A510" s="135" t="s">
        <v>1387</v>
      </c>
      <c r="B510" s="136" t="s">
        <v>1388</v>
      </c>
      <c r="C510" s="138">
        <v>1.2E-2</v>
      </c>
      <c r="D510" s="136" t="s">
        <v>381</v>
      </c>
      <c r="E510" s="148" t="s">
        <v>2875</v>
      </c>
    </row>
    <row r="511" spans="1:5">
      <c r="A511" s="135" t="s">
        <v>1389</v>
      </c>
      <c r="B511" s="136" t="s">
        <v>1390</v>
      </c>
      <c r="C511" s="138">
        <v>1.2E-2</v>
      </c>
      <c r="D511" s="136" t="s">
        <v>381</v>
      </c>
      <c r="E511" s="148" t="s">
        <v>2875</v>
      </c>
    </row>
    <row r="512" spans="1:5">
      <c r="A512" s="135" t="s">
        <v>1391</v>
      </c>
      <c r="B512" s="136" t="s">
        <v>1392</v>
      </c>
      <c r="C512" s="138">
        <v>1.2E-2</v>
      </c>
      <c r="D512" s="136" t="s">
        <v>381</v>
      </c>
      <c r="E512" s="148" t="s">
        <v>2875</v>
      </c>
    </row>
    <row r="513" spans="1:5">
      <c r="A513" s="135" t="s">
        <v>1393</v>
      </c>
      <c r="B513" s="136" t="s">
        <v>1394</v>
      </c>
      <c r="C513" s="138">
        <v>1.2E-2</v>
      </c>
      <c r="D513" s="136" t="s">
        <v>381</v>
      </c>
      <c r="E513" s="148" t="s">
        <v>2875</v>
      </c>
    </row>
    <row r="514" spans="1:5">
      <c r="A514" s="135" t="s">
        <v>1395</v>
      </c>
      <c r="B514" s="136" t="s">
        <v>1396</v>
      </c>
      <c r="C514" s="138">
        <v>1.2E-2</v>
      </c>
      <c r="D514" s="136" t="s">
        <v>381</v>
      </c>
      <c r="E514" s="148" t="s">
        <v>2875</v>
      </c>
    </row>
    <row r="515" spans="1:5">
      <c r="A515" s="135" t="s">
        <v>1397</v>
      </c>
      <c r="B515" s="136" t="s">
        <v>1398</v>
      </c>
      <c r="C515" s="138">
        <v>1.2E-2</v>
      </c>
      <c r="D515" s="136" t="s">
        <v>381</v>
      </c>
      <c r="E515" s="148" t="s">
        <v>2875</v>
      </c>
    </row>
    <row r="516" spans="1:5">
      <c r="A516" s="135" t="s">
        <v>1399</v>
      </c>
      <c r="B516" s="136" t="s">
        <v>1400</v>
      </c>
      <c r="C516" s="138">
        <v>1.2E-2</v>
      </c>
      <c r="D516" s="136" t="s">
        <v>381</v>
      </c>
      <c r="E516" s="148" t="s">
        <v>2875</v>
      </c>
    </row>
    <row r="517" spans="1:5">
      <c r="A517" s="135" t="s">
        <v>1401</v>
      </c>
      <c r="B517" s="136" t="s">
        <v>1402</v>
      </c>
      <c r="C517" s="138">
        <v>1.2E-2</v>
      </c>
      <c r="D517" s="136" t="s">
        <v>381</v>
      </c>
      <c r="E517" s="148" t="s">
        <v>2875</v>
      </c>
    </row>
    <row r="518" spans="1:5">
      <c r="A518" s="135" t="s">
        <v>1403</v>
      </c>
      <c r="B518" s="136" t="s">
        <v>1404</v>
      </c>
      <c r="C518" s="138">
        <v>1.2E-2</v>
      </c>
      <c r="D518" s="136" t="s">
        <v>381</v>
      </c>
      <c r="E518" s="148" t="s">
        <v>2875</v>
      </c>
    </row>
    <row r="519" spans="1:5">
      <c r="A519" s="135" t="s">
        <v>1405</v>
      </c>
      <c r="B519" s="136" t="s">
        <v>1406</v>
      </c>
      <c r="C519" s="138">
        <v>1.2E-2</v>
      </c>
      <c r="D519" s="136" t="s">
        <v>381</v>
      </c>
      <c r="E519" s="148" t="s">
        <v>2875</v>
      </c>
    </row>
    <row r="520" spans="1:5">
      <c r="A520" s="135" t="s">
        <v>1407</v>
      </c>
      <c r="B520" s="136" t="s">
        <v>1408</v>
      </c>
      <c r="C520" s="138">
        <v>1.2E-2</v>
      </c>
      <c r="D520" s="136" t="s">
        <v>381</v>
      </c>
      <c r="E520" s="148" t="s">
        <v>2875</v>
      </c>
    </row>
    <row r="521" spans="1:5">
      <c r="A521" s="135" t="s">
        <v>1409</v>
      </c>
      <c r="B521" s="136" t="s">
        <v>1410</v>
      </c>
      <c r="C521" s="138">
        <v>1.2E-2</v>
      </c>
      <c r="D521" s="136" t="s">
        <v>381</v>
      </c>
      <c r="E521" s="148" t="s">
        <v>2875</v>
      </c>
    </row>
    <row r="522" spans="1:5">
      <c r="A522" s="135" t="s">
        <v>1411</v>
      </c>
      <c r="B522" s="136" t="s">
        <v>1412</v>
      </c>
      <c r="C522" s="138">
        <v>1.2E-2</v>
      </c>
      <c r="D522" s="136" t="s">
        <v>381</v>
      </c>
      <c r="E522" s="148" t="s">
        <v>2875</v>
      </c>
    </row>
    <row r="523" spans="1:5">
      <c r="A523" s="135" t="s">
        <v>1413</v>
      </c>
      <c r="B523" s="136" t="s">
        <v>1414</v>
      </c>
      <c r="C523" s="138">
        <v>1.2E-2</v>
      </c>
      <c r="D523" s="136" t="s">
        <v>381</v>
      </c>
      <c r="E523" s="148" t="s">
        <v>2875</v>
      </c>
    </row>
    <row r="524" spans="1:5">
      <c r="A524" s="135" t="s">
        <v>1415</v>
      </c>
      <c r="B524" s="136" t="s">
        <v>1416</v>
      </c>
      <c r="C524" s="138">
        <v>1.2E-2</v>
      </c>
      <c r="D524" s="136" t="s">
        <v>381</v>
      </c>
      <c r="E524" s="148" t="s">
        <v>2875</v>
      </c>
    </row>
    <row r="525" spans="1:5">
      <c r="A525" s="135" t="s">
        <v>1417</v>
      </c>
      <c r="B525" s="136" t="s">
        <v>1418</v>
      </c>
      <c r="C525" s="138">
        <v>1.2E-2</v>
      </c>
      <c r="D525" s="136" t="s">
        <v>381</v>
      </c>
      <c r="E525" s="148" t="s">
        <v>2875</v>
      </c>
    </row>
    <row r="526" spans="1:5">
      <c r="A526" s="135" t="s">
        <v>1419</v>
      </c>
      <c r="B526" s="136" t="s">
        <v>1420</v>
      </c>
      <c r="C526" s="138">
        <v>1.2E-2</v>
      </c>
      <c r="D526" s="136" t="s">
        <v>381</v>
      </c>
      <c r="E526" s="148" t="s">
        <v>2875</v>
      </c>
    </row>
    <row r="527" spans="1:5">
      <c r="A527" s="135" t="s">
        <v>1421</v>
      </c>
      <c r="B527" s="136" t="s">
        <v>1422</v>
      </c>
      <c r="C527" s="138">
        <v>1.2E-2</v>
      </c>
      <c r="D527" s="136" t="s">
        <v>381</v>
      </c>
      <c r="E527" s="148" t="s">
        <v>2875</v>
      </c>
    </row>
    <row r="528" spans="1:5">
      <c r="A528" s="135" t="s">
        <v>1423</v>
      </c>
      <c r="B528" s="136" t="s">
        <v>1424</v>
      </c>
      <c r="C528" s="138">
        <v>1.2E-2</v>
      </c>
      <c r="D528" s="136" t="s">
        <v>381</v>
      </c>
      <c r="E528" s="148" t="s">
        <v>2875</v>
      </c>
    </row>
    <row r="529" spans="1:5">
      <c r="A529" s="135" t="s">
        <v>1425</v>
      </c>
      <c r="B529" s="136" t="s">
        <v>1426</v>
      </c>
      <c r="C529" s="138">
        <v>1.2E-2</v>
      </c>
      <c r="D529" s="136" t="s">
        <v>381</v>
      </c>
      <c r="E529" s="148" t="s">
        <v>2875</v>
      </c>
    </row>
    <row r="530" spans="1:5">
      <c r="A530" s="135" t="s">
        <v>1427</v>
      </c>
      <c r="B530" s="136" t="s">
        <v>1428</v>
      </c>
      <c r="C530" s="138">
        <v>1.2E-2</v>
      </c>
      <c r="D530" s="136" t="s">
        <v>381</v>
      </c>
      <c r="E530" s="148" t="s">
        <v>2875</v>
      </c>
    </row>
    <row r="531" spans="1:5">
      <c r="A531" s="135" t="s">
        <v>1429</v>
      </c>
      <c r="B531" s="136" t="s">
        <v>1430</v>
      </c>
      <c r="C531" s="138">
        <v>1.2E-2</v>
      </c>
      <c r="D531" s="136" t="s">
        <v>381</v>
      </c>
      <c r="E531" s="148" t="s">
        <v>2875</v>
      </c>
    </row>
    <row r="532" spans="1:5">
      <c r="A532" s="135" t="s">
        <v>1431</v>
      </c>
      <c r="B532" s="136" t="s">
        <v>1432</v>
      </c>
      <c r="C532" s="138">
        <v>1.2E-2</v>
      </c>
      <c r="D532" s="136" t="s">
        <v>381</v>
      </c>
      <c r="E532" s="148" t="s">
        <v>2875</v>
      </c>
    </row>
    <row r="533" spans="1:5">
      <c r="A533" s="135" t="s">
        <v>1433</v>
      </c>
      <c r="B533" s="136" t="s">
        <v>1434</v>
      </c>
      <c r="C533" s="138">
        <v>1.2E-2</v>
      </c>
      <c r="D533" s="136" t="s">
        <v>1064</v>
      </c>
      <c r="E533" s="148" t="s">
        <v>2875</v>
      </c>
    </row>
    <row r="534" spans="1:5">
      <c r="A534" s="135" t="s">
        <v>1435</v>
      </c>
      <c r="B534" s="136" t="s">
        <v>1436</v>
      </c>
      <c r="C534" s="138">
        <v>1.2E-2</v>
      </c>
      <c r="D534" s="136" t="s">
        <v>1064</v>
      </c>
      <c r="E534" s="148" t="s">
        <v>2875</v>
      </c>
    </row>
    <row r="535" spans="1:5">
      <c r="A535" s="135" t="s">
        <v>1437</v>
      </c>
      <c r="B535" s="136" t="s">
        <v>1438</v>
      </c>
      <c r="C535" s="138">
        <v>1.2E-2</v>
      </c>
      <c r="D535" s="136" t="s">
        <v>1064</v>
      </c>
      <c r="E535" s="148" t="s">
        <v>2875</v>
      </c>
    </row>
    <row r="536" spans="1:5">
      <c r="A536" s="135" t="s">
        <v>1439</v>
      </c>
      <c r="B536" s="136" t="s">
        <v>1440</v>
      </c>
      <c r="C536" s="138">
        <v>1.2E-2</v>
      </c>
      <c r="D536" s="136" t="s">
        <v>1064</v>
      </c>
      <c r="E536" s="148" t="s">
        <v>2875</v>
      </c>
    </row>
    <row r="537" spans="1:5">
      <c r="A537" s="135" t="s">
        <v>1441</v>
      </c>
      <c r="B537" s="136" t="s">
        <v>1442</v>
      </c>
      <c r="C537" s="138">
        <v>1.2E-2</v>
      </c>
      <c r="D537" s="136" t="s">
        <v>1064</v>
      </c>
      <c r="E537" s="148" t="s">
        <v>2875</v>
      </c>
    </row>
    <row r="538" spans="1:5">
      <c r="A538" s="135" t="s">
        <v>1443</v>
      </c>
      <c r="B538" s="136" t="s">
        <v>1444</v>
      </c>
      <c r="C538" s="138">
        <v>4.8000000000000001E-2</v>
      </c>
      <c r="D538" s="136" t="s">
        <v>511</v>
      </c>
      <c r="E538" s="147" t="s">
        <v>2915</v>
      </c>
    </row>
    <row r="539" spans="1:5">
      <c r="A539" s="135" t="s">
        <v>1445</v>
      </c>
      <c r="B539" s="136" t="s">
        <v>1446</v>
      </c>
      <c r="C539" s="138">
        <v>1.2E-2</v>
      </c>
      <c r="D539" s="136" t="s">
        <v>1064</v>
      </c>
      <c r="E539" s="148" t="s">
        <v>2875</v>
      </c>
    </row>
    <row r="540" spans="1:5">
      <c r="A540" s="135" t="s">
        <v>1447</v>
      </c>
      <c r="B540" s="136" t="s">
        <v>1448</v>
      </c>
      <c r="C540" s="138">
        <v>4.8000000000000001E-2</v>
      </c>
      <c r="D540" s="136" t="s">
        <v>511</v>
      </c>
      <c r="E540" s="147" t="s">
        <v>2915</v>
      </c>
    </row>
    <row r="541" spans="1:5">
      <c r="A541" s="135" t="s">
        <v>1449</v>
      </c>
      <c r="B541" s="136" t="s">
        <v>1450</v>
      </c>
      <c r="C541" s="138">
        <v>1.2E-2</v>
      </c>
      <c r="D541" s="136" t="s">
        <v>381</v>
      </c>
      <c r="E541" s="148" t="s">
        <v>2875</v>
      </c>
    </row>
    <row r="542" spans="1:5">
      <c r="A542" s="135" t="s">
        <v>1451</v>
      </c>
      <c r="B542" s="136" t="s">
        <v>1452</v>
      </c>
      <c r="C542" s="138">
        <v>1.2E-2</v>
      </c>
      <c r="D542" s="136" t="s">
        <v>381</v>
      </c>
      <c r="E542" s="148" t="s">
        <v>2875</v>
      </c>
    </row>
    <row r="543" spans="1:5">
      <c r="A543" s="135" t="s">
        <v>1453</v>
      </c>
      <c r="B543" s="136" t="s">
        <v>1454</v>
      </c>
      <c r="C543" s="138">
        <v>1.2E-2</v>
      </c>
      <c r="D543" s="136" t="s">
        <v>381</v>
      </c>
      <c r="E543" s="148" t="s">
        <v>2875</v>
      </c>
    </row>
    <row r="544" spans="1:5">
      <c r="A544" s="135" t="s">
        <v>1455</v>
      </c>
      <c r="B544" s="136" t="s">
        <v>1456</v>
      </c>
      <c r="C544" s="138">
        <v>1.2E-2</v>
      </c>
      <c r="D544" s="136" t="s">
        <v>381</v>
      </c>
      <c r="E544" s="148" t="s">
        <v>2875</v>
      </c>
    </row>
    <row r="545" spans="1:5">
      <c r="A545" s="135" t="s">
        <v>1457</v>
      </c>
      <c r="B545" s="136" t="s">
        <v>1458</v>
      </c>
      <c r="C545" s="138">
        <v>1.2E-2</v>
      </c>
      <c r="D545" s="136" t="s">
        <v>381</v>
      </c>
      <c r="E545" s="148" t="s">
        <v>2875</v>
      </c>
    </row>
    <row r="546" spans="1:5">
      <c r="A546" s="135" t="s">
        <v>1459</v>
      </c>
      <c r="B546" s="136" t="s">
        <v>1460</v>
      </c>
      <c r="C546" s="138">
        <v>1.2E-2</v>
      </c>
      <c r="D546" s="136" t="s">
        <v>381</v>
      </c>
      <c r="E546" s="148" t="s">
        <v>2875</v>
      </c>
    </row>
    <row r="547" spans="1:5">
      <c r="A547" s="135" t="s">
        <v>1461</v>
      </c>
      <c r="B547" s="136" t="s">
        <v>1462</v>
      </c>
      <c r="C547" s="138">
        <v>1.2E-2</v>
      </c>
      <c r="D547" s="136" t="s">
        <v>381</v>
      </c>
      <c r="E547" s="148" t="s">
        <v>2875</v>
      </c>
    </row>
    <row r="548" spans="1:5">
      <c r="A548" s="135" t="s">
        <v>1463</v>
      </c>
      <c r="B548" s="136" t="s">
        <v>1464</v>
      </c>
      <c r="C548" s="138">
        <v>1.2E-2</v>
      </c>
      <c r="D548" s="136" t="s">
        <v>381</v>
      </c>
      <c r="E548" s="148" t="s">
        <v>2875</v>
      </c>
    </row>
    <row r="549" spans="1:5">
      <c r="A549" s="135" t="s">
        <v>1465</v>
      </c>
      <c r="B549" s="136" t="s">
        <v>1466</v>
      </c>
      <c r="C549" s="138">
        <v>1.2E-2</v>
      </c>
      <c r="D549" s="136" t="s">
        <v>381</v>
      </c>
      <c r="E549" s="148" t="s">
        <v>2875</v>
      </c>
    </row>
    <row r="550" spans="1:5">
      <c r="A550" s="135" t="s">
        <v>1467</v>
      </c>
      <c r="B550" s="136" t="s">
        <v>1468</v>
      </c>
      <c r="C550" s="138">
        <v>1.2E-2</v>
      </c>
      <c r="D550" s="136" t="s">
        <v>381</v>
      </c>
      <c r="E550" s="148" t="s">
        <v>2875</v>
      </c>
    </row>
    <row r="551" spans="1:5">
      <c r="A551" s="135" t="s">
        <v>1469</v>
      </c>
      <c r="B551" s="136" t="s">
        <v>1470</v>
      </c>
      <c r="C551" s="138">
        <v>4.8000000000000001E-2</v>
      </c>
      <c r="D551" s="136" t="s">
        <v>511</v>
      </c>
      <c r="E551" s="148" t="s">
        <v>1471</v>
      </c>
    </row>
    <row r="552" spans="1:5">
      <c r="A552" s="135" t="s">
        <v>1472</v>
      </c>
      <c r="B552" s="136" t="s">
        <v>1473</v>
      </c>
      <c r="C552" s="138">
        <v>4.8000000000000001E-2</v>
      </c>
      <c r="D552" s="136" t="s">
        <v>511</v>
      </c>
      <c r="E552" s="148" t="s">
        <v>1471</v>
      </c>
    </row>
    <row r="553" spans="1:5">
      <c r="A553" s="135" t="s">
        <v>1474</v>
      </c>
      <c r="B553" s="136" t="s">
        <v>1475</v>
      </c>
      <c r="C553" s="138">
        <v>4.8000000000000001E-2</v>
      </c>
      <c r="D553" s="136" t="s">
        <v>511</v>
      </c>
      <c r="E553" s="148" t="s">
        <v>1471</v>
      </c>
    </row>
    <row r="554" spans="1:5">
      <c r="A554" s="135" t="s">
        <v>1476</v>
      </c>
      <c r="B554" s="136" t="s">
        <v>1477</v>
      </c>
      <c r="C554" s="138">
        <v>4.8000000000000001E-2</v>
      </c>
      <c r="D554" s="136" t="s">
        <v>511</v>
      </c>
      <c r="E554" s="148" t="s">
        <v>1471</v>
      </c>
    </row>
    <row r="555" spans="1:5">
      <c r="A555" s="135" t="s">
        <v>1478</v>
      </c>
      <c r="B555" s="136" t="s">
        <v>1479</v>
      </c>
      <c r="C555" s="138">
        <v>4.8000000000000001E-2</v>
      </c>
      <c r="D555" s="136" t="s">
        <v>511</v>
      </c>
      <c r="E555" s="148" t="s">
        <v>1471</v>
      </c>
    </row>
    <row r="556" spans="1:5">
      <c r="A556" s="135" t="s">
        <v>1480</v>
      </c>
      <c r="B556" s="136" t="s">
        <v>1481</v>
      </c>
      <c r="C556" s="138">
        <v>4.8000000000000001E-2</v>
      </c>
      <c r="D556" s="136" t="s">
        <v>511</v>
      </c>
      <c r="E556" s="148" t="s">
        <v>1471</v>
      </c>
    </row>
    <row r="557" spans="1:5">
      <c r="A557" s="135" t="s">
        <v>1482</v>
      </c>
      <c r="B557" s="136" t="s">
        <v>1483</v>
      </c>
      <c r="C557" s="138">
        <v>4.8000000000000001E-2</v>
      </c>
      <c r="D557" s="136" t="s">
        <v>511</v>
      </c>
      <c r="E557" s="148" t="s">
        <v>1471</v>
      </c>
    </row>
    <row r="558" spans="1:5">
      <c r="A558" s="135" t="s">
        <v>1484</v>
      </c>
      <c r="B558" s="136" t="s">
        <v>1485</v>
      </c>
      <c r="C558" s="138">
        <v>4.8000000000000001E-2</v>
      </c>
      <c r="D558" s="136" t="s">
        <v>511</v>
      </c>
      <c r="E558" s="148" t="s">
        <v>1471</v>
      </c>
    </row>
    <row r="559" spans="1:5">
      <c r="A559" s="135" t="s">
        <v>1486</v>
      </c>
      <c r="B559" s="136" t="s">
        <v>1487</v>
      </c>
      <c r="C559" s="138">
        <v>4.8000000000000001E-2</v>
      </c>
      <c r="D559" s="136" t="s">
        <v>511</v>
      </c>
      <c r="E559" s="148" t="s">
        <v>1471</v>
      </c>
    </row>
    <row r="560" spans="1:5">
      <c r="A560" s="135" t="s">
        <v>1488</v>
      </c>
      <c r="B560" s="136" t="s">
        <v>1489</v>
      </c>
      <c r="C560" s="138">
        <v>4.8000000000000001E-2</v>
      </c>
      <c r="D560" s="136" t="s">
        <v>511</v>
      </c>
      <c r="E560" s="148" t="s">
        <v>1471</v>
      </c>
    </row>
    <row r="561" spans="1:5">
      <c r="A561" s="135" t="s">
        <v>1490</v>
      </c>
      <c r="B561" s="136" t="s">
        <v>1491</v>
      </c>
      <c r="C561" s="138">
        <v>4.8000000000000001E-2</v>
      </c>
      <c r="D561" s="136" t="s">
        <v>511</v>
      </c>
      <c r="E561" s="148" t="s">
        <v>1471</v>
      </c>
    </row>
    <row r="562" spans="1:5">
      <c r="A562" s="135" t="s">
        <v>1492</v>
      </c>
      <c r="B562" s="136" t="s">
        <v>1493</v>
      </c>
      <c r="C562" s="138">
        <v>4.8000000000000001E-2</v>
      </c>
      <c r="D562" s="136" t="s">
        <v>511</v>
      </c>
      <c r="E562" s="148" t="s">
        <v>1471</v>
      </c>
    </row>
    <row r="563" spans="1:5">
      <c r="A563" s="135" t="s">
        <v>1494</v>
      </c>
      <c r="B563" s="136" t="s">
        <v>1495</v>
      </c>
      <c r="C563" s="138">
        <v>4.8000000000000001E-2</v>
      </c>
      <c r="D563" s="136" t="s">
        <v>511</v>
      </c>
      <c r="E563" s="148" t="s">
        <v>1471</v>
      </c>
    </row>
    <row r="564" spans="1:5">
      <c r="A564" s="135" t="s">
        <v>1496</v>
      </c>
      <c r="B564" s="136" t="s">
        <v>1497</v>
      </c>
      <c r="C564" s="138">
        <v>4.8000000000000001E-2</v>
      </c>
      <c r="D564" s="136" t="s">
        <v>511</v>
      </c>
      <c r="E564" s="148" t="s">
        <v>1471</v>
      </c>
    </row>
    <row r="565" spans="1:5">
      <c r="A565" s="135" t="s">
        <v>1498</v>
      </c>
      <c r="B565" s="136" t="s">
        <v>1499</v>
      </c>
      <c r="C565" s="138">
        <v>4.8000000000000001E-2</v>
      </c>
      <c r="D565" s="136" t="s">
        <v>511</v>
      </c>
      <c r="E565" s="148" t="s">
        <v>1471</v>
      </c>
    </row>
    <row r="566" spans="1:5">
      <c r="A566" s="135" t="s">
        <v>1500</v>
      </c>
      <c r="B566" s="136" t="s">
        <v>1501</v>
      </c>
      <c r="C566" s="138">
        <v>4.8000000000000001E-2</v>
      </c>
      <c r="D566" s="136" t="s">
        <v>511</v>
      </c>
      <c r="E566" s="148" t="s">
        <v>1471</v>
      </c>
    </row>
    <row r="567" spans="1:5">
      <c r="A567" s="135" t="s">
        <v>1502</v>
      </c>
      <c r="B567" s="136" t="s">
        <v>1503</v>
      </c>
      <c r="C567" s="138">
        <v>4.8000000000000001E-2</v>
      </c>
      <c r="D567" s="136" t="s">
        <v>511</v>
      </c>
      <c r="E567" s="148" t="s">
        <v>1471</v>
      </c>
    </row>
    <row r="568" spans="1:5">
      <c r="A568" s="135" t="s">
        <v>1504</v>
      </c>
      <c r="B568" s="136" t="s">
        <v>1505</v>
      </c>
      <c r="C568" s="138">
        <v>4.8000000000000001E-2</v>
      </c>
      <c r="D568" s="136" t="s">
        <v>511</v>
      </c>
      <c r="E568" s="148" t="s">
        <v>1471</v>
      </c>
    </row>
    <row r="569" spans="1:5">
      <c r="A569" s="135" t="s">
        <v>1506</v>
      </c>
      <c r="B569" s="136" t="s">
        <v>1507</v>
      </c>
      <c r="C569" s="138">
        <v>4.8000000000000001E-2</v>
      </c>
      <c r="D569" s="136" t="s">
        <v>511</v>
      </c>
      <c r="E569" s="148" t="s">
        <v>1471</v>
      </c>
    </row>
    <row r="570" spans="1:5">
      <c r="A570" s="135" t="s">
        <v>1508</v>
      </c>
      <c r="B570" s="136" t="s">
        <v>1509</v>
      </c>
      <c r="C570" s="138">
        <v>4.8000000000000001E-2</v>
      </c>
      <c r="D570" s="136" t="s">
        <v>511</v>
      </c>
      <c r="E570" s="148" t="s">
        <v>1471</v>
      </c>
    </row>
    <row r="571" spans="1:5">
      <c r="A571" s="135" t="s">
        <v>1510</v>
      </c>
      <c r="B571" s="136" t="s">
        <v>1511</v>
      </c>
      <c r="C571" s="138">
        <v>4.8000000000000001E-2</v>
      </c>
      <c r="D571" s="136" t="s">
        <v>511</v>
      </c>
      <c r="E571" s="148" t="s">
        <v>1471</v>
      </c>
    </row>
    <row r="572" spans="1:5">
      <c r="A572" s="135" t="s">
        <v>1512</v>
      </c>
      <c r="B572" s="136" t="s">
        <v>1513</v>
      </c>
      <c r="C572" s="138">
        <v>4.8000000000000001E-2</v>
      </c>
      <c r="D572" s="136" t="s">
        <v>511</v>
      </c>
      <c r="E572" s="148" t="s">
        <v>1471</v>
      </c>
    </row>
    <row r="573" spans="1:5">
      <c r="A573" s="135" t="s">
        <v>1514</v>
      </c>
      <c r="B573" s="136" t="s">
        <v>1515</v>
      </c>
      <c r="C573" s="138">
        <v>4.8000000000000001E-2</v>
      </c>
      <c r="D573" s="136" t="s">
        <v>511</v>
      </c>
      <c r="E573" s="148" t="s">
        <v>1471</v>
      </c>
    </row>
    <row r="574" spans="1:5">
      <c r="A574" s="135" t="s">
        <v>1516</v>
      </c>
      <c r="B574" s="136" t="s">
        <v>1517</v>
      </c>
      <c r="C574" s="138">
        <v>4.8000000000000001E-2</v>
      </c>
      <c r="D574" s="136" t="s">
        <v>511</v>
      </c>
      <c r="E574" s="148" t="s">
        <v>1471</v>
      </c>
    </row>
    <row r="575" spans="1:5">
      <c r="A575" s="135" t="s">
        <v>1518</v>
      </c>
      <c r="B575" s="136" t="s">
        <v>1519</v>
      </c>
      <c r="C575" s="138">
        <v>4.8000000000000001E-2</v>
      </c>
      <c r="D575" s="136" t="s">
        <v>511</v>
      </c>
      <c r="E575" s="148" t="s">
        <v>1471</v>
      </c>
    </row>
    <row r="576" spans="1:5">
      <c r="A576" s="135" t="s">
        <v>1520</v>
      </c>
      <c r="B576" s="136" t="s">
        <v>1521</v>
      </c>
      <c r="C576" s="138">
        <v>4.8000000000000001E-2</v>
      </c>
      <c r="D576" s="136" t="s">
        <v>511</v>
      </c>
      <c r="E576" s="148" t="s">
        <v>1471</v>
      </c>
    </row>
    <row r="577" spans="1:5">
      <c r="A577" s="135" t="s">
        <v>1522</v>
      </c>
      <c r="B577" s="136" t="s">
        <v>1523</v>
      </c>
      <c r="C577" s="138">
        <v>4.8000000000000001E-2</v>
      </c>
      <c r="D577" s="136" t="s">
        <v>511</v>
      </c>
      <c r="E577" s="148" t="s">
        <v>1471</v>
      </c>
    </row>
    <row r="578" spans="1:5">
      <c r="A578" s="135" t="s">
        <v>1524</v>
      </c>
      <c r="B578" s="136" t="s">
        <v>1525</v>
      </c>
      <c r="C578" s="138">
        <v>4.8000000000000001E-2</v>
      </c>
      <c r="D578" s="136" t="s">
        <v>511</v>
      </c>
      <c r="E578" s="148" t="s">
        <v>1471</v>
      </c>
    </row>
    <row r="579" spans="1:5">
      <c r="A579" s="135" t="s">
        <v>1526</v>
      </c>
      <c r="B579" s="136" t="s">
        <v>1527</v>
      </c>
      <c r="C579" s="138">
        <v>4.8000000000000001E-2</v>
      </c>
      <c r="D579" s="136" t="s">
        <v>511</v>
      </c>
      <c r="E579" s="148" t="s">
        <v>1471</v>
      </c>
    </row>
    <row r="580" spans="1:5">
      <c r="A580" s="135" t="s">
        <v>1528</v>
      </c>
      <c r="B580" s="136" t="s">
        <v>1529</v>
      </c>
      <c r="C580" s="138">
        <v>4.8000000000000001E-2</v>
      </c>
      <c r="D580" s="136" t="s">
        <v>511</v>
      </c>
      <c r="E580" s="148" t="s">
        <v>1471</v>
      </c>
    </row>
    <row r="581" spans="1:5">
      <c r="A581" s="135" t="s">
        <v>1530</v>
      </c>
      <c r="B581" s="136" t="s">
        <v>1531</v>
      </c>
      <c r="C581" s="138">
        <v>4.8000000000000001E-2</v>
      </c>
      <c r="D581" s="136" t="s">
        <v>511</v>
      </c>
      <c r="E581" s="148" t="s">
        <v>1471</v>
      </c>
    </row>
    <row r="582" spans="1:5">
      <c r="A582" s="135" t="s">
        <v>1532</v>
      </c>
      <c r="B582" s="136" t="s">
        <v>1533</v>
      </c>
      <c r="C582" s="138">
        <v>4.8000000000000001E-2</v>
      </c>
      <c r="D582" s="136" t="s">
        <v>511</v>
      </c>
      <c r="E582" s="148" t="s">
        <v>1471</v>
      </c>
    </row>
    <row r="583" spans="1:5">
      <c r="A583" s="135" t="s">
        <v>1534</v>
      </c>
      <c r="B583" s="136" t="s">
        <v>1535</v>
      </c>
      <c r="C583" s="138">
        <v>4.8000000000000001E-2</v>
      </c>
      <c r="D583" s="136" t="s">
        <v>511</v>
      </c>
      <c r="E583" s="148" t="s">
        <v>1471</v>
      </c>
    </row>
    <row r="584" spans="1:5">
      <c r="A584" s="135" t="s">
        <v>1536</v>
      </c>
      <c r="B584" s="136" t="s">
        <v>1537</v>
      </c>
      <c r="C584" s="138">
        <v>4.8000000000000001E-2</v>
      </c>
      <c r="D584" s="136" t="s">
        <v>511</v>
      </c>
      <c r="E584" s="148" t="s">
        <v>1471</v>
      </c>
    </row>
    <row r="585" spans="1:5">
      <c r="A585" s="135" t="s">
        <v>1538</v>
      </c>
      <c r="B585" s="136" t="s">
        <v>1539</v>
      </c>
      <c r="C585" s="138">
        <v>4.8000000000000001E-2</v>
      </c>
      <c r="D585" s="136" t="s">
        <v>511</v>
      </c>
      <c r="E585" s="148" t="s">
        <v>1471</v>
      </c>
    </row>
    <row r="586" spans="1:5">
      <c r="A586" s="135" t="s">
        <v>1540</v>
      </c>
      <c r="B586" s="136" t="s">
        <v>1541</v>
      </c>
      <c r="C586" s="138">
        <v>4.8000000000000001E-2</v>
      </c>
      <c r="D586" s="136" t="s">
        <v>511</v>
      </c>
      <c r="E586" s="148" t="s">
        <v>1471</v>
      </c>
    </row>
    <row r="587" spans="1:5">
      <c r="A587" s="135" t="s">
        <v>1542</v>
      </c>
      <c r="B587" s="136" t="s">
        <v>1543</v>
      </c>
      <c r="C587" s="138">
        <v>4.8000000000000001E-2</v>
      </c>
      <c r="D587" s="136" t="s">
        <v>511</v>
      </c>
      <c r="E587" s="148" t="s">
        <v>1544</v>
      </c>
    </row>
    <row r="588" spans="1:5">
      <c r="A588" s="135" t="s">
        <v>1545</v>
      </c>
      <c r="B588" s="136" t="s">
        <v>1546</v>
      </c>
      <c r="C588" s="138">
        <v>4.8000000000000001E-2</v>
      </c>
      <c r="D588" s="136" t="s">
        <v>511</v>
      </c>
      <c r="E588" s="148" t="s">
        <v>1544</v>
      </c>
    </row>
    <row r="589" spans="1:5">
      <c r="A589" s="135" t="s">
        <v>1547</v>
      </c>
      <c r="B589" s="136" t="s">
        <v>1548</v>
      </c>
      <c r="C589" s="138">
        <v>4.8000000000000001E-2</v>
      </c>
      <c r="D589" s="136" t="s">
        <v>511</v>
      </c>
      <c r="E589" s="148" t="s">
        <v>1544</v>
      </c>
    </row>
    <row r="590" spans="1:5">
      <c r="A590" s="135" t="s">
        <v>1549</v>
      </c>
      <c r="B590" s="136" t="s">
        <v>1550</v>
      </c>
      <c r="C590" s="138">
        <v>1.2E-2</v>
      </c>
      <c r="D590" s="136" t="s">
        <v>1551</v>
      </c>
      <c r="E590" s="148" t="s">
        <v>2875</v>
      </c>
    </row>
    <row r="591" spans="1:5">
      <c r="A591" s="135" t="s">
        <v>1552</v>
      </c>
      <c r="B591" s="136" t="s">
        <v>1553</v>
      </c>
      <c r="C591" s="138">
        <v>4.8000000000000001E-2</v>
      </c>
      <c r="D591" s="136" t="s">
        <v>511</v>
      </c>
      <c r="E591" s="148" t="s">
        <v>2875</v>
      </c>
    </row>
    <row r="592" spans="1:5">
      <c r="A592" s="135" t="s">
        <v>1554</v>
      </c>
      <c r="B592" s="136" t="s">
        <v>1555</v>
      </c>
      <c r="C592" s="138">
        <v>1.2E-2</v>
      </c>
      <c r="D592" s="136" t="s">
        <v>1551</v>
      </c>
      <c r="E592" s="148" t="s">
        <v>2875</v>
      </c>
    </row>
    <row r="593" spans="1:5">
      <c r="A593" s="135" t="s">
        <v>1556</v>
      </c>
      <c r="B593" s="136" t="s">
        <v>1557</v>
      </c>
      <c r="C593" s="138">
        <v>1.2E-2</v>
      </c>
      <c r="D593" s="136" t="s">
        <v>1551</v>
      </c>
      <c r="E593" s="148" t="s">
        <v>2875</v>
      </c>
    </row>
    <row r="594" spans="1:5">
      <c r="A594" s="135" t="s">
        <v>1558</v>
      </c>
      <c r="B594" s="136" t="s">
        <v>1559</v>
      </c>
      <c r="C594" s="138">
        <v>1.2E-2</v>
      </c>
      <c r="D594" s="136" t="s">
        <v>1551</v>
      </c>
      <c r="E594" s="148" t="s">
        <v>2875</v>
      </c>
    </row>
    <row r="595" spans="1:5">
      <c r="A595" s="135" t="s">
        <v>1560</v>
      </c>
      <c r="B595" s="136" t="s">
        <v>1561</v>
      </c>
      <c r="C595" s="138">
        <v>2.3999999999999998E-3</v>
      </c>
      <c r="D595" s="136" t="s">
        <v>615</v>
      </c>
      <c r="E595" s="148" t="s">
        <v>2875</v>
      </c>
    </row>
    <row r="596" spans="1:5">
      <c r="A596" s="135" t="s">
        <v>1562</v>
      </c>
      <c r="B596" s="136" t="s">
        <v>1563</v>
      </c>
      <c r="C596" s="138">
        <v>2.3999999999999998E-3</v>
      </c>
      <c r="D596" s="136" t="s">
        <v>615</v>
      </c>
      <c r="E596" s="148" t="s">
        <v>2875</v>
      </c>
    </row>
    <row r="597" spans="1:5">
      <c r="A597" s="135" t="s">
        <v>1564</v>
      </c>
      <c r="B597" s="136" t="s">
        <v>1565</v>
      </c>
      <c r="C597" s="138">
        <v>4.8000000000000001E-2</v>
      </c>
      <c r="D597" s="136" t="s">
        <v>511</v>
      </c>
      <c r="E597" s="148" t="s">
        <v>2875</v>
      </c>
    </row>
    <row r="598" spans="1:5">
      <c r="A598" s="135" t="s">
        <v>1566</v>
      </c>
      <c r="B598" s="136" t="s">
        <v>1567</v>
      </c>
      <c r="C598" s="138">
        <v>4.8000000000000001E-2</v>
      </c>
      <c r="D598" s="136" t="s">
        <v>1568</v>
      </c>
      <c r="E598" s="148" t="s">
        <v>2875</v>
      </c>
    </row>
    <row r="599" spans="1:5">
      <c r="A599" s="135" t="s">
        <v>1569</v>
      </c>
      <c r="B599" s="136" t="s">
        <v>1570</v>
      </c>
      <c r="C599" s="138">
        <v>4.8000000000000001E-2</v>
      </c>
      <c r="D599" s="136" t="s">
        <v>1568</v>
      </c>
      <c r="E599" s="148" t="s">
        <v>2875</v>
      </c>
    </row>
    <row r="600" spans="1:5">
      <c r="A600" s="135" t="s">
        <v>1569</v>
      </c>
      <c r="B600" s="136" t="s">
        <v>1570</v>
      </c>
      <c r="C600" s="138">
        <v>4.8000000000000001E-2</v>
      </c>
      <c r="D600" s="136" t="s">
        <v>1568</v>
      </c>
      <c r="E600" s="147" t="s">
        <v>2886</v>
      </c>
    </row>
    <row r="601" spans="1:5">
      <c r="A601" s="135" t="s">
        <v>1571</v>
      </c>
      <c r="B601" s="136" t="s">
        <v>1572</v>
      </c>
      <c r="C601" s="138">
        <v>4.8000000000000001E-2</v>
      </c>
      <c r="D601" s="136" t="s">
        <v>511</v>
      </c>
      <c r="E601" s="147" t="s">
        <v>2890</v>
      </c>
    </row>
    <row r="602" spans="1:5">
      <c r="A602" s="135" t="s">
        <v>1573</v>
      </c>
      <c r="B602" s="136" t="s">
        <v>1574</v>
      </c>
      <c r="C602" s="138">
        <v>4.8000000000000001E-2</v>
      </c>
      <c r="D602" s="136" t="s">
        <v>511</v>
      </c>
      <c r="E602" s="147" t="s">
        <v>2891</v>
      </c>
    </row>
    <row r="603" spans="1:5">
      <c r="A603" s="135" t="s">
        <v>1575</v>
      </c>
      <c r="B603" s="136" t="s">
        <v>1576</v>
      </c>
      <c r="C603" s="138">
        <v>4.8000000000000001E-2</v>
      </c>
      <c r="D603" s="136" t="s">
        <v>511</v>
      </c>
      <c r="E603" s="147" t="s">
        <v>2891</v>
      </c>
    </row>
    <row r="604" spans="1:5">
      <c r="A604" s="135" t="s">
        <v>1577</v>
      </c>
      <c r="B604" s="136" t="s">
        <v>1578</v>
      </c>
      <c r="C604" s="138">
        <v>4.8000000000000001E-2</v>
      </c>
      <c r="D604" s="136" t="s">
        <v>511</v>
      </c>
      <c r="E604" s="147" t="s">
        <v>2891</v>
      </c>
    </row>
    <row r="605" spans="1:5">
      <c r="A605" s="135" t="s">
        <v>1579</v>
      </c>
      <c r="B605" s="136" t="s">
        <v>1580</v>
      </c>
      <c r="C605" s="138">
        <v>4.8000000000000001E-2</v>
      </c>
      <c r="D605" s="136" t="s">
        <v>511</v>
      </c>
      <c r="E605" s="147" t="s">
        <v>2891</v>
      </c>
    </row>
    <row r="606" spans="1:5">
      <c r="A606" s="135" t="s">
        <v>1581</v>
      </c>
      <c r="B606" s="136" t="s">
        <v>1582</v>
      </c>
      <c r="C606" s="137">
        <v>1.2E-2</v>
      </c>
      <c r="D606" s="136" t="s">
        <v>381</v>
      </c>
      <c r="E606" s="147" t="s">
        <v>2901</v>
      </c>
    </row>
    <row r="607" spans="1:5">
      <c r="A607" s="135" t="s">
        <v>1583</v>
      </c>
      <c r="B607" s="136" t="s">
        <v>1584</v>
      </c>
      <c r="C607" s="137">
        <v>1.2E-2</v>
      </c>
      <c r="D607" s="136" t="s">
        <v>381</v>
      </c>
      <c r="E607" s="147" t="s">
        <v>2901</v>
      </c>
    </row>
    <row r="608" spans="1:5">
      <c r="A608" s="135" t="s">
        <v>1585</v>
      </c>
      <c r="B608" s="136" t="s">
        <v>1586</v>
      </c>
      <c r="C608" s="137">
        <v>1.2E-2</v>
      </c>
      <c r="D608" s="136" t="s">
        <v>381</v>
      </c>
      <c r="E608" s="147" t="s">
        <v>2901</v>
      </c>
    </row>
    <row r="609" spans="1:5">
      <c r="A609" s="135" t="s">
        <v>1587</v>
      </c>
      <c r="B609" s="136" t="s">
        <v>1588</v>
      </c>
      <c r="C609" s="138">
        <v>4.8000000000000001E-2</v>
      </c>
      <c r="D609" s="136" t="s">
        <v>511</v>
      </c>
      <c r="E609" s="147" t="s">
        <v>2891</v>
      </c>
    </row>
    <row r="610" spans="1:5">
      <c r="A610" s="135" t="s">
        <v>1589</v>
      </c>
      <c r="B610" s="136" t="s">
        <v>1590</v>
      </c>
      <c r="C610" s="137">
        <v>1.2E-2</v>
      </c>
      <c r="D610" s="136" t="s">
        <v>381</v>
      </c>
      <c r="E610" s="147" t="s">
        <v>2901</v>
      </c>
    </row>
    <row r="611" spans="1:5">
      <c r="A611" s="135" t="s">
        <v>1591</v>
      </c>
      <c r="B611" s="136" t="s">
        <v>1592</v>
      </c>
      <c r="C611" s="138">
        <v>4.8000000000000001E-2</v>
      </c>
      <c r="D611" s="136" t="s">
        <v>511</v>
      </c>
      <c r="E611" s="147" t="s">
        <v>2891</v>
      </c>
    </row>
    <row r="612" spans="1:5">
      <c r="A612" s="135" t="s">
        <v>1593</v>
      </c>
      <c r="B612" s="136" t="s">
        <v>1594</v>
      </c>
      <c r="C612" s="138">
        <v>4.8000000000000001E-2</v>
      </c>
      <c r="D612" s="136" t="s">
        <v>511</v>
      </c>
      <c r="E612" s="147" t="s">
        <v>2886</v>
      </c>
    </row>
    <row r="613" spans="1:5">
      <c r="A613" s="135" t="s">
        <v>1595</v>
      </c>
      <c r="B613" s="136" t="s">
        <v>1596</v>
      </c>
      <c r="C613" s="137">
        <v>1.2E-2</v>
      </c>
      <c r="D613" s="136" t="s">
        <v>1597</v>
      </c>
      <c r="E613" s="147" t="s">
        <v>2886</v>
      </c>
    </row>
    <row r="614" spans="1:5">
      <c r="A614" s="135" t="s">
        <v>1598</v>
      </c>
      <c r="B614" s="136" t="s">
        <v>1599</v>
      </c>
      <c r="C614" s="137">
        <v>1.2E-2</v>
      </c>
      <c r="D614" s="136" t="s">
        <v>1597</v>
      </c>
      <c r="E614" s="147" t="s">
        <v>2886</v>
      </c>
    </row>
    <row r="615" spans="1:5">
      <c r="A615" s="135" t="s">
        <v>1600</v>
      </c>
      <c r="B615" s="136" t="s">
        <v>1601</v>
      </c>
      <c r="C615" s="137">
        <v>1.2E-2</v>
      </c>
      <c r="D615" s="136" t="s">
        <v>1602</v>
      </c>
      <c r="E615" s="147" t="s">
        <v>2889</v>
      </c>
    </row>
    <row r="616" spans="1:5">
      <c r="A616" s="135" t="s">
        <v>1603</v>
      </c>
      <c r="B616" s="136" t="s">
        <v>1604</v>
      </c>
      <c r="C616" s="137">
        <v>1.2E-2</v>
      </c>
      <c r="D616" s="136" t="s">
        <v>1597</v>
      </c>
      <c r="E616" s="147" t="s">
        <v>2886</v>
      </c>
    </row>
    <row r="617" spans="1:5">
      <c r="A617" s="135" t="s">
        <v>1605</v>
      </c>
      <c r="B617" s="136" t="s">
        <v>1606</v>
      </c>
      <c r="C617" s="137">
        <v>1.2E-2</v>
      </c>
      <c r="D617" s="136" t="s">
        <v>1597</v>
      </c>
      <c r="E617" s="147" t="s">
        <v>2886</v>
      </c>
    </row>
    <row r="618" spans="1:5">
      <c r="A618" s="135" t="s">
        <v>1607</v>
      </c>
      <c r="B618" s="136" t="s">
        <v>1608</v>
      </c>
      <c r="C618" s="137">
        <v>1.2E-2</v>
      </c>
      <c r="D618" s="136" t="s">
        <v>1597</v>
      </c>
      <c r="E618" s="147" t="s">
        <v>2886</v>
      </c>
    </row>
    <row r="619" spans="1:5">
      <c r="A619" s="135" t="s">
        <v>1609</v>
      </c>
      <c r="B619" s="136" t="s">
        <v>1610</v>
      </c>
      <c r="C619" s="137">
        <v>1.2E-2</v>
      </c>
      <c r="D619" s="136" t="s">
        <v>1597</v>
      </c>
      <c r="E619" s="147" t="s">
        <v>2886</v>
      </c>
    </row>
    <row r="620" spans="1:5">
      <c r="A620" s="135" t="s">
        <v>1611</v>
      </c>
      <c r="B620" s="136" t="s">
        <v>1612</v>
      </c>
      <c r="C620" s="137">
        <v>1.2E-2</v>
      </c>
      <c r="D620" s="136" t="s">
        <v>1602</v>
      </c>
      <c r="E620" s="147" t="s">
        <v>2889</v>
      </c>
    </row>
    <row r="621" spans="1:5">
      <c r="A621" s="135" t="s">
        <v>1613</v>
      </c>
      <c r="B621" s="136" t="s">
        <v>1614</v>
      </c>
      <c r="C621" s="137">
        <v>1.2E-2</v>
      </c>
      <c r="D621" s="136" t="s">
        <v>1597</v>
      </c>
      <c r="E621" s="147" t="s">
        <v>2886</v>
      </c>
    </row>
    <row r="622" spans="1:5">
      <c r="A622" s="135" t="s">
        <v>1615</v>
      </c>
      <c r="B622" s="136" t="s">
        <v>1616</v>
      </c>
      <c r="C622" s="137">
        <v>1.2E-2</v>
      </c>
      <c r="D622" s="136" t="s">
        <v>1602</v>
      </c>
      <c r="E622" s="147" t="s">
        <v>2889</v>
      </c>
    </row>
    <row r="623" spans="1:5">
      <c r="A623" s="135" t="s">
        <v>1617</v>
      </c>
      <c r="B623" s="136" t="s">
        <v>1618</v>
      </c>
      <c r="C623" s="137">
        <v>1.2E-2</v>
      </c>
      <c r="D623" s="136" t="s">
        <v>1597</v>
      </c>
      <c r="E623" s="147" t="s">
        <v>2886</v>
      </c>
    </row>
    <row r="624" spans="1:5">
      <c r="A624" s="135" t="s">
        <v>1619</v>
      </c>
      <c r="B624" s="136" t="s">
        <v>1620</v>
      </c>
      <c r="C624" s="137">
        <v>1.2E-2</v>
      </c>
      <c r="D624" s="136" t="s">
        <v>1597</v>
      </c>
      <c r="E624" s="147" t="s">
        <v>2886</v>
      </c>
    </row>
    <row r="625" spans="1:5">
      <c r="A625" s="135" t="s">
        <v>1621</v>
      </c>
      <c r="B625" s="136" t="s">
        <v>1622</v>
      </c>
      <c r="C625" s="137">
        <v>1.2E-2</v>
      </c>
      <c r="D625" s="136" t="s">
        <v>1597</v>
      </c>
      <c r="E625" s="147" t="s">
        <v>2886</v>
      </c>
    </row>
    <row r="626" spans="1:5">
      <c r="A626" s="135" t="s">
        <v>1623</v>
      </c>
      <c r="B626" s="136" t="s">
        <v>1624</v>
      </c>
      <c r="C626" s="137">
        <v>1.2E-2</v>
      </c>
      <c r="D626" s="136" t="s">
        <v>1597</v>
      </c>
      <c r="E626" s="147" t="s">
        <v>2886</v>
      </c>
    </row>
    <row r="627" spans="1:5">
      <c r="A627" s="135" t="s">
        <v>1625</v>
      </c>
      <c r="B627" s="136" t="s">
        <v>1626</v>
      </c>
      <c r="C627" s="137">
        <v>1.2E-2</v>
      </c>
      <c r="D627" s="136" t="s">
        <v>1602</v>
      </c>
      <c r="E627" s="147" t="s">
        <v>2889</v>
      </c>
    </row>
    <row r="628" spans="1:5">
      <c r="A628" s="135" t="s">
        <v>1627</v>
      </c>
      <c r="B628" s="136" t="s">
        <v>1628</v>
      </c>
      <c r="C628" s="137">
        <v>1.2E-2</v>
      </c>
      <c r="D628" s="136" t="s">
        <v>1597</v>
      </c>
      <c r="E628" s="147" t="s">
        <v>2886</v>
      </c>
    </row>
    <row r="629" spans="1:5">
      <c r="A629" s="135" t="s">
        <v>1629</v>
      </c>
      <c r="B629" s="136" t="s">
        <v>1630</v>
      </c>
      <c r="C629" s="137">
        <v>1.2E-2</v>
      </c>
      <c r="D629" s="136" t="s">
        <v>1597</v>
      </c>
      <c r="E629" s="147" t="s">
        <v>2886</v>
      </c>
    </row>
    <row r="630" spans="1:5">
      <c r="A630" s="135" t="s">
        <v>1631</v>
      </c>
      <c r="B630" s="136" t="s">
        <v>1632</v>
      </c>
      <c r="C630" s="137">
        <v>1.2E-2</v>
      </c>
      <c r="D630" s="136" t="s">
        <v>1597</v>
      </c>
      <c r="E630" s="147" t="s">
        <v>2886</v>
      </c>
    </row>
    <row r="631" spans="1:5">
      <c r="A631" s="135" t="s">
        <v>1633</v>
      </c>
      <c r="B631" s="136" t="s">
        <v>1634</v>
      </c>
      <c r="C631" s="137">
        <v>1.2E-2</v>
      </c>
      <c r="D631" s="136" t="s">
        <v>1602</v>
      </c>
      <c r="E631" s="147" t="s">
        <v>2888</v>
      </c>
    </row>
    <row r="632" spans="1:5">
      <c r="A632" s="135" t="s">
        <v>1635</v>
      </c>
      <c r="B632" s="136" t="s">
        <v>1636</v>
      </c>
      <c r="C632" s="138">
        <v>4.8000000000000001E-2</v>
      </c>
      <c r="D632" s="136" t="s">
        <v>511</v>
      </c>
      <c r="E632" s="147" t="s">
        <v>2886</v>
      </c>
    </row>
    <row r="633" spans="1:5">
      <c r="A633" s="135" t="s">
        <v>1637</v>
      </c>
      <c r="B633" s="136" t="s">
        <v>1638</v>
      </c>
      <c r="C633" s="137">
        <v>1.2E-2</v>
      </c>
      <c r="D633" s="136" t="s">
        <v>1602</v>
      </c>
      <c r="E633" s="147" t="s">
        <v>2887</v>
      </c>
    </row>
    <row r="634" spans="1:5">
      <c r="A634" s="135" t="s">
        <v>1639</v>
      </c>
      <c r="B634" s="136" t="s">
        <v>1640</v>
      </c>
      <c r="C634" s="137">
        <v>1.2E-2</v>
      </c>
      <c r="D634" s="136" t="s">
        <v>1602</v>
      </c>
      <c r="E634" s="147" t="s">
        <v>2886</v>
      </c>
    </row>
    <row r="635" spans="1:5">
      <c r="A635" s="135" t="s">
        <v>1641</v>
      </c>
      <c r="B635" s="136" t="s">
        <v>1642</v>
      </c>
      <c r="C635" s="138">
        <v>4.8000000000000001E-2</v>
      </c>
      <c r="D635" s="136" t="s">
        <v>511</v>
      </c>
      <c r="E635" s="147" t="s">
        <v>2886</v>
      </c>
    </row>
    <row r="636" spans="1:5">
      <c r="A636" s="135" t="s">
        <v>1643</v>
      </c>
      <c r="B636" s="136" t="s">
        <v>1644</v>
      </c>
      <c r="C636" s="137">
        <v>1.2E-2</v>
      </c>
      <c r="D636" s="136" t="s">
        <v>1602</v>
      </c>
      <c r="E636" s="147" t="s">
        <v>2886</v>
      </c>
    </row>
    <row r="637" spans="1:5">
      <c r="A637" s="135" t="s">
        <v>1645</v>
      </c>
      <c r="B637" s="136" t="s">
        <v>1646</v>
      </c>
      <c r="C637" s="137">
        <v>1.2E-2</v>
      </c>
      <c r="D637" s="136" t="s">
        <v>1602</v>
      </c>
      <c r="E637" s="147" t="s">
        <v>2886</v>
      </c>
    </row>
    <row r="638" spans="1:5">
      <c r="A638" s="135" t="s">
        <v>1647</v>
      </c>
      <c r="B638" s="136" t="s">
        <v>1648</v>
      </c>
      <c r="C638" s="137">
        <v>1.2E-2</v>
      </c>
      <c r="D638" s="136" t="s">
        <v>1602</v>
      </c>
      <c r="E638" s="147" t="s">
        <v>2886</v>
      </c>
    </row>
    <row r="639" spans="1:5">
      <c r="A639" s="135" t="s">
        <v>1649</v>
      </c>
      <c r="B639" s="136" t="s">
        <v>1650</v>
      </c>
      <c r="C639" s="137">
        <v>1.2E-2</v>
      </c>
      <c r="D639" s="136" t="s">
        <v>1602</v>
      </c>
      <c r="E639" s="147" t="s">
        <v>2886</v>
      </c>
    </row>
    <row r="640" spans="1:5">
      <c r="A640" s="135" t="s">
        <v>1651</v>
      </c>
      <c r="B640" s="136" t="s">
        <v>1652</v>
      </c>
      <c r="C640" s="137">
        <v>1.2E-2</v>
      </c>
      <c r="D640" s="136" t="s">
        <v>1602</v>
      </c>
      <c r="E640" s="147" t="s">
        <v>2886</v>
      </c>
    </row>
    <row r="641" spans="1:5">
      <c r="A641" s="135" t="s">
        <v>1653</v>
      </c>
      <c r="B641" s="136" t="s">
        <v>1654</v>
      </c>
      <c r="C641" s="137">
        <v>1.2E-2</v>
      </c>
      <c r="D641" s="136" t="s">
        <v>1602</v>
      </c>
      <c r="E641" s="147" t="s">
        <v>2886</v>
      </c>
    </row>
    <row r="642" spans="1:5">
      <c r="A642" s="135" t="s">
        <v>1655</v>
      </c>
      <c r="B642" s="136" t="s">
        <v>1656</v>
      </c>
      <c r="C642" s="137">
        <v>1.2E-2</v>
      </c>
      <c r="D642" s="136" t="s">
        <v>1602</v>
      </c>
      <c r="E642" s="147" t="s">
        <v>2886</v>
      </c>
    </row>
    <row r="643" spans="1:5">
      <c r="A643" s="135" t="s">
        <v>1657</v>
      </c>
      <c r="B643" s="136" t="s">
        <v>1658</v>
      </c>
      <c r="C643" s="137">
        <v>1.2E-2</v>
      </c>
      <c r="D643" s="136" t="s">
        <v>1602</v>
      </c>
      <c r="E643" s="147" t="s">
        <v>2886</v>
      </c>
    </row>
    <row r="644" spans="1:5">
      <c r="A644" s="135" t="s">
        <v>1659</v>
      </c>
      <c r="B644" s="136" t="s">
        <v>1660</v>
      </c>
      <c r="C644" s="137">
        <v>1.2E-2</v>
      </c>
      <c r="D644" s="136" t="s">
        <v>1602</v>
      </c>
      <c r="E644" s="147" t="s">
        <v>2886</v>
      </c>
    </row>
    <row r="645" spans="1:5">
      <c r="A645" s="135" t="s">
        <v>1661</v>
      </c>
      <c r="B645" s="136" t="s">
        <v>1662</v>
      </c>
      <c r="C645" s="137">
        <v>1.2E-2</v>
      </c>
      <c r="D645" s="136" t="s">
        <v>1602</v>
      </c>
      <c r="E645" s="147" t="s">
        <v>2886</v>
      </c>
    </row>
    <row r="646" spans="1:5">
      <c r="A646" s="135" t="s">
        <v>1663</v>
      </c>
      <c r="B646" s="136" t="s">
        <v>1664</v>
      </c>
      <c r="C646" s="137">
        <v>1.2E-2</v>
      </c>
      <c r="D646" s="136" t="s">
        <v>1602</v>
      </c>
      <c r="E646" s="147" t="s">
        <v>2886</v>
      </c>
    </row>
    <row r="647" spans="1:5">
      <c r="A647" s="135" t="s">
        <v>1665</v>
      </c>
      <c r="B647" s="136" t="s">
        <v>1666</v>
      </c>
      <c r="C647" s="137">
        <v>1.2E-2</v>
      </c>
      <c r="D647" s="136" t="s">
        <v>1602</v>
      </c>
      <c r="E647" s="147" t="s">
        <v>2886</v>
      </c>
    </row>
    <row r="648" spans="1:5">
      <c r="A648" s="135" t="s">
        <v>1667</v>
      </c>
      <c r="B648" s="136" t="s">
        <v>1668</v>
      </c>
      <c r="C648" s="137">
        <v>1.2E-2</v>
      </c>
      <c r="D648" s="136" t="s">
        <v>1602</v>
      </c>
      <c r="E648" s="147" t="s">
        <v>2886</v>
      </c>
    </row>
    <row r="649" spans="1:5">
      <c r="A649" s="135" t="s">
        <v>1669</v>
      </c>
      <c r="B649" s="136" t="s">
        <v>1670</v>
      </c>
      <c r="C649" s="137">
        <v>1.2E-2</v>
      </c>
      <c r="D649" s="136" t="s">
        <v>1602</v>
      </c>
      <c r="E649" s="147" t="s">
        <v>2886</v>
      </c>
    </row>
    <row r="650" spans="1:5">
      <c r="A650" s="135" t="s">
        <v>1671</v>
      </c>
      <c r="B650" s="136" t="s">
        <v>1672</v>
      </c>
      <c r="C650" s="137">
        <v>1.2E-2</v>
      </c>
      <c r="D650" s="136" t="s">
        <v>1602</v>
      </c>
      <c r="E650" s="147" t="s">
        <v>2886</v>
      </c>
    </row>
    <row r="651" spans="1:5">
      <c r="A651" s="135" t="s">
        <v>1673</v>
      </c>
      <c r="B651" s="136" t="s">
        <v>1674</v>
      </c>
      <c r="C651" s="137">
        <v>1.2E-2</v>
      </c>
      <c r="D651" s="136" t="s">
        <v>1602</v>
      </c>
      <c r="E651" s="147" t="s">
        <v>2886</v>
      </c>
    </row>
    <row r="652" spans="1:5">
      <c r="A652" s="135" t="s">
        <v>1675</v>
      </c>
      <c r="B652" s="136" t="s">
        <v>1676</v>
      </c>
      <c r="C652" s="137">
        <v>1.2E-2</v>
      </c>
      <c r="D652" s="136" t="s">
        <v>1602</v>
      </c>
      <c r="E652" s="147" t="s">
        <v>2886</v>
      </c>
    </row>
    <row r="653" spans="1:5">
      <c r="A653" s="135" t="s">
        <v>1677</v>
      </c>
      <c r="B653" s="136" t="s">
        <v>1678</v>
      </c>
      <c r="C653" s="138">
        <v>4.8000000000000001E-2</v>
      </c>
      <c r="D653" s="136" t="s">
        <v>511</v>
      </c>
      <c r="E653" s="147" t="s">
        <v>2886</v>
      </c>
    </row>
    <row r="654" spans="1:5">
      <c r="A654" s="135" t="s">
        <v>1679</v>
      </c>
      <c r="B654" s="136" t="s">
        <v>1680</v>
      </c>
      <c r="C654" s="137">
        <v>1.2E-2</v>
      </c>
      <c r="D654" s="136" t="s">
        <v>1602</v>
      </c>
      <c r="E654" s="147" t="s">
        <v>2886</v>
      </c>
    </row>
    <row r="655" spans="1:5">
      <c r="A655" s="135" t="s">
        <v>1681</v>
      </c>
      <c r="B655" s="136" t="s">
        <v>1682</v>
      </c>
      <c r="C655" s="137">
        <v>1.2E-2</v>
      </c>
      <c r="D655" s="136" t="s">
        <v>1602</v>
      </c>
      <c r="E655" s="147" t="s">
        <v>2886</v>
      </c>
    </row>
    <row r="656" spans="1:5">
      <c r="A656" s="135" t="s">
        <v>1683</v>
      </c>
      <c r="B656" s="136" t="s">
        <v>1684</v>
      </c>
      <c r="C656" s="138">
        <v>4.8000000000000001E-2</v>
      </c>
      <c r="D656" s="136" t="s">
        <v>511</v>
      </c>
      <c r="E656" s="147" t="s">
        <v>2886</v>
      </c>
    </row>
    <row r="657" spans="1:5">
      <c r="A657" s="135" t="s">
        <v>1685</v>
      </c>
      <c r="B657" s="136" t="s">
        <v>1686</v>
      </c>
      <c r="C657" s="137">
        <v>1.2E-2</v>
      </c>
      <c r="D657" s="136" t="s">
        <v>1602</v>
      </c>
      <c r="E657" s="147" t="s">
        <v>2886</v>
      </c>
    </row>
    <row r="658" spans="1:5">
      <c r="A658" s="135" t="s">
        <v>1687</v>
      </c>
      <c r="B658" s="136" t="s">
        <v>1688</v>
      </c>
      <c r="C658" s="137">
        <v>1.2E-2</v>
      </c>
      <c r="D658" s="136" t="s">
        <v>1602</v>
      </c>
      <c r="E658" s="147" t="s">
        <v>2886</v>
      </c>
    </row>
    <row r="659" spans="1:5">
      <c r="A659" s="135" t="s">
        <v>1689</v>
      </c>
      <c r="B659" s="136" t="s">
        <v>1690</v>
      </c>
      <c r="C659" s="137">
        <v>1.2E-2</v>
      </c>
      <c r="D659" s="136" t="s">
        <v>381</v>
      </c>
      <c r="E659" s="147" t="s">
        <v>2901</v>
      </c>
    </row>
    <row r="660" spans="1:5">
      <c r="A660" s="135" t="s">
        <v>1691</v>
      </c>
      <c r="B660" s="136" t="s">
        <v>1692</v>
      </c>
      <c r="C660" s="137">
        <v>1.2E-2</v>
      </c>
      <c r="D660" s="136" t="s">
        <v>381</v>
      </c>
      <c r="E660" s="147" t="s">
        <v>2901</v>
      </c>
    </row>
    <row r="661" spans="1:5">
      <c r="A661" s="135" t="s">
        <v>1693</v>
      </c>
      <c r="B661" s="136" t="s">
        <v>1694</v>
      </c>
      <c r="C661" s="137">
        <v>1.2E-2</v>
      </c>
      <c r="D661" s="136" t="s">
        <v>381</v>
      </c>
      <c r="E661" s="147" t="s">
        <v>2901</v>
      </c>
    </row>
    <row r="662" spans="1:5">
      <c r="A662" s="135" t="s">
        <v>1695</v>
      </c>
      <c r="B662" s="136" t="s">
        <v>1696</v>
      </c>
      <c r="C662" s="137">
        <v>1.2E-2</v>
      </c>
      <c r="D662" s="136" t="s">
        <v>381</v>
      </c>
      <c r="E662" s="147" t="s">
        <v>2901</v>
      </c>
    </row>
    <row r="663" spans="1:5">
      <c r="A663" s="135" t="s">
        <v>1697</v>
      </c>
      <c r="B663" s="136" t="s">
        <v>1698</v>
      </c>
      <c r="C663" s="137">
        <v>1.2E-2</v>
      </c>
      <c r="D663" s="136" t="s">
        <v>381</v>
      </c>
      <c r="E663" s="147" t="s">
        <v>2901</v>
      </c>
    </row>
    <row r="664" spans="1:5">
      <c r="A664" s="135" t="s">
        <v>1699</v>
      </c>
      <c r="B664" s="136" t="s">
        <v>1700</v>
      </c>
      <c r="C664" s="137">
        <v>1.2E-2</v>
      </c>
      <c r="D664" s="136" t="s">
        <v>381</v>
      </c>
      <c r="E664" s="147" t="s">
        <v>2901</v>
      </c>
    </row>
    <row r="665" spans="1:5">
      <c r="A665" s="135" t="s">
        <v>1701</v>
      </c>
      <c r="B665" s="136" t="s">
        <v>1702</v>
      </c>
      <c r="C665" s="138">
        <v>4.8000000000000001E-2</v>
      </c>
      <c r="D665" s="136" t="s">
        <v>1703</v>
      </c>
      <c r="E665" s="147" t="s">
        <v>2893</v>
      </c>
    </row>
    <row r="666" spans="1:5">
      <c r="A666" s="135" t="s">
        <v>1704</v>
      </c>
      <c r="B666" s="136" t="s">
        <v>1705</v>
      </c>
      <c r="C666" s="138">
        <v>4.8000000000000001E-2</v>
      </c>
      <c r="D666" s="136" t="s">
        <v>1703</v>
      </c>
      <c r="E666" s="147" t="s">
        <v>2893</v>
      </c>
    </row>
    <row r="667" spans="1:5">
      <c r="A667" s="135" t="s">
        <v>1706</v>
      </c>
      <c r="B667" s="136" t="s">
        <v>1707</v>
      </c>
      <c r="C667" s="137">
        <v>1.2E-2</v>
      </c>
      <c r="D667" s="136" t="s">
        <v>1602</v>
      </c>
      <c r="E667" s="147" t="s">
        <v>2901</v>
      </c>
    </row>
    <row r="668" spans="1:5">
      <c r="A668" s="135" t="s">
        <v>1708</v>
      </c>
      <c r="B668" s="136" t="s">
        <v>1709</v>
      </c>
      <c r="C668" s="137">
        <v>1.2E-2</v>
      </c>
      <c r="D668" s="136" t="s">
        <v>1602</v>
      </c>
      <c r="E668" s="147" t="s">
        <v>2901</v>
      </c>
    </row>
    <row r="669" spans="1:5">
      <c r="A669" s="135" t="s">
        <v>1710</v>
      </c>
      <c r="B669" s="136" t="s">
        <v>1711</v>
      </c>
      <c r="C669" s="137">
        <v>1.2E-2</v>
      </c>
      <c r="D669" s="136" t="s">
        <v>1602</v>
      </c>
      <c r="E669" s="147" t="s">
        <v>2901</v>
      </c>
    </row>
    <row r="670" spans="1:5">
      <c r="A670" s="135" t="s">
        <v>1712</v>
      </c>
      <c r="B670" s="136" t="s">
        <v>1713</v>
      </c>
      <c r="C670" s="138">
        <v>4.8000000000000001E-2</v>
      </c>
      <c r="D670" s="136" t="s">
        <v>511</v>
      </c>
      <c r="E670" s="147" t="s">
        <v>2901</v>
      </c>
    </row>
    <row r="671" spans="1:5">
      <c r="A671" s="135" t="s">
        <v>1714</v>
      </c>
      <c r="B671" s="136" t="s">
        <v>1715</v>
      </c>
      <c r="C671" s="138">
        <v>4.8000000000000001E-2</v>
      </c>
      <c r="D671" s="136" t="s">
        <v>511</v>
      </c>
      <c r="E671" s="147" t="s">
        <v>2901</v>
      </c>
    </row>
    <row r="672" spans="1:5">
      <c r="A672" s="135" t="s">
        <v>1716</v>
      </c>
      <c r="B672" s="136" t="s">
        <v>1717</v>
      </c>
      <c r="C672" s="138">
        <v>4.8000000000000001E-2</v>
      </c>
      <c r="D672" s="136" t="s">
        <v>511</v>
      </c>
      <c r="E672" s="147" t="s">
        <v>2901</v>
      </c>
    </row>
    <row r="673" spans="1:5">
      <c r="A673" s="135" t="s">
        <v>1718</v>
      </c>
      <c r="B673" s="136" t="s">
        <v>1719</v>
      </c>
      <c r="C673" s="137">
        <v>1.2E-2</v>
      </c>
      <c r="D673" s="136" t="s">
        <v>1602</v>
      </c>
      <c r="E673" s="147" t="s">
        <v>2901</v>
      </c>
    </row>
    <row r="674" spans="1:5">
      <c r="A674" s="135" t="s">
        <v>1720</v>
      </c>
      <c r="B674" s="136" t="s">
        <v>1721</v>
      </c>
      <c r="C674" s="137">
        <v>1.2E-2</v>
      </c>
      <c r="D674" s="136" t="s">
        <v>1602</v>
      </c>
      <c r="E674" s="147" t="s">
        <v>2901</v>
      </c>
    </row>
    <row r="675" spans="1:5">
      <c r="A675" s="135" t="s">
        <v>1722</v>
      </c>
      <c r="B675" s="136" t="s">
        <v>1723</v>
      </c>
      <c r="C675" s="137">
        <v>1.2E-2</v>
      </c>
      <c r="D675" s="136" t="s">
        <v>381</v>
      </c>
      <c r="E675" s="147" t="s">
        <v>2901</v>
      </c>
    </row>
    <row r="676" spans="1:5">
      <c r="A676" s="135" t="s">
        <v>1724</v>
      </c>
      <c r="B676" s="136" t="s">
        <v>1725</v>
      </c>
      <c r="C676" s="137">
        <v>1.2E-2</v>
      </c>
      <c r="D676" s="136" t="s">
        <v>381</v>
      </c>
      <c r="E676" s="147" t="s">
        <v>2901</v>
      </c>
    </row>
    <row r="677" spans="1:5">
      <c r="A677" s="135" t="s">
        <v>1726</v>
      </c>
      <c r="B677" s="136" t="s">
        <v>1727</v>
      </c>
      <c r="C677" s="137">
        <v>1.2E-2</v>
      </c>
      <c r="D677" s="136" t="s">
        <v>381</v>
      </c>
      <c r="E677" s="147" t="s">
        <v>2901</v>
      </c>
    </row>
    <row r="678" spans="1:5">
      <c r="A678" s="135" t="s">
        <v>1728</v>
      </c>
      <c r="B678" s="136" t="s">
        <v>1729</v>
      </c>
      <c r="C678" s="137">
        <v>1.2E-2</v>
      </c>
      <c r="D678" s="136" t="s">
        <v>381</v>
      </c>
      <c r="E678" s="147" t="s">
        <v>2901</v>
      </c>
    </row>
    <row r="679" spans="1:5">
      <c r="A679" s="135" t="s">
        <v>1730</v>
      </c>
      <c r="B679" s="136" t="s">
        <v>1731</v>
      </c>
      <c r="C679" s="137">
        <v>1.2E-2</v>
      </c>
      <c r="D679" s="136" t="s">
        <v>381</v>
      </c>
      <c r="E679" s="147" t="s">
        <v>2901</v>
      </c>
    </row>
    <row r="680" spans="1:5">
      <c r="A680" s="135" t="s">
        <v>1732</v>
      </c>
      <c r="B680" s="136" t="s">
        <v>1733</v>
      </c>
      <c r="C680" s="138">
        <v>4.8000000000000001E-2</v>
      </c>
      <c r="D680" s="136" t="s">
        <v>1703</v>
      </c>
      <c r="E680" s="147" t="s">
        <v>2893</v>
      </c>
    </row>
    <row r="681" spans="1:5">
      <c r="A681" s="135" t="s">
        <v>1734</v>
      </c>
      <c r="B681" s="136" t="s">
        <v>1735</v>
      </c>
      <c r="C681" s="137">
        <v>1.2E-2</v>
      </c>
      <c r="D681" s="136" t="s">
        <v>381</v>
      </c>
      <c r="E681" s="147" t="s">
        <v>2901</v>
      </c>
    </row>
    <row r="682" spans="1:5">
      <c r="A682" s="135" t="s">
        <v>1736</v>
      </c>
      <c r="B682" s="136" t="s">
        <v>1737</v>
      </c>
      <c r="C682" s="137">
        <v>1.2E-2</v>
      </c>
      <c r="D682" s="136" t="s">
        <v>381</v>
      </c>
      <c r="E682" s="147" t="s">
        <v>2901</v>
      </c>
    </row>
    <row r="683" spans="1:5">
      <c r="A683" s="135" t="s">
        <v>1738</v>
      </c>
      <c r="B683" s="136" t="s">
        <v>1739</v>
      </c>
      <c r="C683" s="137">
        <v>1.2E-2</v>
      </c>
      <c r="D683" s="136" t="s">
        <v>381</v>
      </c>
      <c r="E683" s="147" t="s">
        <v>2901</v>
      </c>
    </row>
    <row r="684" spans="1:5">
      <c r="A684" s="135" t="s">
        <v>1740</v>
      </c>
      <c r="B684" s="136" t="s">
        <v>1741</v>
      </c>
      <c r="C684" s="137">
        <v>1.2E-2</v>
      </c>
      <c r="D684" s="136" t="s">
        <v>381</v>
      </c>
      <c r="E684" s="147" t="s">
        <v>2901</v>
      </c>
    </row>
    <row r="685" spans="1:5">
      <c r="A685" s="135" t="s">
        <v>1742</v>
      </c>
      <c r="B685" s="136" t="s">
        <v>1743</v>
      </c>
      <c r="C685" s="137">
        <v>1.2E-2</v>
      </c>
      <c r="D685" s="136" t="s">
        <v>381</v>
      </c>
      <c r="E685" s="147" t="s">
        <v>2901</v>
      </c>
    </row>
    <row r="686" spans="1:5">
      <c r="A686" s="135" t="s">
        <v>1744</v>
      </c>
      <c r="B686" s="136" t="s">
        <v>1745</v>
      </c>
      <c r="C686" s="137">
        <v>1.2E-2</v>
      </c>
      <c r="D686" s="136" t="s">
        <v>381</v>
      </c>
      <c r="E686" s="147" t="s">
        <v>2901</v>
      </c>
    </row>
    <row r="687" spans="1:5">
      <c r="A687" s="135" t="s">
        <v>1746</v>
      </c>
      <c r="B687" s="136" t="s">
        <v>1747</v>
      </c>
      <c r="C687" s="138">
        <v>4.8000000000000001E-2</v>
      </c>
      <c r="D687" s="136" t="s">
        <v>1703</v>
      </c>
      <c r="E687" s="147" t="s">
        <v>2893</v>
      </c>
    </row>
    <row r="688" spans="1:5">
      <c r="A688" s="135" t="s">
        <v>1748</v>
      </c>
      <c r="B688" s="136" t="s">
        <v>1749</v>
      </c>
      <c r="C688" s="138">
        <v>4.8000000000000001E-2</v>
      </c>
      <c r="D688" s="136" t="s">
        <v>1703</v>
      </c>
      <c r="E688" s="147" t="s">
        <v>2893</v>
      </c>
    </row>
    <row r="689" spans="1:5">
      <c r="A689" s="135" t="s">
        <v>1750</v>
      </c>
      <c r="B689" s="136" t="s">
        <v>1751</v>
      </c>
      <c r="C689" s="137">
        <v>1.2E-2</v>
      </c>
      <c r="D689" s="136" t="s">
        <v>1602</v>
      </c>
      <c r="E689" s="147" t="s">
        <v>2901</v>
      </c>
    </row>
    <row r="690" spans="1:5">
      <c r="A690" s="135" t="s">
        <v>1752</v>
      </c>
      <c r="B690" s="136" t="s">
        <v>1753</v>
      </c>
      <c r="C690" s="138">
        <v>4.8000000000000001E-2</v>
      </c>
      <c r="D690" s="136" t="s">
        <v>1703</v>
      </c>
      <c r="E690" s="147" t="s">
        <v>2893</v>
      </c>
    </row>
    <row r="691" spans="1:5">
      <c r="A691" s="135" t="s">
        <v>1754</v>
      </c>
      <c r="B691" s="136" t="s">
        <v>1755</v>
      </c>
      <c r="C691" s="138">
        <v>4.8000000000000001E-2</v>
      </c>
      <c r="D691" s="136" t="s">
        <v>1703</v>
      </c>
      <c r="E691" s="147" t="s">
        <v>2893</v>
      </c>
    </row>
    <row r="692" spans="1:5">
      <c r="A692" s="135" t="s">
        <v>1756</v>
      </c>
      <c r="B692" s="136" t="s">
        <v>1757</v>
      </c>
      <c r="C692" s="138">
        <v>4.8000000000000001E-2</v>
      </c>
      <c r="D692" s="136" t="s">
        <v>1703</v>
      </c>
      <c r="E692" s="147" t="s">
        <v>2893</v>
      </c>
    </row>
    <row r="693" spans="1:5">
      <c r="A693" s="135" t="s">
        <v>1758</v>
      </c>
      <c r="B693" s="136" t="s">
        <v>1759</v>
      </c>
      <c r="C693" s="138">
        <v>4.8000000000000001E-2</v>
      </c>
      <c r="D693" s="136" t="s">
        <v>1703</v>
      </c>
      <c r="E693" s="147" t="s">
        <v>2893</v>
      </c>
    </row>
    <row r="694" spans="1:5">
      <c r="A694" s="135" t="s">
        <v>1760</v>
      </c>
      <c r="B694" s="136" t="s">
        <v>1761</v>
      </c>
      <c r="C694" s="138">
        <v>4.8000000000000001E-2</v>
      </c>
      <c r="D694" s="136" t="s">
        <v>1703</v>
      </c>
      <c r="E694" s="147" t="s">
        <v>2893</v>
      </c>
    </row>
    <row r="695" spans="1:5">
      <c r="A695" s="135" t="s">
        <v>1762</v>
      </c>
      <c r="B695" s="136" t="s">
        <v>1763</v>
      </c>
      <c r="C695" s="138">
        <v>4.8000000000000001E-2</v>
      </c>
      <c r="D695" s="136" t="s">
        <v>1703</v>
      </c>
      <c r="E695" s="147" t="s">
        <v>2893</v>
      </c>
    </row>
    <row r="696" spans="1:5">
      <c r="A696" s="135" t="s">
        <v>1764</v>
      </c>
      <c r="B696" s="136" t="s">
        <v>1765</v>
      </c>
      <c r="C696" s="138">
        <v>4.8000000000000001E-2</v>
      </c>
      <c r="D696" s="136" t="s">
        <v>1703</v>
      </c>
      <c r="E696" s="147" t="s">
        <v>2893</v>
      </c>
    </row>
    <row r="697" spans="1:5">
      <c r="A697" s="135" t="s">
        <v>1766</v>
      </c>
      <c r="B697" s="136" t="s">
        <v>1767</v>
      </c>
      <c r="C697" s="138">
        <v>4.8000000000000001E-2</v>
      </c>
      <c r="D697" s="136" t="s">
        <v>1703</v>
      </c>
      <c r="E697" s="147" t="s">
        <v>2893</v>
      </c>
    </row>
    <row r="698" spans="1:5">
      <c r="A698" s="135" t="s">
        <v>1768</v>
      </c>
      <c r="B698" s="136" t="s">
        <v>1769</v>
      </c>
      <c r="C698" s="138">
        <v>4.8000000000000001E-2</v>
      </c>
      <c r="D698" s="136" t="s">
        <v>1703</v>
      </c>
      <c r="E698" s="147" t="s">
        <v>2893</v>
      </c>
    </row>
    <row r="699" spans="1:5">
      <c r="A699" s="135" t="s">
        <v>1770</v>
      </c>
      <c r="B699" s="136" t="s">
        <v>1771</v>
      </c>
      <c r="C699" s="138">
        <v>4.8000000000000001E-2</v>
      </c>
      <c r="D699" s="136" t="s">
        <v>1703</v>
      </c>
      <c r="E699" s="147" t="s">
        <v>2893</v>
      </c>
    </row>
    <row r="700" spans="1:5">
      <c r="A700" s="135" t="s">
        <v>1772</v>
      </c>
      <c r="B700" s="136" t="s">
        <v>1773</v>
      </c>
      <c r="C700" s="138">
        <v>4.8000000000000001E-2</v>
      </c>
      <c r="D700" s="136" t="s">
        <v>1703</v>
      </c>
      <c r="E700" s="147" t="s">
        <v>2893</v>
      </c>
    </row>
    <row r="701" spans="1:5">
      <c r="A701" s="135" t="s">
        <v>1774</v>
      </c>
      <c r="B701" s="136" t="s">
        <v>1775</v>
      </c>
      <c r="C701" s="138">
        <v>4.8000000000000001E-2</v>
      </c>
      <c r="D701" s="136" t="s">
        <v>1703</v>
      </c>
      <c r="E701" s="147" t="s">
        <v>2893</v>
      </c>
    </row>
    <row r="702" spans="1:5">
      <c r="A702" s="135" t="s">
        <v>1776</v>
      </c>
      <c r="B702" s="136" t="s">
        <v>1777</v>
      </c>
      <c r="C702" s="137">
        <v>1.2E-2</v>
      </c>
      <c r="D702" s="136" t="s">
        <v>381</v>
      </c>
      <c r="E702" s="147" t="s">
        <v>2901</v>
      </c>
    </row>
    <row r="703" spans="1:5">
      <c r="A703" s="135" t="s">
        <v>1778</v>
      </c>
      <c r="B703" s="136" t="s">
        <v>1779</v>
      </c>
      <c r="C703" s="137">
        <v>1.2E-2</v>
      </c>
      <c r="D703" s="136" t="s">
        <v>381</v>
      </c>
      <c r="E703" s="147" t="s">
        <v>2901</v>
      </c>
    </row>
    <row r="704" spans="1:5">
      <c r="A704" s="135" t="s">
        <v>1780</v>
      </c>
      <c r="B704" s="136" t="s">
        <v>1781</v>
      </c>
      <c r="C704" s="137">
        <v>1.2E-2</v>
      </c>
      <c r="D704" s="136" t="s">
        <v>381</v>
      </c>
      <c r="E704" s="147" t="s">
        <v>2901</v>
      </c>
    </row>
    <row r="705" spans="1:5">
      <c r="A705" s="135" t="s">
        <v>1782</v>
      </c>
      <c r="B705" s="136" t="s">
        <v>1783</v>
      </c>
      <c r="C705" s="137">
        <v>1.2E-2</v>
      </c>
      <c r="D705" s="136" t="s">
        <v>381</v>
      </c>
      <c r="E705" s="147" t="s">
        <v>2901</v>
      </c>
    </row>
    <row r="706" spans="1:5">
      <c r="A706" s="135" t="s">
        <v>1784</v>
      </c>
      <c r="B706" s="136" t="s">
        <v>1785</v>
      </c>
      <c r="C706" s="137">
        <v>1.2E-2</v>
      </c>
      <c r="D706" s="136" t="s">
        <v>381</v>
      </c>
      <c r="E706" s="147" t="s">
        <v>2901</v>
      </c>
    </row>
    <row r="707" spans="1:5">
      <c r="A707" s="135" t="s">
        <v>1786</v>
      </c>
      <c r="B707" s="136" t="s">
        <v>1787</v>
      </c>
      <c r="C707" s="137">
        <v>1.2E-2</v>
      </c>
      <c r="D707" s="136" t="s">
        <v>381</v>
      </c>
      <c r="E707" s="147" t="s">
        <v>2901</v>
      </c>
    </row>
    <row r="708" spans="1:5">
      <c r="A708" s="135" t="s">
        <v>1788</v>
      </c>
      <c r="B708" s="136" t="s">
        <v>1789</v>
      </c>
      <c r="C708" s="137">
        <v>1.2E-2</v>
      </c>
      <c r="D708" s="136" t="s">
        <v>381</v>
      </c>
      <c r="E708" s="147" t="s">
        <v>2901</v>
      </c>
    </row>
    <row r="709" spans="1:5">
      <c r="A709" s="135" t="s">
        <v>1790</v>
      </c>
      <c r="B709" s="136" t="s">
        <v>1791</v>
      </c>
      <c r="C709" s="137">
        <v>1.2E-2</v>
      </c>
      <c r="D709" s="136" t="s">
        <v>381</v>
      </c>
      <c r="E709" s="147" t="s">
        <v>2901</v>
      </c>
    </row>
    <row r="710" spans="1:5">
      <c r="A710" s="135" t="s">
        <v>1792</v>
      </c>
      <c r="B710" s="136" t="s">
        <v>1793</v>
      </c>
      <c r="C710" s="137">
        <v>1.2E-2</v>
      </c>
      <c r="D710" s="136" t="s">
        <v>381</v>
      </c>
      <c r="E710" s="147" t="s">
        <v>2901</v>
      </c>
    </row>
    <row r="711" spans="1:5">
      <c r="A711" s="135" t="s">
        <v>1794</v>
      </c>
      <c r="B711" s="136" t="s">
        <v>1795</v>
      </c>
      <c r="C711" s="137">
        <v>1.2E-2</v>
      </c>
      <c r="D711" s="136" t="s">
        <v>381</v>
      </c>
      <c r="E711" s="147" t="s">
        <v>2901</v>
      </c>
    </row>
    <row r="712" spans="1:5">
      <c r="A712" s="135" t="s">
        <v>1796</v>
      </c>
      <c r="B712" s="136" t="s">
        <v>1797</v>
      </c>
      <c r="C712" s="137">
        <v>1.2E-2</v>
      </c>
      <c r="D712" s="136" t="s">
        <v>381</v>
      </c>
      <c r="E712" s="147" t="s">
        <v>2901</v>
      </c>
    </row>
    <row r="713" spans="1:5">
      <c r="A713" s="135" t="s">
        <v>1798</v>
      </c>
      <c r="B713" s="136" t="s">
        <v>1799</v>
      </c>
      <c r="C713" s="137">
        <v>1.2E-2</v>
      </c>
      <c r="D713" s="136" t="s">
        <v>381</v>
      </c>
      <c r="E713" s="147" t="s">
        <v>2901</v>
      </c>
    </row>
    <row r="714" spans="1:5">
      <c r="A714" s="135" t="s">
        <v>1800</v>
      </c>
      <c r="B714" s="136" t="s">
        <v>1801</v>
      </c>
      <c r="C714" s="137">
        <v>1.2E-2</v>
      </c>
      <c r="D714" s="136" t="s">
        <v>381</v>
      </c>
      <c r="E714" s="147" t="s">
        <v>2901</v>
      </c>
    </row>
    <row r="715" spans="1:5">
      <c r="A715" s="135" t="s">
        <v>1802</v>
      </c>
      <c r="B715" s="136" t="s">
        <v>1803</v>
      </c>
      <c r="C715" s="137">
        <v>1.2E-2</v>
      </c>
      <c r="D715" s="136" t="s">
        <v>381</v>
      </c>
      <c r="E715" s="147" t="s">
        <v>2901</v>
      </c>
    </row>
    <row r="716" spans="1:5">
      <c r="A716" s="135" t="s">
        <v>1804</v>
      </c>
      <c r="B716" s="136" t="s">
        <v>1805</v>
      </c>
      <c r="C716" s="137">
        <v>1.2E-2</v>
      </c>
      <c r="D716" s="136" t="s">
        <v>381</v>
      </c>
      <c r="E716" s="147" t="s">
        <v>2901</v>
      </c>
    </row>
    <row r="717" spans="1:5">
      <c r="A717" s="135" t="s">
        <v>1806</v>
      </c>
      <c r="B717" s="136" t="s">
        <v>1807</v>
      </c>
      <c r="C717" s="137">
        <v>1.2E-2</v>
      </c>
      <c r="D717" s="136" t="s">
        <v>381</v>
      </c>
      <c r="E717" s="147" t="s">
        <v>2901</v>
      </c>
    </row>
    <row r="718" spans="1:5">
      <c r="A718" s="135" t="s">
        <v>1808</v>
      </c>
      <c r="B718" s="136" t="s">
        <v>1809</v>
      </c>
      <c r="C718" s="137">
        <v>1.2E-2</v>
      </c>
      <c r="D718" s="136" t="s">
        <v>381</v>
      </c>
      <c r="E718" s="147" t="s">
        <v>2901</v>
      </c>
    </row>
    <row r="719" spans="1:5">
      <c r="A719" s="135" t="s">
        <v>1810</v>
      </c>
      <c r="B719" s="136" t="s">
        <v>1811</v>
      </c>
      <c r="C719" s="137">
        <v>1.2E-2</v>
      </c>
      <c r="D719" s="136" t="s">
        <v>381</v>
      </c>
      <c r="E719" s="147" t="s">
        <v>2901</v>
      </c>
    </row>
    <row r="720" spans="1:5">
      <c r="A720" s="135" t="s">
        <v>1812</v>
      </c>
      <c r="B720" s="136" t="s">
        <v>1813</v>
      </c>
      <c r="C720" s="137">
        <v>1.2E-2</v>
      </c>
      <c r="D720" s="136" t="s">
        <v>381</v>
      </c>
      <c r="E720" s="147" t="s">
        <v>2901</v>
      </c>
    </row>
    <row r="721" spans="1:5">
      <c r="A721" s="135" t="s">
        <v>1814</v>
      </c>
      <c r="B721" s="136" t="s">
        <v>1815</v>
      </c>
      <c r="C721" s="137">
        <v>1.2E-2</v>
      </c>
      <c r="D721" s="136" t="s">
        <v>381</v>
      </c>
      <c r="E721" s="147" t="s">
        <v>2901</v>
      </c>
    </row>
    <row r="722" spans="1:5">
      <c r="A722" s="135" t="s">
        <v>1816</v>
      </c>
      <c r="B722" s="136" t="s">
        <v>1817</v>
      </c>
      <c r="C722" s="137">
        <v>1.2E-2</v>
      </c>
      <c r="D722" s="136" t="s">
        <v>381</v>
      </c>
      <c r="E722" s="147" t="s">
        <v>2901</v>
      </c>
    </row>
    <row r="723" spans="1:5">
      <c r="A723" s="135" t="s">
        <v>1818</v>
      </c>
      <c r="B723" s="136" t="s">
        <v>1819</v>
      </c>
      <c r="C723" s="137">
        <v>1.2E-2</v>
      </c>
      <c r="D723" s="136" t="s">
        <v>381</v>
      </c>
      <c r="E723" s="147" t="s">
        <v>2901</v>
      </c>
    </row>
    <row r="724" spans="1:5">
      <c r="A724" s="135" t="s">
        <v>1820</v>
      </c>
      <c r="B724" s="136" t="s">
        <v>1821</v>
      </c>
      <c r="C724" s="137">
        <v>1.2E-2</v>
      </c>
      <c r="D724" s="136" t="s">
        <v>381</v>
      </c>
      <c r="E724" s="147" t="s">
        <v>2901</v>
      </c>
    </row>
    <row r="725" spans="1:5">
      <c r="A725" s="135" t="s">
        <v>1822</v>
      </c>
      <c r="B725" s="136" t="s">
        <v>1823</v>
      </c>
      <c r="C725" s="137">
        <v>1.2E-2</v>
      </c>
      <c r="D725" s="136" t="s">
        <v>381</v>
      </c>
      <c r="E725" s="147" t="s">
        <v>2901</v>
      </c>
    </row>
    <row r="726" spans="1:5">
      <c r="A726" s="135" t="s">
        <v>1824</v>
      </c>
      <c r="B726" s="136" t="s">
        <v>1825</v>
      </c>
      <c r="C726" s="137">
        <v>1.2E-2</v>
      </c>
      <c r="D726" s="136" t="s">
        <v>381</v>
      </c>
      <c r="E726" s="147" t="s">
        <v>2901</v>
      </c>
    </row>
    <row r="727" spans="1:5">
      <c r="A727" s="135" t="s">
        <v>1826</v>
      </c>
      <c r="B727" s="136" t="s">
        <v>1827</v>
      </c>
      <c r="C727" s="137">
        <v>1.2E-2</v>
      </c>
      <c r="D727" s="136" t="s">
        <v>381</v>
      </c>
      <c r="E727" s="147" t="s">
        <v>2901</v>
      </c>
    </row>
    <row r="728" spans="1:5">
      <c r="A728" s="135" t="s">
        <v>1828</v>
      </c>
      <c r="B728" s="136" t="s">
        <v>1829</v>
      </c>
      <c r="C728" s="137">
        <v>1.2E-2</v>
      </c>
      <c r="D728" s="136" t="s">
        <v>381</v>
      </c>
      <c r="E728" s="147" t="s">
        <v>2901</v>
      </c>
    </row>
    <row r="729" spans="1:5">
      <c r="A729" s="135" t="s">
        <v>1830</v>
      </c>
      <c r="B729" s="136" t="s">
        <v>1831</v>
      </c>
      <c r="C729" s="137">
        <v>1.2E-2</v>
      </c>
      <c r="D729" s="136" t="s">
        <v>381</v>
      </c>
      <c r="E729" s="147" t="s">
        <v>2901</v>
      </c>
    </row>
    <row r="730" spans="1:5">
      <c r="A730" s="135" t="s">
        <v>1832</v>
      </c>
      <c r="B730" s="136" t="s">
        <v>1833</v>
      </c>
      <c r="C730" s="137">
        <v>1.2E-2</v>
      </c>
      <c r="D730" s="136" t="s">
        <v>381</v>
      </c>
      <c r="E730" s="147" t="s">
        <v>2901</v>
      </c>
    </row>
    <row r="731" spans="1:5">
      <c r="A731" s="135" t="s">
        <v>1834</v>
      </c>
      <c r="B731" s="136" t="s">
        <v>1835</v>
      </c>
      <c r="C731" s="137">
        <v>1.2E-2</v>
      </c>
      <c r="D731" s="136" t="s">
        <v>381</v>
      </c>
      <c r="E731" s="147" t="s">
        <v>2901</v>
      </c>
    </row>
    <row r="732" spans="1:5">
      <c r="A732" s="135" t="s">
        <v>1836</v>
      </c>
      <c r="B732" s="136" t="s">
        <v>1837</v>
      </c>
      <c r="C732" s="137">
        <v>1.2E-2</v>
      </c>
      <c r="D732" s="136" t="s">
        <v>381</v>
      </c>
      <c r="E732" s="147" t="s">
        <v>2901</v>
      </c>
    </row>
    <row r="733" spans="1:5">
      <c r="A733" s="135" t="s">
        <v>1838</v>
      </c>
      <c r="B733" s="136" t="s">
        <v>1839</v>
      </c>
      <c r="C733" s="137">
        <v>1.2E-2</v>
      </c>
      <c r="D733" s="136" t="s">
        <v>381</v>
      </c>
      <c r="E733" s="147" t="s">
        <v>2901</v>
      </c>
    </row>
    <row r="734" spans="1:5">
      <c r="A734" s="135" t="s">
        <v>1840</v>
      </c>
      <c r="B734" s="136" t="s">
        <v>1841</v>
      </c>
      <c r="C734" s="137">
        <v>1.2E-2</v>
      </c>
      <c r="D734" s="136" t="s">
        <v>381</v>
      </c>
      <c r="E734" s="147" t="s">
        <v>2901</v>
      </c>
    </row>
    <row r="735" spans="1:5">
      <c r="A735" s="135" t="s">
        <v>1842</v>
      </c>
      <c r="B735" s="136" t="s">
        <v>1843</v>
      </c>
      <c r="C735" s="137">
        <v>1.2E-2</v>
      </c>
      <c r="D735" s="136" t="s">
        <v>381</v>
      </c>
      <c r="E735" s="147" t="s">
        <v>2901</v>
      </c>
    </row>
    <row r="736" spans="1:5">
      <c r="A736" s="135" t="s">
        <v>1844</v>
      </c>
      <c r="B736" s="136" t="s">
        <v>1845</v>
      </c>
      <c r="C736" s="137">
        <v>1.2E-2</v>
      </c>
      <c r="D736" s="136" t="s">
        <v>381</v>
      </c>
      <c r="E736" s="147" t="s">
        <v>2901</v>
      </c>
    </row>
    <row r="737" spans="1:5">
      <c r="A737" s="135" t="s">
        <v>1846</v>
      </c>
      <c r="B737" s="136" t="s">
        <v>1847</v>
      </c>
      <c r="C737" s="137">
        <v>1.2E-2</v>
      </c>
      <c r="D737" s="136" t="s">
        <v>381</v>
      </c>
      <c r="E737" s="147" t="s">
        <v>2901</v>
      </c>
    </row>
    <row r="738" spans="1:5">
      <c r="A738" s="135" t="s">
        <v>1848</v>
      </c>
      <c r="B738" s="136" t="s">
        <v>1849</v>
      </c>
      <c r="C738" s="137">
        <v>1.2E-2</v>
      </c>
      <c r="D738" s="136" t="s">
        <v>381</v>
      </c>
      <c r="E738" s="147" t="s">
        <v>2901</v>
      </c>
    </row>
    <row r="739" spans="1:5">
      <c r="A739" s="135" t="s">
        <v>1850</v>
      </c>
      <c r="B739" s="136" t="s">
        <v>1851</v>
      </c>
      <c r="C739" s="137">
        <v>1.2E-2</v>
      </c>
      <c r="D739" s="136" t="s">
        <v>381</v>
      </c>
      <c r="E739" s="147" t="s">
        <v>2901</v>
      </c>
    </row>
    <row r="740" spans="1:5">
      <c r="A740" s="135" t="s">
        <v>1852</v>
      </c>
      <c r="B740" s="136" t="s">
        <v>1853</v>
      </c>
      <c r="C740" s="137">
        <v>1.2E-2</v>
      </c>
      <c r="D740" s="136" t="s">
        <v>381</v>
      </c>
      <c r="E740" s="147" t="s">
        <v>2901</v>
      </c>
    </row>
    <row r="741" spans="1:5">
      <c r="A741" s="135" t="s">
        <v>1854</v>
      </c>
      <c r="B741" s="136" t="s">
        <v>1855</v>
      </c>
      <c r="C741" s="137">
        <v>1.2E-2</v>
      </c>
      <c r="D741" s="136" t="s">
        <v>381</v>
      </c>
      <c r="E741" s="147" t="s">
        <v>2901</v>
      </c>
    </row>
    <row r="742" spans="1:5">
      <c r="A742" s="135" t="s">
        <v>1856</v>
      </c>
      <c r="B742" s="136" t="s">
        <v>1857</v>
      </c>
      <c r="C742" s="137">
        <v>1.2E-2</v>
      </c>
      <c r="D742" s="136" t="s">
        <v>381</v>
      </c>
      <c r="E742" s="147" t="s">
        <v>2901</v>
      </c>
    </row>
    <row r="743" spans="1:5">
      <c r="A743" s="135" t="s">
        <v>1858</v>
      </c>
      <c r="B743" s="136" t="s">
        <v>1859</v>
      </c>
      <c r="C743" s="137">
        <v>1.2E-2</v>
      </c>
      <c r="D743" s="136" t="s">
        <v>381</v>
      </c>
      <c r="E743" s="147" t="s">
        <v>2901</v>
      </c>
    </row>
    <row r="744" spans="1:5">
      <c r="A744" s="135" t="s">
        <v>1860</v>
      </c>
      <c r="B744" s="136" t="s">
        <v>1861</v>
      </c>
      <c r="C744" s="137">
        <v>1.2E-2</v>
      </c>
      <c r="D744" s="136" t="s">
        <v>381</v>
      </c>
      <c r="E744" s="147" t="s">
        <v>2901</v>
      </c>
    </row>
    <row r="745" spans="1:5">
      <c r="A745" s="135" t="s">
        <v>1862</v>
      </c>
      <c r="B745" s="136" t="s">
        <v>1863</v>
      </c>
      <c r="C745" s="137">
        <v>1.2E-2</v>
      </c>
      <c r="D745" s="136" t="s">
        <v>381</v>
      </c>
      <c r="E745" s="147" t="s">
        <v>2901</v>
      </c>
    </row>
    <row r="746" spans="1:5">
      <c r="A746" s="135" t="s">
        <v>1864</v>
      </c>
      <c r="B746" s="136" t="s">
        <v>1865</v>
      </c>
      <c r="C746" s="137">
        <v>1.2E-2</v>
      </c>
      <c r="D746" s="136" t="s">
        <v>381</v>
      </c>
      <c r="E746" s="147" t="s">
        <v>2901</v>
      </c>
    </row>
    <row r="747" spans="1:5">
      <c r="A747" s="135" t="s">
        <v>1866</v>
      </c>
      <c r="B747" s="136" t="s">
        <v>1867</v>
      </c>
      <c r="C747" s="137">
        <v>1.2E-2</v>
      </c>
      <c r="D747" s="136" t="s">
        <v>381</v>
      </c>
      <c r="E747" s="147" t="s">
        <v>2901</v>
      </c>
    </row>
    <row r="748" spans="1:5">
      <c r="A748" s="135" t="s">
        <v>1868</v>
      </c>
      <c r="B748" s="136" t="s">
        <v>1869</v>
      </c>
      <c r="C748" s="137">
        <v>1.2E-2</v>
      </c>
      <c r="D748" s="136" t="s">
        <v>381</v>
      </c>
      <c r="E748" s="147" t="s">
        <v>2901</v>
      </c>
    </row>
    <row r="749" spans="1:5">
      <c r="A749" s="135" t="s">
        <v>1870</v>
      </c>
      <c r="B749" s="136" t="s">
        <v>1871</v>
      </c>
      <c r="C749" s="137">
        <v>1.2E-2</v>
      </c>
      <c r="D749" s="136" t="s">
        <v>381</v>
      </c>
      <c r="E749" s="147" t="s">
        <v>2901</v>
      </c>
    </row>
    <row r="750" spans="1:5">
      <c r="A750" s="135" t="s">
        <v>1872</v>
      </c>
      <c r="B750" s="136" t="s">
        <v>1873</v>
      </c>
      <c r="C750" s="137">
        <v>1.2E-2</v>
      </c>
      <c r="D750" s="136" t="s">
        <v>381</v>
      </c>
      <c r="E750" s="147" t="s">
        <v>2901</v>
      </c>
    </row>
    <row r="751" spans="1:5">
      <c r="A751" s="135" t="s">
        <v>1874</v>
      </c>
      <c r="B751" s="136" t="s">
        <v>1875</v>
      </c>
      <c r="C751" s="137">
        <v>1.2E-2</v>
      </c>
      <c r="D751" s="136" t="s">
        <v>381</v>
      </c>
      <c r="E751" s="147" t="s">
        <v>2901</v>
      </c>
    </row>
    <row r="752" spans="1:5">
      <c r="A752" s="135" t="s">
        <v>1876</v>
      </c>
      <c r="B752" s="136" t="s">
        <v>1877</v>
      </c>
      <c r="C752" s="137">
        <v>1.2E-2</v>
      </c>
      <c r="D752" s="136" t="s">
        <v>381</v>
      </c>
      <c r="E752" s="147" t="s">
        <v>2901</v>
      </c>
    </row>
    <row r="753" spans="1:5">
      <c r="A753" s="135" t="s">
        <v>1878</v>
      </c>
      <c r="B753" s="136" t="s">
        <v>1879</v>
      </c>
      <c r="C753" s="137">
        <v>1.2E-2</v>
      </c>
      <c r="D753" s="136" t="s">
        <v>381</v>
      </c>
      <c r="E753" s="147" t="s">
        <v>2901</v>
      </c>
    </row>
    <row r="754" spans="1:5">
      <c r="A754" s="135" t="s">
        <v>1880</v>
      </c>
      <c r="B754" s="136" t="s">
        <v>1881</v>
      </c>
      <c r="C754" s="137">
        <v>1.2E-2</v>
      </c>
      <c r="D754" s="136" t="s">
        <v>381</v>
      </c>
      <c r="E754" s="147" t="s">
        <v>2901</v>
      </c>
    </row>
    <row r="755" spans="1:5">
      <c r="A755" s="135" t="s">
        <v>1882</v>
      </c>
      <c r="B755" s="136" t="s">
        <v>1883</v>
      </c>
      <c r="C755" s="137">
        <v>1.2E-2</v>
      </c>
      <c r="D755" s="136" t="s">
        <v>381</v>
      </c>
      <c r="E755" s="147" t="s">
        <v>2901</v>
      </c>
    </row>
    <row r="756" spans="1:5">
      <c r="A756" s="135" t="s">
        <v>1884</v>
      </c>
      <c r="B756" s="136" t="s">
        <v>1885</v>
      </c>
      <c r="C756" s="137">
        <v>1.2E-2</v>
      </c>
      <c r="D756" s="136" t="s">
        <v>381</v>
      </c>
      <c r="E756" s="147" t="s">
        <v>2901</v>
      </c>
    </row>
    <row r="757" spans="1:5">
      <c r="A757" s="135" t="s">
        <v>1886</v>
      </c>
      <c r="B757" s="136" t="s">
        <v>1887</v>
      </c>
      <c r="C757" s="137">
        <v>1.2E-2</v>
      </c>
      <c r="D757" s="136" t="s">
        <v>381</v>
      </c>
      <c r="E757" s="147" t="s">
        <v>2901</v>
      </c>
    </row>
    <row r="758" spans="1:5">
      <c r="A758" s="135" t="s">
        <v>1888</v>
      </c>
      <c r="B758" s="136" t="s">
        <v>1889</v>
      </c>
      <c r="C758" s="137">
        <v>1.2E-2</v>
      </c>
      <c r="D758" s="136" t="s">
        <v>381</v>
      </c>
      <c r="E758" s="147" t="s">
        <v>2901</v>
      </c>
    </row>
    <row r="759" spans="1:5">
      <c r="A759" s="135" t="s">
        <v>1890</v>
      </c>
      <c r="B759" s="136" t="s">
        <v>1891</v>
      </c>
      <c r="C759" s="137">
        <v>1.2E-2</v>
      </c>
      <c r="D759" s="136" t="s">
        <v>381</v>
      </c>
      <c r="E759" s="147" t="s">
        <v>2901</v>
      </c>
    </row>
    <row r="760" spans="1:5">
      <c r="A760" s="135" t="s">
        <v>1892</v>
      </c>
      <c r="B760" s="136" t="s">
        <v>1893</v>
      </c>
      <c r="C760" s="137">
        <v>1.2E-2</v>
      </c>
      <c r="D760" s="136" t="s">
        <v>381</v>
      </c>
      <c r="E760" s="147" t="s">
        <v>2901</v>
      </c>
    </row>
    <row r="761" spans="1:5">
      <c r="A761" s="135" t="s">
        <v>1894</v>
      </c>
      <c r="B761" s="136" t="s">
        <v>1895</v>
      </c>
      <c r="C761" s="137">
        <v>1.2E-2</v>
      </c>
      <c r="D761" s="136" t="s">
        <v>381</v>
      </c>
      <c r="E761" s="147" t="s">
        <v>2901</v>
      </c>
    </row>
    <row r="762" spans="1:5">
      <c r="A762" s="135" t="s">
        <v>1896</v>
      </c>
      <c r="B762" s="136" t="s">
        <v>1897</v>
      </c>
      <c r="C762" s="137">
        <v>1.2E-2</v>
      </c>
      <c r="D762" s="136" t="s">
        <v>381</v>
      </c>
      <c r="E762" s="147" t="s">
        <v>2901</v>
      </c>
    </row>
    <row r="763" spans="1:5">
      <c r="A763" s="135" t="s">
        <v>1898</v>
      </c>
      <c r="B763" s="136" t="s">
        <v>1899</v>
      </c>
      <c r="C763" s="137">
        <v>1.2E-2</v>
      </c>
      <c r="D763" s="136" t="s">
        <v>381</v>
      </c>
      <c r="E763" s="147" t="s">
        <v>2901</v>
      </c>
    </row>
    <row r="764" spans="1:5">
      <c r="A764" s="135" t="s">
        <v>1900</v>
      </c>
      <c r="B764" s="136" t="s">
        <v>1901</v>
      </c>
      <c r="C764" s="137">
        <v>1.2E-2</v>
      </c>
      <c r="D764" s="136" t="s">
        <v>381</v>
      </c>
      <c r="E764" s="147" t="s">
        <v>2901</v>
      </c>
    </row>
    <row r="765" spans="1:5">
      <c r="A765" s="135" t="s">
        <v>1902</v>
      </c>
      <c r="B765" s="136" t="s">
        <v>1903</v>
      </c>
      <c r="C765" s="137">
        <v>1.2E-2</v>
      </c>
      <c r="D765" s="136" t="s">
        <v>381</v>
      </c>
      <c r="E765" s="147" t="s">
        <v>2901</v>
      </c>
    </row>
    <row r="766" spans="1:5">
      <c r="A766" s="135" t="s">
        <v>1904</v>
      </c>
      <c r="B766" s="136" t="s">
        <v>1905</v>
      </c>
      <c r="C766" s="137">
        <v>1.2E-2</v>
      </c>
      <c r="D766" s="136" t="s">
        <v>381</v>
      </c>
      <c r="E766" s="147" t="s">
        <v>2901</v>
      </c>
    </row>
    <row r="767" spans="1:5">
      <c r="A767" s="135" t="s">
        <v>1906</v>
      </c>
      <c r="B767" s="136" t="s">
        <v>1907</v>
      </c>
      <c r="C767" s="137">
        <v>1.2E-2</v>
      </c>
      <c r="D767" s="136" t="s">
        <v>381</v>
      </c>
      <c r="E767" s="147" t="s">
        <v>2901</v>
      </c>
    </row>
    <row r="768" spans="1:5">
      <c r="A768" s="135" t="s">
        <v>1908</v>
      </c>
      <c r="B768" s="136" t="s">
        <v>1909</v>
      </c>
      <c r="C768" s="137">
        <v>1.2E-2</v>
      </c>
      <c r="D768" s="136" t="s">
        <v>381</v>
      </c>
      <c r="E768" s="147" t="s">
        <v>2901</v>
      </c>
    </row>
    <row r="769" spans="1:5">
      <c r="A769" s="135" t="s">
        <v>1910</v>
      </c>
      <c r="B769" s="136" t="s">
        <v>1911</v>
      </c>
      <c r="C769" s="137">
        <v>1.2E-2</v>
      </c>
      <c r="D769" s="136" t="s">
        <v>381</v>
      </c>
      <c r="E769" s="147" t="s">
        <v>2901</v>
      </c>
    </row>
    <row r="770" spans="1:5">
      <c r="A770" s="135" t="s">
        <v>1912</v>
      </c>
      <c r="B770" s="136" t="s">
        <v>1913</v>
      </c>
      <c r="C770" s="137">
        <v>1.2E-2</v>
      </c>
      <c r="D770" s="136" t="s">
        <v>381</v>
      </c>
      <c r="E770" s="147" t="s">
        <v>2901</v>
      </c>
    </row>
    <row r="771" spans="1:5">
      <c r="A771" s="135" t="s">
        <v>1914</v>
      </c>
      <c r="B771" s="136" t="s">
        <v>1915</v>
      </c>
      <c r="C771" s="137">
        <v>1.2E-2</v>
      </c>
      <c r="D771" s="136" t="s">
        <v>381</v>
      </c>
      <c r="E771" s="147" t="s">
        <v>2901</v>
      </c>
    </row>
    <row r="772" spans="1:5">
      <c r="A772" s="135" t="s">
        <v>1916</v>
      </c>
      <c r="B772" s="136" t="s">
        <v>1917</v>
      </c>
      <c r="C772" s="137">
        <v>1.2E-2</v>
      </c>
      <c r="D772" s="136" t="s">
        <v>381</v>
      </c>
      <c r="E772" s="147" t="s">
        <v>2901</v>
      </c>
    </row>
    <row r="773" spans="1:5">
      <c r="A773" s="135" t="s">
        <v>1918</v>
      </c>
      <c r="B773" s="136" t="s">
        <v>1919</v>
      </c>
      <c r="C773" s="137">
        <v>1.2E-2</v>
      </c>
      <c r="D773" s="136" t="s">
        <v>381</v>
      </c>
      <c r="E773" s="147" t="s">
        <v>2901</v>
      </c>
    </row>
    <row r="774" spans="1:5">
      <c r="A774" s="135" t="s">
        <v>1920</v>
      </c>
      <c r="B774" s="136" t="s">
        <v>1921</v>
      </c>
      <c r="C774" s="137">
        <v>1.2E-2</v>
      </c>
      <c r="D774" s="136" t="s">
        <v>381</v>
      </c>
      <c r="E774" s="147" t="s">
        <v>2901</v>
      </c>
    </row>
    <row r="775" spans="1:5">
      <c r="A775" s="135" t="s">
        <v>1922</v>
      </c>
      <c r="B775" s="136" t="s">
        <v>1923</v>
      </c>
      <c r="C775" s="137">
        <v>1.2E-2</v>
      </c>
      <c r="D775" s="136" t="s">
        <v>381</v>
      </c>
      <c r="E775" s="147" t="s">
        <v>2901</v>
      </c>
    </row>
    <row r="776" spans="1:5">
      <c r="A776" s="135" t="s">
        <v>1924</v>
      </c>
      <c r="B776" s="136" t="s">
        <v>1925</v>
      </c>
      <c r="C776" s="137">
        <v>1.2E-2</v>
      </c>
      <c r="D776" s="136" t="s">
        <v>381</v>
      </c>
      <c r="E776" s="147" t="s">
        <v>2901</v>
      </c>
    </row>
    <row r="777" spans="1:5">
      <c r="A777" s="135" t="s">
        <v>1926</v>
      </c>
      <c r="B777" s="136" t="s">
        <v>1927</v>
      </c>
      <c r="C777" s="137">
        <v>1.2E-2</v>
      </c>
      <c r="D777" s="136" t="s">
        <v>381</v>
      </c>
      <c r="E777" s="147" t="s">
        <v>2901</v>
      </c>
    </row>
    <row r="778" spans="1:5">
      <c r="A778" s="135" t="s">
        <v>1928</v>
      </c>
      <c r="B778" s="136" t="s">
        <v>1929</v>
      </c>
      <c r="C778" s="137">
        <v>1.2E-2</v>
      </c>
      <c r="D778" s="136" t="s">
        <v>381</v>
      </c>
      <c r="E778" s="147" t="s">
        <v>2901</v>
      </c>
    </row>
    <row r="779" spans="1:5">
      <c r="A779" s="135" t="s">
        <v>1930</v>
      </c>
      <c r="B779" s="136" t="s">
        <v>1931</v>
      </c>
      <c r="C779" s="137">
        <v>1.2E-2</v>
      </c>
      <c r="D779" s="136" t="s">
        <v>381</v>
      </c>
      <c r="E779" s="147" t="s">
        <v>2901</v>
      </c>
    </row>
    <row r="780" spans="1:5">
      <c r="A780" s="135" t="s">
        <v>1932</v>
      </c>
      <c r="B780" s="136" t="s">
        <v>1933</v>
      </c>
      <c r="C780" s="137">
        <v>1.2E-2</v>
      </c>
      <c r="D780" s="136" t="s">
        <v>381</v>
      </c>
      <c r="E780" s="147" t="s">
        <v>2901</v>
      </c>
    </row>
    <row r="781" spans="1:5">
      <c r="A781" s="135" t="s">
        <v>1934</v>
      </c>
      <c r="B781" s="136" t="s">
        <v>1935</v>
      </c>
      <c r="C781" s="137">
        <v>1.2E-2</v>
      </c>
      <c r="D781" s="136" t="s">
        <v>381</v>
      </c>
      <c r="E781" s="147" t="s">
        <v>2901</v>
      </c>
    </row>
    <row r="782" spans="1:5">
      <c r="A782" s="135" t="s">
        <v>1936</v>
      </c>
      <c r="B782" s="136" t="s">
        <v>1937</v>
      </c>
      <c r="C782" s="137">
        <v>1.2E-2</v>
      </c>
      <c r="D782" s="136" t="s">
        <v>381</v>
      </c>
      <c r="E782" s="147" t="s">
        <v>2901</v>
      </c>
    </row>
    <row r="783" spans="1:5">
      <c r="A783" s="135" t="s">
        <v>1938</v>
      </c>
      <c r="B783" s="136" t="s">
        <v>1939</v>
      </c>
      <c r="C783" s="137">
        <v>1.2E-2</v>
      </c>
      <c r="D783" s="136" t="s">
        <v>381</v>
      </c>
      <c r="E783" s="147" t="s">
        <v>2901</v>
      </c>
    </row>
    <row r="784" spans="1:5">
      <c r="A784" s="135" t="s">
        <v>1940</v>
      </c>
      <c r="B784" s="136" t="s">
        <v>1941</v>
      </c>
      <c r="C784" s="137">
        <v>1.2E-2</v>
      </c>
      <c r="D784" s="136" t="s">
        <v>381</v>
      </c>
      <c r="E784" s="147" t="s">
        <v>2901</v>
      </c>
    </row>
    <row r="785" spans="1:5">
      <c r="A785" s="135" t="s">
        <v>1942</v>
      </c>
      <c r="B785" s="136" t="s">
        <v>1943</v>
      </c>
      <c r="C785" s="137">
        <v>1.2E-2</v>
      </c>
      <c r="D785" s="136" t="s">
        <v>381</v>
      </c>
      <c r="E785" s="147" t="s">
        <v>2901</v>
      </c>
    </row>
    <row r="786" spans="1:5">
      <c r="A786" s="135" t="s">
        <v>1944</v>
      </c>
      <c r="B786" s="136" t="s">
        <v>1945</v>
      </c>
      <c r="C786" s="137">
        <v>1.2E-2</v>
      </c>
      <c r="D786" s="136" t="s">
        <v>381</v>
      </c>
      <c r="E786" s="147" t="s">
        <v>2901</v>
      </c>
    </row>
    <row r="787" spans="1:5">
      <c r="A787" s="135" t="s">
        <v>1946</v>
      </c>
      <c r="B787" s="136" t="s">
        <v>1947</v>
      </c>
      <c r="C787" s="138">
        <v>2.3999999999999998E-3</v>
      </c>
      <c r="D787" s="136" t="s">
        <v>381</v>
      </c>
      <c r="E787" s="147" t="s">
        <v>2901</v>
      </c>
    </row>
    <row r="788" spans="1:5">
      <c r="A788" s="135" t="s">
        <v>1948</v>
      </c>
      <c r="B788" s="136" t="s">
        <v>1949</v>
      </c>
      <c r="C788" s="138">
        <v>2.3999999999999998E-3</v>
      </c>
      <c r="D788" s="136" t="s">
        <v>381</v>
      </c>
      <c r="E788" s="147" t="s">
        <v>2901</v>
      </c>
    </row>
    <row r="789" spans="1:5">
      <c r="A789" s="135" t="s">
        <v>1950</v>
      </c>
      <c r="B789" s="136" t="s">
        <v>1951</v>
      </c>
      <c r="C789" s="138">
        <v>2.3999999999999998E-3</v>
      </c>
      <c r="D789" s="136" t="s">
        <v>381</v>
      </c>
      <c r="E789" s="147" t="s">
        <v>2901</v>
      </c>
    </row>
    <row r="790" spans="1:5">
      <c r="A790" s="135" t="s">
        <v>1952</v>
      </c>
      <c r="B790" s="136" t="s">
        <v>1953</v>
      </c>
      <c r="C790" s="138">
        <v>2.3999999999999998E-3</v>
      </c>
      <c r="D790" s="136" t="s">
        <v>381</v>
      </c>
      <c r="E790" s="147" t="s">
        <v>2901</v>
      </c>
    </row>
    <row r="791" spans="1:5">
      <c r="A791" s="135" t="s">
        <v>1954</v>
      </c>
      <c r="B791" s="136" t="s">
        <v>1955</v>
      </c>
      <c r="C791" s="137">
        <v>1.2E-2</v>
      </c>
      <c r="D791" s="136" t="s">
        <v>381</v>
      </c>
      <c r="E791" s="147" t="s">
        <v>2901</v>
      </c>
    </row>
    <row r="792" spans="1:5">
      <c r="A792" s="135" t="s">
        <v>1956</v>
      </c>
      <c r="B792" s="136" t="s">
        <v>1957</v>
      </c>
      <c r="C792" s="138">
        <v>2.3999999999999998E-3</v>
      </c>
      <c r="D792" s="136" t="s">
        <v>381</v>
      </c>
      <c r="E792" s="147" t="s">
        <v>2901</v>
      </c>
    </row>
    <row r="793" spans="1:5">
      <c r="A793" s="135" t="s">
        <v>1958</v>
      </c>
      <c r="B793" s="136" t="s">
        <v>1959</v>
      </c>
      <c r="C793" s="137">
        <v>1.2E-2</v>
      </c>
      <c r="D793" s="136" t="s">
        <v>381</v>
      </c>
      <c r="E793" s="147" t="s">
        <v>2901</v>
      </c>
    </row>
    <row r="794" spans="1:5">
      <c r="A794" s="135" t="s">
        <v>1960</v>
      </c>
      <c r="B794" s="136" t="s">
        <v>1961</v>
      </c>
      <c r="C794" s="137">
        <v>1.2E-2</v>
      </c>
      <c r="D794" s="136" t="s">
        <v>381</v>
      </c>
      <c r="E794" s="147" t="s">
        <v>2901</v>
      </c>
    </row>
    <row r="795" spans="1:5">
      <c r="A795" s="135" t="s">
        <v>1962</v>
      </c>
      <c r="B795" s="136" t="s">
        <v>1963</v>
      </c>
      <c r="C795" s="137">
        <v>1.2E-2</v>
      </c>
      <c r="D795" s="136" t="s">
        <v>381</v>
      </c>
      <c r="E795" s="147" t="s">
        <v>2901</v>
      </c>
    </row>
    <row r="796" spans="1:5">
      <c r="A796" s="135" t="s">
        <v>1964</v>
      </c>
      <c r="B796" s="136" t="s">
        <v>1965</v>
      </c>
      <c r="C796" s="137">
        <v>1.2E-2</v>
      </c>
      <c r="D796" s="136" t="s">
        <v>381</v>
      </c>
      <c r="E796" s="147" t="s">
        <v>2901</v>
      </c>
    </row>
    <row r="797" spans="1:5">
      <c r="A797" s="135" t="s">
        <v>1966</v>
      </c>
      <c r="B797" s="136" t="s">
        <v>1967</v>
      </c>
      <c r="C797" s="137">
        <v>1.2E-2</v>
      </c>
      <c r="D797" s="136" t="s">
        <v>381</v>
      </c>
      <c r="E797" s="147" t="s">
        <v>2901</v>
      </c>
    </row>
    <row r="798" spans="1:5">
      <c r="A798" s="135" t="s">
        <v>1968</v>
      </c>
      <c r="B798" s="136" t="s">
        <v>1969</v>
      </c>
      <c r="C798" s="137">
        <v>1.2E-2</v>
      </c>
      <c r="D798" s="136" t="s">
        <v>381</v>
      </c>
      <c r="E798" s="147" t="s">
        <v>2901</v>
      </c>
    </row>
    <row r="799" spans="1:5">
      <c r="A799" s="135" t="s">
        <v>1970</v>
      </c>
      <c r="B799" s="136" t="s">
        <v>1971</v>
      </c>
      <c r="C799" s="137">
        <v>1.2E-2</v>
      </c>
      <c r="D799" s="136" t="s">
        <v>381</v>
      </c>
      <c r="E799" s="147" t="s">
        <v>2901</v>
      </c>
    </row>
    <row r="800" spans="1:5">
      <c r="A800" s="135" t="s">
        <v>1972</v>
      </c>
      <c r="B800" s="136" t="s">
        <v>1973</v>
      </c>
      <c r="C800" s="137">
        <v>1.2E-2</v>
      </c>
      <c r="D800" s="136" t="s">
        <v>381</v>
      </c>
      <c r="E800" s="147" t="s">
        <v>2901</v>
      </c>
    </row>
    <row r="801" spans="1:5">
      <c r="A801" s="135" t="s">
        <v>1974</v>
      </c>
      <c r="B801" s="136" t="s">
        <v>1975</v>
      </c>
      <c r="C801" s="137">
        <v>1.2E-2</v>
      </c>
      <c r="D801" s="136" t="s">
        <v>381</v>
      </c>
      <c r="E801" s="148" t="s">
        <v>1471</v>
      </c>
    </row>
    <row r="802" spans="1:5">
      <c r="A802" s="135" t="s">
        <v>1976</v>
      </c>
      <c r="B802" s="136" t="s">
        <v>1977</v>
      </c>
      <c r="C802" s="137">
        <v>1.2E-2</v>
      </c>
      <c r="D802" s="136" t="s">
        <v>381</v>
      </c>
      <c r="E802" s="148" t="s">
        <v>1471</v>
      </c>
    </row>
    <row r="803" spans="1:5">
      <c r="A803" s="135" t="s">
        <v>1978</v>
      </c>
      <c r="B803" s="136" t="s">
        <v>1979</v>
      </c>
      <c r="C803" s="137">
        <v>1.2E-2</v>
      </c>
      <c r="D803" s="136" t="s">
        <v>381</v>
      </c>
      <c r="E803" s="148" t="s">
        <v>1471</v>
      </c>
    </row>
    <row r="804" spans="1:5">
      <c r="A804" s="135" t="s">
        <v>1980</v>
      </c>
      <c r="B804" s="136" t="s">
        <v>1981</v>
      </c>
      <c r="C804" s="137">
        <v>1.2E-2</v>
      </c>
      <c r="D804" s="136" t="s">
        <v>381</v>
      </c>
      <c r="E804" s="148" t="s">
        <v>1471</v>
      </c>
    </row>
    <row r="805" spans="1:5">
      <c r="A805" s="135" t="s">
        <v>1982</v>
      </c>
      <c r="B805" s="136" t="s">
        <v>1983</v>
      </c>
      <c r="C805" s="137">
        <v>1.2E-2</v>
      </c>
      <c r="D805" s="136" t="s">
        <v>381</v>
      </c>
      <c r="E805" s="148" t="s">
        <v>1471</v>
      </c>
    </row>
    <row r="806" spans="1:5">
      <c r="A806" s="135" t="s">
        <v>1984</v>
      </c>
      <c r="B806" s="136" t="s">
        <v>1985</v>
      </c>
      <c r="C806" s="137">
        <v>1.2E-2</v>
      </c>
      <c r="D806" s="136" t="s">
        <v>381</v>
      </c>
      <c r="E806" s="148" t="s">
        <v>1471</v>
      </c>
    </row>
    <row r="807" spans="1:5">
      <c r="A807" s="135" t="s">
        <v>1986</v>
      </c>
      <c r="B807" s="136" t="s">
        <v>1987</v>
      </c>
      <c r="C807" s="137">
        <v>1.2E-2</v>
      </c>
      <c r="D807" s="136" t="s">
        <v>381</v>
      </c>
      <c r="E807" s="148" t="s">
        <v>1471</v>
      </c>
    </row>
    <row r="808" spans="1:5">
      <c r="A808" s="135" t="s">
        <v>1988</v>
      </c>
      <c r="B808" s="136" t="s">
        <v>1989</v>
      </c>
      <c r="C808" s="137">
        <v>1.2E-2</v>
      </c>
      <c r="D808" s="136" t="s">
        <v>381</v>
      </c>
      <c r="E808" s="148" t="s">
        <v>1471</v>
      </c>
    </row>
    <row r="809" spans="1:5">
      <c r="A809" s="135" t="s">
        <v>1990</v>
      </c>
      <c r="B809" s="136" t="s">
        <v>1991</v>
      </c>
      <c r="C809" s="137">
        <v>1.2E-2</v>
      </c>
      <c r="D809" s="136" t="s">
        <v>381</v>
      </c>
      <c r="E809" s="148" t="s">
        <v>1471</v>
      </c>
    </row>
    <row r="810" spans="1:5">
      <c r="A810" s="135" t="s">
        <v>1992</v>
      </c>
      <c r="B810" s="136" t="s">
        <v>1993</v>
      </c>
      <c r="C810" s="137">
        <v>1.2E-2</v>
      </c>
      <c r="D810" s="136" t="s">
        <v>381</v>
      </c>
      <c r="E810" s="148" t="s">
        <v>1471</v>
      </c>
    </row>
    <row r="811" spans="1:5">
      <c r="A811" s="135" t="s">
        <v>1994</v>
      </c>
      <c r="B811" s="136" t="s">
        <v>1995</v>
      </c>
      <c r="C811" s="137">
        <v>1.2E-2</v>
      </c>
      <c r="D811" s="136" t="s">
        <v>381</v>
      </c>
      <c r="E811" s="148" t="s">
        <v>1471</v>
      </c>
    </row>
    <row r="812" spans="1:5">
      <c r="A812" s="135" t="s">
        <v>1996</v>
      </c>
      <c r="B812" s="136" t="s">
        <v>1997</v>
      </c>
      <c r="C812" s="137">
        <v>1.2E-2</v>
      </c>
      <c r="D812" s="136" t="s">
        <v>381</v>
      </c>
      <c r="E812" s="148" t="s">
        <v>1471</v>
      </c>
    </row>
    <row r="813" spans="1:5">
      <c r="A813" s="135" t="s">
        <v>1998</v>
      </c>
      <c r="B813" s="136" t="s">
        <v>1999</v>
      </c>
      <c r="C813" s="137">
        <v>1.2E-2</v>
      </c>
      <c r="D813" s="136" t="s">
        <v>381</v>
      </c>
      <c r="E813" s="148" t="s">
        <v>1471</v>
      </c>
    </row>
    <row r="814" spans="1:5">
      <c r="A814" s="135" t="s">
        <v>2000</v>
      </c>
      <c r="B814" s="136" t="s">
        <v>2001</v>
      </c>
      <c r="C814" s="137">
        <v>1.2E-2</v>
      </c>
      <c r="D814" s="136" t="s">
        <v>381</v>
      </c>
      <c r="E814" s="148" t="s">
        <v>1471</v>
      </c>
    </row>
    <row r="815" spans="1:5">
      <c r="A815" s="135" t="s">
        <v>2002</v>
      </c>
      <c r="B815" s="136" t="s">
        <v>2003</v>
      </c>
      <c r="C815" s="137">
        <v>1.2E-2</v>
      </c>
      <c r="D815" s="136" t="s">
        <v>381</v>
      </c>
      <c r="E815" s="148" t="s">
        <v>1471</v>
      </c>
    </row>
    <row r="816" spans="1:5">
      <c r="A816" s="135" t="s">
        <v>2004</v>
      </c>
      <c r="B816" s="136" t="s">
        <v>2005</v>
      </c>
      <c r="C816" s="137">
        <v>1.2E-2</v>
      </c>
      <c r="D816" s="136" t="s">
        <v>381</v>
      </c>
      <c r="E816" s="148" t="s">
        <v>1471</v>
      </c>
    </row>
    <row r="817" spans="1:5">
      <c r="A817" s="135" t="s">
        <v>2006</v>
      </c>
      <c r="B817" s="136" t="s">
        <v>2007</v>
      </c>
      <c r="C817" s="137">
        <v>1.2E-2</v>
      </c>
      <c r="D817" s="136" t="s">
        <v>381</v>
      </c>
      <c r="E817" s="148" t="s">
        <v>1471</v>
      </c>
    </row>
    <row r="818" spans="1:5">
      <c r="A818" s="135" t="s">
        <v>2008</v>
      </c>
      <c r="B818" s="136" t="s">
        <v>2009</v>
      </c>
      <c r="C818" s="137">
        <v>1.2E-2</v>
      </c>
      <c r="D818" s="136" t="s">
        <v>381</v>
      </c>
      <c r="E818" s="148" t="s">
        <v>1471</v>
      </c>
    </row>
    <row r="819" spans="1:5">
      <c r="A819" s="135" t="s">
        <v>2010</v>
      </c>
      <c r="B819" s="136" t="s">
        <v>2011</v>
      </c>
      <c r="C819" s="137">
        <v>1.2E-2</v>
      </c>
      <c r="D819" s="136" t="s">
        <v>381</v>
      </c>
      <c r="E819" s="148" t="s">
        <v>1471</v>
      </c>
    </row>
    <row r="820" spans="1:5">
      <c r="A820" s="135" t="s">
        <v>2012</v>
      </c>
      <c r="B820" s="136" t="s">
        <v>2013</v>
      </c>
      <c r="C820" s="137">
        <v>1.2E-2</v>
      </c>
      <c r="D820" s="136" t="s">
        <v>381</v>
      </c>
      <c r="E820" s="148" t="s">
        <v>1471</v>
      </c>
    </row>
    <row r="821" spans="1:5">
      <c r="A821" s="135" t="s">
        <v>2014</v>
      </c>
      <c r="B821" s="136" t="s">
        <v>2015</v>
      </c>
      <c r="C821" s="137">
        <v>1.2E-2</v>
      </c>
      <c r="D821" s="136" t="s">
        <v>381</v>
      </c>
      <c r="E821" s="148" t="s">
        <v>1471</v>
      </c>
    </row>
    <row r="822" spans="1:5">
      <c r="A822" s="135" t="s">
        <v>2016</v>
      </c>
      <c r="B822" s="136" t="s">
        <v>2017</v>
      </c>
      <c r="C822" s="137">
        <v>1.2E-2</v>
      </c>
      <c r="D822" s="136" t="s">
        <v>381</v>
      </c>
      <c r="E822" s="148" t="s">
        <v>1471</v>
      </c>
    </row>
    <row r="823" spans="1:5">
      <c r="A823" s="135" t="s">
        <v>2018</v>
      </c>
      <c r="B823" s="136" t="s">
        <v>2019</v>
      </c>
      <c r="C823" s="137">
        <v>1.2E-2</v>
      </c>
      <c r="D823" s="136" t="s">
        <v>381</v>
      </c>
      <c r="E823" s="148" t="s">
        <v>1471</v>
      </c>
    </row>
    <row r="824" spans="1:5">
      <c r="A824" s="135" t="s">
        <v>2020</v>
      </c>
      <c r="B824" s="136" t="s">
        <v>2021</v>
      </c>
      <c r="C824" s="137">
        <v>1.2E-2</v>
      </c>
      <c r="D824" s="136" t="s">
        <v>381</v>
      </c>
      <c r="E824" s="148" t="s">
        <v>1471</v>
      </c>
    </row>
    <row r="825" spans="1:5">
      <c r="A825" s="135" t="s">
        <v>2022</v>
      </c>
      <c r="B825" s="136" t="s">
        <v>2023</v>
      </c>
      <c r="C825" s="138">
        <v>2.3999999999999998E-3</v>
      </c>
      <c r="D825" s="136" t="s">
        <v>381</v>
      </c>
      <c r="E825" s="148" t="s">
        <v>1471</v>
      </c>
    </row>
    <row r="826" spans="1:5">
      <c r="A826" s="135" t="s">
        <v>2024</v>
      </c>
      <c r="B826" s="136" t="s">
        <v>2025</v>
      </c>
      <c r="C826" s="137">
        <v>1.2E-2</v>
      </c>
      <c r="D826" s="136" t="s">
        <v>381</v>
      </c>
      <c r="E826" s="148" t="s">
        <v>1471</v>
      </c>
    </row>
    <row r="827" spans="1:5">
      <c r="A827" s="135" t="s">
        <v>2026</v>
      </c>
      <c r="B827" s="136" t="s">
        <v>2027</v>
      </c>
      <c r="C827" s="137">
        <v>1.2E-2</v>
      </c>
      <c r="D827" s="136" t="s">
        <v>381</v>
      </c>
      <c r="E827" s="148" t="s">
        <v>1471</v>
      </c>
    </row>
    <row r="828" spans="1:5">
      <c r="A828" s="135" t="s">
        <v>2028</v>
      </c>
      <c r="B828" s="136" t="s">
        <v>2029</v>
      </c>
      <c r="C828" s="137">
        <v>1.2E-2</v>
      </c>
      <c r="D828" s="136" t="s">
        <v>381</v>
      </c>
      <c r="E828" s="148" t="s">
        <v>1471</v>
      </c>
    </row>
    <row r="829" spans="1:5">
      <c r="A829" s="135" t="s">
        <v>2030</v>
      </c>
      <c r="B829" s="136" t="s">
        <v>2031</v>
      </c>
      <c r="C829" s="137">
        <v>1.2E-2</v>
      </c>
      <c r="D829" s="136" t="s">
        <v>381</v>
      </c>
      <c r="E829" s="148" t="s">
        <v>1471</v>
      </c>
    </row>
    <row r="830" spans="1:5">
      <c r="A830" s="135" t="s">
        <v>2032</v>
      </c>
      <c r="B830" s="136" t="s">
        <v>2033</v>
      </c>
      <c r="C830" s="137">
        <v>1.2E-2</v>
      </c>
      <c r="D830" s="136" t="s">
        <v>381</v>
      </c>
      <c r="E830" s="148" t="s">
        <v>1471</v>
      </c>
    </row>
    <row r="831" spans="1:5">
      <c r="A831" s="135" t="s">
        <v>2034</v>
      </c>
      <c r="B831" s="136" t="s">
        <v>2035</v>
      </c>
      <c r="C831" s="137">
        <v>1.2E-2</v>
      </c>
      <c r="D831" s="136" t="s">
        <v>381</v>
      </c>
      <c r="E831" s="148" t="s">
        <v>1471</v>
      </c>
    </row>
    <row r="832" spans="1:5">
      <c r="A832" s="135" t="s">
        <v>2036</v>
      </c>
      <c r="B832" s="136" t="s">
        <v>2037</v>
      </c>
      <c r="C832" s="137">
        <v>1.2E-2</v>
      </c>
      <c r="D832" s="136" t="s">
        <v>381</v>
      </c>
      <c r="E832" s="148" t="s">
        <v>1471</v>
      </c>
    </row>
    <row r="833" spans="1:5">
      <c r="A833" s="135" t="s">
        <v>2038</v>
      </c>
      <c r="B833" s="136" t="s">
        <v>2039</v>
      </c>
      <c r="C833" s="137">
        <v>1.2E-2</v>
      </c>
      <c r="D833" s="136" t="s">
        <v>381</v>
      </c>
      <c r="E833" s="148" t="s">
        <v>1471</v>
      </c>
    </row>
    <row r="834" spans="1:5">
      <c r="A834" s="135" t="s">
        <v>2040</v>
      </c>
      <c r="B834" s="136" t="s">
        <v>2041</v>
      </c>
      <c r="C834" s="137">
        <v>1.2E-2</v>
      </c>
      <c r="D834" s="136" t="s">
        <v>381</v>
      </c>
      <c r="E834" s="148" t="s">
        <v>1471</v>
      </c>
    </row>
    <row r="835" spans="1:5">
      <c r="A835" s="135" t="s">
        <v>2042</v>
      </c>
      <c r="B835" s="136" t="s">
        <v>2043</v>
      </c>
      <c r="C835" s="137">
        <v>1.2E-2</v>
      </c>
      <c r="D835" s="136" t="s">
        <v>381</v>
      </c>
      <c r="E835" s="148" t="s">
        <v>1471</v>
      </c>
    </row>
    <row r="836" spans="1:5">
      <c r="A836" s="135" t="s">
        <v>2044</v>
      </c>
      <c r="B836" s="136" t="s">
        <v>2045</v>
      </c>
      <c r="C836" s="137">
        <v>1.2E-2</v>
      </c>
      <c r="D836" s="136" t="s">
        <v>381</v>
      </c>
      <c r="E836" s="148" t="s">
        <v>1471</v>
      </c>
    </row>
    <row r="837" spans="1:5">
      <c r="A837" s="135" t="s">
        <v>2046</v>
      </c>
      <c r="B837" s="136" t="s">
        <v>2047</v>
      </c>
      <c r="C837" s="137">
        <v>1.2E-2</v>
      </c>
      <c r="D837" s="136" t="s">
        <v>381</v>
      </c>
      <c r="E837" s="148" t="s">
        <v>1471</v>
      </c>
    </row>
    <row r="838" spans="1:5">
      <c r="A838" s="135" t="s">
        <v>2048</v>
      </c>
      <c r="B838" s="136" t="s">
        <v>2049</v>
      </c>
      <c r="C838" s="137">
        <v>1.2E-2</v>
      </c>
      <c r="D838" s="136" t="s">
        <v>1602</v>
      </c>
      <c r="E838" s="148" t="s">
        <v>1471</v>
      </c>
    </row>
    <row r="839" spans="1:5">
      <c r="A839" s="135" t="s">
        <v>2050</v>
      </c>
      <c r="B839" s="136" t="s">
        <v>2051</v>
      </c>
      <c r="C839" s="137">
        <v>1.2E-2</v>
      </c>
      <c r="D839" s="136" t="s">
        <v>381</v>
      </c>
      <c r="E839" s="148" t="s">
        <v>1471</v>
      </c>
    </row>
    <row r="840" spans="1:5">
      <c r="A840" s="135" t="s">
        <v>2052</v>
      </c>
      <c r="B840" s="136" t="s">
        <v>2053</v>
      </c>
      <c r="C840" s="137">
        <v>1.2E-2</v>
      </c>
      <c r="D840" s="136" t="s">
        <v>381</v>
      </c>
      <c r="E840" s="148" t="s">
        <v>1471</v>
      </c>
    </row>
    <row r="841" spans="1:5">
      <c r="A841" s="135" t="s">
        <v>2054</v>
      </c>
      <c r="B841" s="136" t="s">
        <v>2055</v>
      </c>
      <c r="C841" s="137">
        <v>1.2E-2</v>
      </c>
      <c r="D841" s="136" t="s">
        <v>381</v>
      </c>
      <c r="E841" s="148" t="s">
        <v>1471</v>
      </c>
    </row>
    <row r="842" spans="1:5">
      <c r="A842" s="135" t="s">
        <v>2056</v>
      </c>
      <c r="B842" s="136" t="s">
        <v>2057</v>
      </c>
      <c r="C842" s="137">
        <v>1.2E-2</v>
      </c>
      <c r="D842" s="136" t="s">
        <v>381</v>
      </c>
      <c r="E842" s="148" t="s">
        <v>1471</v>
      </c>
    </row>
    <row r="843" spans="1:5">
      <c r="A843" s="135" t="s">
        <v>2058</v>
      </c>
      <c r="B843" s="136" t="s">
        <v>2059</v>
      </c>
      <c r="C843" s="137">
        <v>1.2E-2</v>
      </c>
      <c r="D843" s="136" t="s">
        <v>381</v>
      </c>
      <c r="E843" s="148" t="s">
        <v>1471</v>
      </c>
    </row>
    <row r="844" spans="1:5">
      <c r="A844" s="135" t="s">
        <v>2060</v>
      </c>
      <c r="B844" s="136" t="s">
        <v>2061</v>
      </c>
      <c r="C844" s="137">
        <v>1.2E-2</v>
      </c>
      <c r="D844" s="136" t="s">
        <v>381</v>
      </c>
      <c r="E844" s="148" t="s">
        <v>1471</v>
      </c>
    </row>
    <row r="845" spans="1:5">
      <c r="A845" s="135" t="s">
        <v>2062</v>
      </c>
      <c r="B845" s="136" t="s">
        <v>2063</v>
      </c>
      <c r="C845" s="137">
        <v>1.2E-2</v>
      </c>
      <c r="D845" s="136" t="s">
        <v>381</v>
      </c>
      <c r="E845" s="148" t="s">
        <v>1471</v>
      </c>
    </row>
    <row r="846" spans="1:5">
      <c r="A846" s="135" t="s">
        <v>2064</v>
      </c>
      <c r="B846" s="136" t="s">
        <v>2065</v>
      </c>
      <c r="C846" s="137">
        <v>1.2E-2</v>
      </c>
      <c r="D846" s="136" t="s">
        <v>381</v>
      </c>
      <c r="E846" s="148" t="s">
        <v>1471</v>
      </c>
    </row>
    <row r="847" spans="1:5">
      <c r="A847" s="135" t="s">
        <v>2066</v>
      </c>
      <c r="B847" s="136" t="s">
        <v>2067</v>
      </c>
      <c r="C847" s="137">
        <v>1.2E-2</v>
      </c>
      <c r="D847" s="136" t="s">
        <v>381</v>
      </c>
      <c r="E847" s="148" t="s">
        <v>1471</v>
      </c>
    </row>
    <row r="848" spans="1:5">
      <c r="A848" s="135" t="s">
        <v>2068</v>
      </c>
      <c r="B848" s="136" t="s">
        <v>2069</v>
      </c>
      <c r="C848" s="137">
        <v>1.2E-2</v>
      </c>
      <c r="D848" s="136" t="s">
        <v>381</v>
      </c>
      <c r="E848" s="148" t="s">
        <v>1471</v>
      </c>
    </row>
    <row r="849" spans="1:5">
      <c r="A849" s="135" t="s">
        <v>2070</v>
      </c>
      <c r="B849" s="136" t="s">
        <v>2071</v>
      </c>
      <c r="C849" s="137">
        <v>1.2E-2</v>
      </c>
      <c r="D849" s="136" t="s">
        <v>381</v>
      </c>
      <c r="E849" s="148" t="s">
        <v>1471</v>
      </c>
    </row>
    <row r="850" spans="1:5">
      <c r="A850" s="135" t="s">
        <v>2072</v>
      </c>
      <c r="B850" s="136" t="s">
        <v>2073</v>
      </c>
      <c r="C850" s="139" t="s">
        <v>2074</v>
      </c>
      <c r="D850" s="136" t="s">
        <v>381</v>
      </c>
      <c r="E850" s="148" t="s">
        <v>2875</v>
      </c>
    </row>
    <row r="851" spans="1:5">
      <c r="A851" s="135" t="s">
        <v>2075</v>
      </c>
      <c r="B851" s="136" t="s">
        <v>2076</v>
      </c>
      <c r="C851" s="139" t="s">
        <v>2074</v>
      </c>
      <c r="D851" s="136" t="s">
        <v>381</v>
      </c>
      <c r="E851" s="147" t="s">
        <v>2875</v>
      </c>
    </row>
    <row r="852" spans="1:5">
      <c r="A852" s="135" t="s">
        <v>2077</v>
      </c>
      <c r="B852" s="136" t="s">
        <v>2078</v>
      </c>
      <c r="C852" s="139" t="s">
        <v>2074</v>
      </c>
      <c r="D852" s="136" t="s">
        <v>381</v>
      </c>
      <c r="E852" s="148" t="s">
        <v>2875</v>
      </c>
    </row>
    <row r="853" spans="1:5">
      <c r="A853" s="135" t="s">
        <v>2079</v>
      </c>
      <c r="B853" s="136" t="s">
        <v>2080</v>
      </c>
      <c r="C853" s="139" t="s">
        <v>2074</v>
      </c>
      <c r="D853" s="136" t="s">
        <v>381</v>
      </c>
      <c r="E853" s="148" t="s">
        <v>2875</v>
      </c>
    </row>
    <row r="854" spans="1:5">
      <c r="A854" s="135" t="s">
        <v>2081</v>
      </c>
      <c r="B854" s="136" t="s">
        <v>2082</v>
      </c>
      <c r="C854" s="139" t="s">
        <v>2074</v>
      </c>
      <c r="D854" s="136" t="s">
        <v>381</v>
      </c>
      <c r="E854" s="148" t="s">
        <v>2875</v>
      </c>
    </row>
    <row r="855" spans="1:5">
      <c r="A855" s="135" t="s">
        <v>2083</v>
      </c>
      <c r="B855" s="136" t="s">
        <v>2084</v>
      </c>
      <c r="C855" s="139" t="s">
        <v>2074</v>
      </c>
      <c r="D855" s="136" t="s">
        <v>381</v>
      </c>
      <c r="E855" s="148" t="s">
        <v>2875</v>
      </c>
    </row>
    <row r="856" spans="1:5">
      <c r="A856" s="135" t="s">
        <v>2085</v>
      </c>
      <c r="B856" s="136" t="s">
        <v>2086</v>
      </c>
      <c r="C856" s="139" t="s">
        <v>2074</v>
      </c>
      <c r="D856" s="136" t="s">
        <v>381</v>
      </c>
      <c r="E856" s="148" t="s">
        <v>2875</v>
      </c>
    </row>
    <row r="857" spans="1:5">
      <c r="A857" s="135" t="s">
        <v>2087</v>
      </c>
      <c r="B857" s="136" t="s">
        <v>2088</v>
      </c>
      <c r="C857" s="139" t="s">
        <v>2074</v>
      </c>
      <c r="D857" s="136" t="s">
        <v>381</v>
      </c>
      <c r="E857" s="148" t="s">
        <v>2875</v>
      </c>
    </row>
    <row r="858" spans="1:5">
      <c r="A858" s="135" t="s">
        <v>2089</v>
      </c>
      <c r="B858" s="136" t="s">
        <v>2090</v>
      </c>
      <c r="C858" s="139" t="s">
        <v>2074</v>
      </c>
      <c r="D858" s="136" t="s">
        <v>381</v>
      </c>
      <c r="E858" s="148" t="s">
        <v>2875</v>
      </c>
    </row>
    <row r="859" spans="1:5">
      <c r="A859" s="135" t="s">
        <v>2091</v>
      </c>
      <c r="B859" s="136" t="s">
        <v>2092</v>
      </c>
      <c r="C859" s="139" t="s">
        <v>2074</v>
      </c>
      <c r="D859" s="136" t="s">
        <v>381</v>
      </c>
      <c r="E859" s="148" t="s">
        <v>2875</v>
      </c>
    </row>
    <row r="860" spans="1:5">
      <c r="A860" s="135" t="s">
        <v>2093</v>
      </c>
      <c r="B860" s="136" t="s">
        <v>2094</v>
      </c>
      <c r="C860" s="139" t="s">
        <v>2074</v>
      </c>
      <c r="D860" s="136" t="s">
        <v>1064</v>
      </c>
      <c r="E860" s="148" t="s">
        <v>2875</v>
      </c>
    </row>
    <row r="861" spans="1:5">
      <c r="A861" s="135" t="s">
        <v>2095</v>
      </c>
      <c r="B861" s="136" t="s">
        <v>2096</v>
      </c>
      <c r="C861" s="139" t="s">
        <v>2074</v>
      </c>
      <c r="D861" s="136" t="s">
        <v>1064</v>
      </c>
      <c r="E861" s="148" t="s">
        <v>2875</v>
      </c>
    </row>
    <row r="862" spans="1:5">
      <c r="A862" s="135" t="s">
        <v>2097</v>
      </c>
      <c r="B862" s="136" t="s">
        <v>2098</v>
      </c>
      <c r="C862" s="139" t="s">
        <v>2074</v>
      </c>
      <c r="D862" s="136" t="s">
        <v>1064</v>
      </c>
      <c r="E862" s="148" t="s">
        <v>2875</v>
      </c>
    </row>
    <row r="863" spans="1:5">
      <c r="A863" s="135" t="s">
        <v>2099</v>
      </c>
      <c r="B863" s="136" t="s">
        <v>2100</v>
      </c>
      <c r="C863" s="139" t="s">
        <v>2074</v>
      </c>
      <c r="D863" s="136" t="s">
        <v>1064</v>
      </c>
      <c r="E863" s="148" t="s">
        <v>2875</v>
      </c>
    </row>
    <row r="864" spans="1:5">
      <c r="A864" s="135" t="s">
        <v>2101</v>
      </c>
      <c r="B864" s="136" t="s">
        <v>2102</v>
      </c>
      <c r="C864" s="139" t="s">
        <v>2074</v>
      </c>
      <c r="D864" s="136" t="s">
        <v>2103</v>
      </c>
      <c r="E864" s="148" t="s">
        <v>2875</v>
      </c>
    </row>
    <row r="865" spans="1:5">
      <c r="A865" s="135" t="s">
        <v>2104</v>
      </c>
      <c r="B865" s="136" t="s">
        <v>2105</v>
      </c>
      <c r="C865" s="139" t="s">
        <v>2074</v>
      </c>
      <c r="D865" s="136" t="s">
        <v>381</v>
      </c>
      <c r="E865" s="148" t="s">
        <v>2875</v>
      </c>
    </row>
    <row r="866" spans="1:5">
      <c r="A866" s="135" t="s">
        <v>2106</v>
      </c>
      <c r="B866" s="136" t="s">
        <v>2107</v>
      </c>
      <c r="C866" s="139" t="s">
        <v>2074</v>
      </c>
      <c r="D866" s="136" t="s">
        <v>381</v>
      </c>
      <c r="E866" s="148" t="s">
        <v>2875</v>
      </c>
    </row>
    <row r="867" spans="1:5">
      <c r="A867" s="135" t="s">
        <v>2108</v>
      </c>
      <c r="B867" s="136" t="s">
        <v>2109</v>
      </c>
      <c r="C867" s="139" t="s">
        <v>2074</v>
      </c>
      <c r="D867" s="136" t="s">
        <v>381</v>
      </c>
      <c r="E867" s="147" t="s">
        <v>2875</v>
      </c>
    </row>
    <row r="868" spans="1:5">
      <c r="A868" s="135" t="s">
        <v>2110</v>
      </c>
      <c r="B868" s="136" t="s">
        <v>2111</v>
      </c>
      <c r="C868" s="139" t="s">
        <v>2074</v>
      </c>
      <c r="D868" s="136" t="s">
        <v>381</v>
      </c>
      <c r="E868" s="148" t="s">
        <v>2875</v>
      </c>
    </row>
    <row r="869" spans="1:5">
      <c r="A869" s="135" t="s">
        <v>2112</v>
      </c>
      <c r="B869" s="136" t="s">
        <v>2113</v>
      </c>
      <c r="C869" s="139" t="s">
        <v>2074</v>
      </c>
      <c r="D869" s="136" t="s">
        <v>381</v>
      </c>
      <c r="E869" s="148" t="s">
        <v>2875</v>
      </c>
    </row>
    <row r="870" spans="1:5">
      <c r="A870" s="135" t="s">
        <v>2114</v>
      </c>
      <c r="B870" s="136" t="s">
        <v>2115</v>
      </c>
      <c r="C870" s="139" t="s">
        <v>2074</v>
      </c>
      <c r="D870" s="136" t="s">
        <v>381</v>
      </c>
      <c r="E870" s="148" t="s">
        <v>2875</v>
      </c>
    </row>
    <row r="871" spans="1:5">
      <c r="A871" s="135" t="s">
        <v>2116</v>
      </c>
      <c r="B871" s="136" t="s">
        <v>2117</v>
      </c>
      <c r="C871" s="139" t="s">
        <v>2074</v>
      </c>
      <c r="D871" s="136" t="s">
        <v>381</v>
      </c>
      <c r="E871" s="148" t="s">
        <v>2875</v>
      </c>
    </row>
    <row r="872" spans="1:5">
      <c r="A872" s="135" t="s">
        <v>2118</v>
      </c>
      <c r="B872" s="136" t="s">
        <v>2119</v>
      </c>
      <c r="C872" s="139" t="s">
        <v>2121</v>
      </c>
      <c r="D872" s="136" t="s">
        <v>2120</v>
      </c>
      <c r="E872" s="148" t="s">
        <v>2875</v>
      </c>
    </row>
    <row r="873" spans="1:5">
      <c r="A873" s="135" t="s">
        <v>2122</v>
      </c>
      <c r="B873" s="136" t="s">
        <v>2123</v>
      </c>
      <c r="C873" s="139" t="s">
        <v>2074</v>
      </c>
      <c r="D873" s="136" t="s">
        <v>381</v>
      </c>
      <c r="E873" s="148" t="s">
        <v>2875</v>
      </c>
    </row>
    <row r="874" spans="1:5">
      <c r="A874" s="135" t="s">
        <v>2124</v>
      </c>
      <c r="B874" s="136" t="s">
        <v>2125</v>
      </c>
      <c r="C874" s="139" t="s">
        <v>2074</v>
      </c>
      <c r="D874" s="136" t="s">
        <v>381</v>
      </c>
      <c r="E874" s="148" t="s">
        <v>2875</v>
      </c>
    </row>
    <row r="875" spans="1:5">
      <c r="A875" s="135" t="s">
        <v>2126</v>
      </c>
      <c r="B875" s="136" t="s">
        <v>2127</v>
      </c>
      <c r="C875" s="139" t="s">
        <v>2074</v>
      </c>
      <c r="D875" s="136" t="s">
        <v>381</v>
      </c>
      <c r="E875" s="148" t="s">
        <v>2875</v>
      </c>
    </row>
    <row r="876" spans="1:5">
      <c r="A876" s="135" t="s">
        <v>2128</v>
      </c>
      <c r="B876" s="136" t="s">
        <v>2129</v>
      </c>
      <c r="C876" s="139" t="s">
        <v>2074</v>
      </c>
      <c r="D876" s="136" t="s">
        <v>381</v>
      </c>
      <c r="E876" s="147" t="s">
        <v>2875</v>
      </c>
    </row>
    <row r="877" spans="1:5">
      <c r="A877" s="135" t="s">
        <v>2130</v>
      </c>
      <c r="B877" s="136" t="s">
        <v>2131</v>
      </c>
      <c r="C877" s="139" t="s">
        <v>2074</v>
      </c>
      <c r="D877" s="136" t="s">
        <v>381</v>
      </c>
      <c r="E877" s="148" t="s">
        <v>2875</v>
      </c>
    </row>
    <row r="878" spans="1:5">
      <c r="A878" s="135" t="s">
        <v>2132</v>
      </c>
      <c r="B878" s="136" t="s">
        <v>2133</v>
      </c>
      <c r="C878" s="139" t="s">
        <v>2074</v>
      </c>
      <c r="D878" s="136" t="s">
        <v>381</v>
      </c>
      <c r="E878" s="148" t="s">
        <v>2875</v>
      </c>
    </row>
    <row r="879" spans="1:5">
      <c r="A879" s="135" t="s">
        <v>2134</v>
      </c>
      <c r="B879" s="136" t="s">
        <v>2135</v>
      </c>
      <c r="C879" s="139" t="s">
        <v>2074</v>
      </c>
      <c r="D879" s="136" t="s">
        <v>381</v>
      </c>
      <c r="E879" s="148" t="s">
        <v>2875</v>
      </c>
    </row>
    <row r="880" spans="1:5">
      <c r="A880" s="135" t="s">
        <v>2136</v>
      </c>
      <c r="B880" s="136" t="s">
        <v>2137</v>
      </c>
      <c r="C880" s="139" t="s">
        <v>2074</v>
      </c>
      <c r="D880" s="136" t="s">
        <v>381</v>
      </c>
      <c r="E880" s="148" t="s">
        <v>2875</v>
      </c>
    </row>
    <row r="881" spans="1:5">
      <c r="A881" s="135" t="s">
        <v>2138</v>
      </c>
      <c r="B881" s="136" t="s">
        <v>2139</v>
      </c>
      <c r="C881" s="139" t="s">
        <v>2074</v>
      </c>
      <c r="D881" s="136" t="s">
        <v>381</v>
      </c>
      <c r="E881" s="148" t="s">
        <v>2875</v>
      </c>
    </row>
    <row r="882" spans="1:5">
      <c r="A882" s="135" t="s">
        <v>2140</v>
      </c>
      <c r="B882" s="136" t="s">
        <v>2141</v>
      </c>
      <c r="C882" s="139" t="s">
        <v>2074</v>
      </c>
      <c r="D882" s="136" t="s">
        <v>381</v>
      </c>
      <c r="E882" s="148" t="s">
        <v>2875</v>
      </c>
    </row>
    <row r="883" spans="1:5">
      <c r="A883" s="135" t="s">
        <v>2142</v>
      </c>
      <c r="B883" s="136" t="s">
        <v>2143</v>
      </c>
      <c r="C883" s="139" t="s">
        <v>2074</v>
      </c>
      <c r="D883" s="136" t="s">
        <v>381</v>
      </c>
      <c r="E883" s="148" t="s">
        <v>2875</v>
      </c>
    </row>
    <row r="884" spans="1:5">
      <c r="A884" s="135" t="s">
        <v>2144</v>
      </c>
      <c r="B884" s="136" t="s">
        <v>2145</v>
      </c>
      <c r="C884" s="139" t="s">
        <v>2074</v>
      </c>
      <c r="D884" s="136" t="s">
        <v>381</v>
      </c>
      <c r="E884" s="148" t="s">
        <v>2875</v>
      </c>
    </row>
    <row r="885" spans="1:5">
      <c r="A885" s="135" t="s">
        <v>2146</v>
      </c>
      <c r="B885" s="136" t="s">
        <v>2147</v>
      </c>
      <c r="C885" s="139" t="s">
        <v>2074</v>
      </c>
      <c r="D885" s="136" t="s">
        <v>2148</v>
      </c>
      <c r="E885" s="148" t="s">
        <v>2149</v>
      </c>
    </row>
    <row r="886" spans="1:5">
      <c r="A886" s="135" t="s">
        <v>2150</v>
      </c>
      <c r="B886" s="136" t="s">
        <v>2151</v>
      </c>
      <c r="C886" s="139" t="s">
        <v>2153</v>
      </c>
      <c r="D886" s="136" t="s">
        <v>2152</v>
      </c>
      <c r="E886" s="148" t="s">
        <v>2149</v>
      </c>
    </row>
    <row r="887" spans="1:5">
      <c r="A887" s="135" t="s">
        <v>2154</v>
      </c>
      <c r="B887" s="136" t="s">
        <v>2155</v>
      </c>
      <c r="C887" s="139" t="s">
        <v>2153</v>
      </c>
      <c r="D887" s="136" t="s">
        <v>2152</v>
      </c>
      <c r="E887" s="148" t="s">
        <v>2149</v>
      </c>
    </row>
    <row r="888" spans="1:5">
      <c r="A888" s="135" t="s">
        <v>2156</v>
      </c>
      <c r="B888" s="136" t="s">
        <v>2157</v>
      </c>
      <c r="C888" s="139" t="s">
        <v>2153</v>
      </c>
      <c r="D888" s="136" t="s">
        <v>2152</v>
      </c>
      <c r="E888" s="148" t="s">
        <v>2149</v>
      </c>
    </row>
    <row r="889" spans="1:5">
      <c r="A889" s="135" t="s">
        <v>2158</v>
      </c>
      <c r="B889" s="136" t="s">
        <v>2159</v>
      </c>
      <c r="C889" s="139" t="s">
        <v>2153</v>
      </c>
      <c r="D889" s="136" t="s">
        <v>2152</v>
      </c>
      <c r="E889" s="148" t="s">
        <v>2149</v>
      </c>
    </row>
    <row r="890" spans="1:5">
      <c r="A890" s="135" t="s">
        <v>2160</v>
      </c>
      <c r="B890" s="136" t="s">
        <v>2161</v>
      </c>
      <c r="C890" s="139" t="s">
        <v>2153</v>
      </c>
      <c r="D890" s="136" t="s">
        <v>2152</v>
      </c>
      <c r="E890" s="148" t="s">
        <v>2149</v>
      </c>
    </row>
    <row r="891" spans="1:5">
      <c r="A891" s="135" t="s">
        <v>2162</v>
      </c>
      <c r="B891" s="136" t="s">
        <v>2163</v>
      </c>
      <c r="C891" s="139" t="s">
        <v>2153</v>
      </c>
      <c r="D891" s="136" t="s">
        <v>2152</v>
      </c>
      <c r="E891" s="148" t="s">
        <v>2149</v>
      </c>
    </row>
    <row r="892" spans="1:5">
      <c r="A892" s="135" t="s">
        <v>2164</v>
      </c>
      <c r="B892" s="136" t="s">
        <v>2165</v>
      </c>
      <c r="C892" s="139" t="s">
        <v>2153</v>
      </c>
      <c r="D892" s="136" t="s">
        <v>2152</v>
      </c>
      <c r="E892" s="148" t="s">
        <v>2149</v>
      </c>
    </row>
    <row r="893" spans="1:5">
      <c r="A893" s="135" t="s">
        <v>2166</v>
      </c>
      <c r="B893" s="136" t="s">
        <v>2167</v>
      </c>
      <c r="C893" s="139" t="s">
        <v>2153</v>
      </c>
      <c r="D893" s="136" t="s">
        <v>2152</v>
      </c>
      <c r="E893" s="148" t="s">
        <v>2149</v>
      </c>
    </row>
    <row r="894" spans="1:5">
      <c r="A894" s="135" t="s">
        <v>2168</v>
      </c>
      <c r="B894" s="136" t="s">
        <v>2169</v>
      </c>
      <c r="C894" s="139" t="s">
        <v>2153</v>
      </c>
      <c r="D894" s="136" t="s">
        <v>2152</v>
      </c>
      <c r="E894" s="148" t="s">
        <v>2149</v>
      </c>
    </row>
    <row r="895" spans="1:5">
      <c r="A895" s="135" t="s">
        <v>2170</v>
      </c>
      <c r="B895" s="136" t="s">
        <v>2171</v>
      </c>
      <c r="C895" s="139" t="s">
        <v>2153</v>
      </c>
      <c r="D895" s="136" t="s">
        <v>2152</v>
      </c>
      <c r="E895" s="148" t="s">
        <v>2149</v>
      </c>
    </row>
    <row r="896" spans="1:5">
      <c r="A896" s="135" t="s">
        <v>2172</v>
      </c>
      <c r="B896" s="136" t="s">
        <v>2173</v>
      </c>
      <c r="C896" s="139" t="s">
        <v>2153</v>
      </c>
      <c r="D896" s="136" t="s">
        <v>2152</v>
      </c>
      <c r="E896" s="148" t="s">
        <v>2149</v>
      </c>
    </row>
    <row r="897" spans="1:5">
      <c r="A897" s="135" t="s">
        <v>2174</v>
      </c>
      <c r="B897" s="136" t="s">
        <v>2175</v>
      </c>
      <c r="C897" s="139" t="s">
        <v>2153</v>
      </c>
      <c r="D897" s="136" t="s">
        <v>2152</v>
      </c>
      <c r="E897" s="148" t="s">
        <v>2149</v>
      </c>
    </row>
    <row r="898" spans="1:5">
      <c r="A898" s="135" t="s">
        <v>2176</v>
      </c>
      <c r="B898" s="136" t="s">
        <v>2177</v>
      </c>
      <c r="C898" s="139" t="s">
        <v>2153</v>
      </c>
      <c r="D898" s="136" t="s">
        <v>2152</v>
      </c>
      <c r="E898" s="148" t="s">
        <v>2149</v>
      </c>
    </row>
    <row r="899" spans="1:5">
      <c r="A899" s="135" t="s">
        <v>2178</v>
      </c>
      <c r="B899" s="136" t="s">
        <v>2179</v>
      </c>
      <c r="C899" s="139" t="s">
        <v>2153</v>
      </c>
      <c r="D899" s="136" t="s">
        <v>2152</v>
      </c>
      <c r="E899" s="148" t="s">
        <v>2149</v>
      </c>
    </row>
    <row r="900" spans="1:5">
      <c r="A900" s="135" t="s">
        <v>2178</v>
      </c>
      <c r="B900" s="136" t="s">
        <v>2179</v>
      </c>
      <c r="C900" s="139" t="s">
        <v>2153</v>
      </c>
      <c r="D900" s="136" t="s">
        <v>2152</v>
      </c>
      <c r="E900" s="148" t="s">
        <v>2149</v>
      </c>
    </row>
    <row r="901" spans="1:5">
      <c r="A901" s="135" t="s">
        <v>2180</v>
      </c>
      <c r="B901" s="136" t="s">
        <v>2181</v>
      </c>
      <c r="C901" s="139" t="s">
        <v>2153</v>
      </c>
      <c r="D901" s="136" t="s">
        <v>2152</v>
      </c>
      <c r="E901" s="148" t="s">
        <v>2149</v>
      </c>
    </row>
    <row r="902" spans="1:5">
      <c r="A902" s="135" t="s">
        <v>2182</v>
      </c>
      <c r="B902" s="136" t="s">
        <v>2183</v>
      </c>
      <c r="C902" s="139" t="s">
        <v>2153</v>
      </c>
      <c r="D902" s="136" t="s">
        <v>2152</v>
      </c>
      <c r="E902" s="148" t="s">
        <v>2149</v>
      </c>
    </row>
    <row r="903" spans="1:5">
      <c r="A903" s="135" t="s">
        <v>2184</v>
      </c>
      <c r="B903" s="136" t="s">
        <v>2185</v>
      </c>
      <c r="C903" s="137">
        <v>1.2E-2</v>
      </c>
      <c r="D903" s="136" t="s">
        <v>2148</v>
      </c>
      <c r="E903" s="148" t="s">
        <v>2149</v>
      </c>
    </row>
    <row r="904" spans="1:5">
      <c r="A904" s="135" t="s">
        <v>2186</v>
      </c>
      <c r="B904" s="136" t="s">
        <v>2187</v>
      </c>
      <c r="C904" s="137">
        <v>1.2E-2</v>
      </c>
      <c r="D904" s="136" t="s">
        <v>2148</v>
      </c>
      <c r="E904" s="148" t="s">
        <v>2149</v>
      </c>
    </row>
    <row r="905" spans="1:5">
      <c r="A905" s="135" t="s">
        <v>2188</v>
      </c>
      <c r="B905" s="136" t="s">
        <v>2189</v>
      </c>
      <c r="C905" s="137">
        <v>1.2E-2</v>
      </c>
      <c r="D905" s="136" t="s">
        <v>2148</v>
      </c>
      <c r="E905" s="148" t="s">
        <v>2149</v>
      </c>
    </row>
    <row r="906" spans="1:5">
      <c r="A906" s="135" t="s">
        <v>2190</v>
      </c>
      <c r="B906" s="136" t="s">
        <v>2191</v>
      </c>
      <c r="C906" s="137">
        <v>1.2E-2</v>
      </c>
      <c r="D906" s="136" t="s">
        <v>2148</v>
      </c>
      <c r="E906" s="148" t="s">
        <v>2149</v>
      </c>
    </row>
    <row r="907" spans="1:5">
      <c r="A907" s="135" t="s">
        <v>2192</v>
      </c>
      <c r="B907" s="136" t="s">
        <v>2193</v>
      </c>
      <c r="C907" s="137">
        <v>1.2E-2</v>
      </c>
      <c r="D907" s="136" t="s">
        <v>2148</v>
      </c>
      <c r="E907" s="148" t="s">
        <v>2149</v>
      </c>
    </row>
    <row r="908" spans="1:5">
      <c r="A908" s="135" t="s">
        <v>2194</v>
      </c>
      <c r="B908" s="136" t="s">
        <v>2195</v>
      </c>
      <c r="C908" s="139" t="s">
        <v>2153</v>
      </c>
      <c r="D908" s="136" t="s">
        <v>2152</v>
      </c>
      <c r="E908" s="148" t="s">
        <v>2149</v>
      </c>
    </row>
    <row r="909" spans="1:5">
      <c r="A909" s="135" t="s">
        <v>2196</v>
      </c>
      <c r="B909" s="136" t="s">
        <v>2197</v>
      </c>
      <c r="C909" s="137">
        <v>1.2E-2</v>
      </c>
      <c r="D909" s="136" t="s">
        <v>2148</v>
      </c>
      <c r="E909" s="148" t="s">
        <v>2149</v>
      </c>
    </row>
    <row r="910" spans="1:5">
      <c r="A910" s="135" t="s">
        <v>2198</v>
      </c>
      <c r="B910" s="136" t="s">
        <v>2199</v>
      </c>
      <c r="C910" s="139" t="s">
        <v>2153</v>
      </c>
      <c r="D910" s="136" t="s">
        <v>2152</v>
      </c>
      <c r="E910" s="148" t="s">
        <v>2149</v>
      </c>
    </row>
    <row r="911" spans="1:5">
      <c r="A911" s="135" t="s">
        <v>2200</v>
      </c>
      <c r="B911" s="136" t="s">
        <v>2201</v>
      </c>
      <c r="C911" s="137">
        <v>1.2E-2</v>
      </c>
      <c r="D911" s="136" t="s">
        <v>2148</v>
      </c>
      <c r="E911" s="148" t="s">
        <v>2149</v>
      </c>
    </row>
    <row r="912" spans="1:5">
      <c r="A912" s="135" t="s">
        <v>2202</v>
      </c>
      <c r="B912" s="136" t="s">
        <v>2203</v>
      </c>
      <c r="C912" s="139" t="s">
        <v>2153</v>
      </c>
      <c r="D912" s="136" t="s">
        <v>2152</v>
      </c>
      <c r="E912" s="148" t="s">
        <v>2149</v>
      </c>
    </row>
    <row r="913" spans="1:5">
      <c r="A913" s="135" t="s">
        <v>2204</v>
      </c>
      <c r="B913" s="136" t="s">
        <v>2205</v>
      </c>
      <c r="C913" s="137">
        <v>1.2E-2</v>
      </c>
      <c r="D913" s="136" t="s">
        <v>2148</v>
      </c>
      <c r="E913" s="148" t="s">
        <v>2149</v>
      </c>
    </row>
    <row r="914" spans="1:5">
      <c r="A914" s="135" t="s">
        <v>2206</v>
      </c>
      <c r="B914" s="136" t="s">
        <v>2207</v>
      </c>
      <c r="C914" s="137">
        <v>1.2E-2</v>
      </c>
      <c r="D914" s="136" t="s">
        <v>2148</v>
      </c>
      <c r="E914" s="148" t="s">
        <v>2149</v>
      </c>
    </row>
    <row r="915" spans="1:5">
      <c r="A915" s="135" t="s">
        <v>2208</v>
      </c>
      <c r="B915" s="136" t="s">
        <v>2209</v>
      </c>
      <c r="C915" s="139" t="s">
        <v>2153</v>
      </c>
      <c r="D915" s="136" t="s">
        <v>2152</v>
      </c>
      <c r="E915" s="148" t="s">
        <v>2149</v>
      </c>
    </row>
    <row r="916" spans="1:5">
      <c r="A916" s="135" t="s">
        <v>2210</v>
      </c>
      <c r="B916" s="136" t="s">
        <v>2211</v>
      </c>
      <c r="C916" s="139" t="s">
        <v>2153</v>
      </c>
      <c r="D916" s="136" t="s">
        <v>2152</v>
      </c>
      <c r="E916" s="148" t="s">
        <v>2149</v>
      </c>
    </row>
    <row r="917" spans="1:5">
      <c r="A917" s="135" t="s">
        <v>2212</v>
      </c>
      <c r="B917" s="136" t="s">
        <v>2213</v>
      </c>
      <c r="C917" s="137">
        <v>1.2E-2</v>
      </c>
      <c r="D917" s="136" t="s">
        <v>2148</v>
      </c>
      <c r="E917" s="148" t="s">
        <v>2149</v>
      </c>
    </row>
    <row r="918" spans="1:5">
      <c r="A918" s="135" t="s">
        <v>2214</v>
      </c>
      <c r="B918" s="136" t="s">
        <v>2215</v>
      </c>
      <c r="C918" s="137">
        <v>1.2E-2</v>
      </c>
      <c r="D918" s="136" t="s">
        <v>2148</v>
      </c>
      <c r="E918" s="148" t="s">
        <v>2149</v>
      </c>
    </row>
    <row r="919" spans="1:5">
      <c r="A919" s="135" t="s">
        <v>2216</v>
      </c>
      <c r="B919" s="136" t="s">
        <v>2217</v>
      </c>
      <c r="C919" s="137">
        <v>1.2E-2</v>
      </c>
      <c r="D919" s="136" t="s">
        <v>2148</v>
      </c>
      <c r="E919" s="148" t="s">
        <v>2149</v>
      </c>
    </row>
    <row r="920" spans="1:5">
      <c r="A920" s="135" t="s">
        <v>2218</v>
      </c>
      <c r="B920" s="136" t="s">
        <v>2219</v>
      </c>
      <c r="C920" s="139" t="s">
        <v>2153</v>
      </c>
      <c r="D920" s="136" t="s">
        <v>2152</v>
      </c>
      <c r="E920" s="148" t="s">
        <v>2149</v>
      </c>
    </row>
    <row r="921" spans="1:5">
      <c r="A921" s="135" t="s">
        <v>2220</v>
      </c>
      <c r="B921" s="136" t="s">
        <v>2221</v>
      </c>
      <c r="C921" s="139" t="s">
        <v>2153</v>
      </c>
      <c r="D921" s="136" t="s">
        <v>2152</v>
      </c>
      <c r="E921" s="148" t="s">
        <v>2149</v>
      </c>
    </row>
    <row r="922" spans="1:5">
      <c r="A922" s="135" t="s">
        <v>2222</v>
      </c>
      <c r="B922" s="136" t="s">
        <v>2223</v>
      </c>
      <c r="C922" s="139" t="s">
        <v>2153</v>
      </c>
      <c r="D922" s="136" t="s">
        <v>2152</v>
      </c>
      <c r="E922" s="148" t="s">
        <v>2149</v>
      </c>
    </row>
    <row r="923" spans="1:5">
      <c r="A923" s="135" t="s">
        <v>2224</v>
      </c>
      <c r="B923" s="136" t="s">
        <v>2225</v>
      </c>
      <c r="C923" s="139" t="s">
        <v>2153</v>
      </c>
      <c r="D923" s="136" t="s">
        <v>2152</v>
      </c>
      <c r="E923" s="148" t="s">
        <v>2149</v>
      </c>
    </row>
    <row r="924" spans="1:5">
      <c r="A924" s="135" t="s">
        <v>2226</v>
      </c>
      <c r="B924" s="136" t="s">
        <v>2227</v>
      </c>
      <c r="C924" s="139" t="s">
        <v>2153</v>
      </c>
      <c r="D924" s="136" t="s">
        <v>2152</v>
      </c>
      <c r="E924" s="148" t="s">
        <v>2149</v>
      </c>
    </row>
    <row r="925" spans="1:5">
      <c r="A925" s="135" t="s">
        <v>2228</v>
      </c>
      <c r="B925" s="136" t="s">
        <v>2229</v>
      </c>
      <c r="C925" s="139" t="s">
        <v>2153</v>
      </c>
      <c r="D925" s="136" t="s">
        <v>2152</v>
      </c>
      <c r="E925" s="148" t="s">
        <v>2149</v>
      </c>
    </row>
    <row r="926" spans="1:5">
      <c r="A926" s="135" t="s">
        <v>2230</v>
      </c>
      <c r="B926" s="136" t="s">
        <v>2231</v>
      </c>
      <c r="C926" s="139" t="s">
        <v>2153</v>
      </c>
      <c r="D926" s="136" t="s">
        <v>2152</v>
      </c>
      <c r="E926" s="148" t="s">
        <v>2149</v>
      </c>
    </row>
    <row r="927" spans="1:5">
      <c r="A927" s="135" t="s">
        <v>2232</v>
      </c>
      <c r="B927" s="136" t="s">
        <v>2233</v>
      </c>
      <c r="C927" s="137">
        <v>1.2E-2</v>
      </c>
      <c r="D927" s="136" t="s">
        <v>2148</v>
      </c>
      <c r="E927" s="148" t="s">
        <v>2149</v>
      </c>
    </row>
    <row r="928" spans="1:5">
      <c r="A928" s="135" t="s">
        <v>2234</v>
      </c>
      <c r="B928" s="136" t="s">
        <v>2235</v>
      </c>
      <c r="C928" s="137">
        <v>1.2E-2</v>
      </c>
      <c r="D928" s="136" t="s">
        <v>2148</v>
      </c>
      <c r="E928" s="148" t="s">
        <v>2149</v>
      </c>
    </row>
    <row r="929" spans="1:5">
      <c r="A929" s="135" t="s">
        <v>2236</v>
      </c>
      <c r="B929" s="136" t="s">
        <v>2237</v>
      </c>
      <c r="C929" s="138">
        <v>4.8000000000000001E-2</v>
      </c>
      <c r="D929" s="136" t="s">
        <v>511</v>
      </c>
      <c r="E929" s="148" t="s">
        <v>2238</v>
      </c>
    </row>
    <row r="930" spans="1:5">
      <c r="A930" s="135" t="s">
        <v>2239</v>
      </c>
      <c r="B930" s="136" t="s">
        <v>2240</v>
      </c>
      <c r="C930" s="138">
        <v>4.8000000000000001E-2</v>
      </c>
      <c r="D930" s="136" t="s">
        <v>511</v>
      </c>
      <c r="E930" s="148" t="s">
        <v>2241</v>
      </c>
    </row>
    <row r="931" spans="1:5">
      <c r="A931" s="135" t="s">
        <v>2242</v>
      </c>
      <c r="B931" s="136" t="s">
        <v>2243</v>
      </c>
      <c r="C931" s="138">
        <v>4.8000000000000001E-2</v>
      </c>
      <c r="D931" s="136" t="s">
        <v>511</v>
      </c>
      <c r="E931" s="148" t="s">
        <v>2241</v>
      </c>
    </row>
    <row r="932" spans="1:5">
      <c r="A932" s="135" t="s">
        <v>2244</v>
      </c>
      <c r="B932" s="136" t="s">
        <v>2245</v>
      </c>
      <c r="C932" s="138">
        <v>4.8000000000000001E-2</v>
      </c>
      <c r="D932" s="136" t="s">
        <v>511</v>
      </c>
      <c r="E932" s="148" t="s">
        <v>2241</v>
      </c>
    </row>
    <row r="933" spans="1:5">
      <c r="A933" s="135" t="s">
        <v>2246</v>
      </c>
      <c r="B933" s="136" t="s">
        <v>2247</v>
      </c>
      <c r="C933" s="138">
        <v>4.8000000000000001E-2</v>
      </c>
      <c r="D933" s="136" t="s">
        <v>511</v>
      </c>
      <c r="E933" s="148" t="s">
        <v>2248</v>
      </c>
    </row>
    <row r="934" spans="1:5">
      <c r="A934" s="135" t="s">
        <v>2249</v>
      </c>
      <c r="B934" s="136" t="s">
        <v>2250</v>
      </c>
      <c r="C934" s="138">
        <v>4.8000000000000001E-2</v>
      </c>
      <c r="D934" s="136" t="s">
        <v>511</v>
      </c>
      <c r="E934" s="148" t="s">
        <v>2251</v>
      </c>
    </row>
    <row r="935" spans="1:5">
      <c r="A935" s="135" t="s">
        <v>2252</v>
      </c>
      <c r="B935" s="136" t="s">
        <v>2253</v>
      </c>
      <c r="C935" s="138">
        <v>4.8000000000000001E-2</v>
      </c>
      <c r="D935" s="136" t="s">
        <v>511</v>
      </c>
      <c r="E935" s="148" t="s">
        <v>2238</v>
      </c>
    </row>
    <row r="936" spans="1:5">
      <c r="A936" s="135" t="s">
        <v>2254</v>
      </c>
      <c r="B936" s="136" t="s">
        <v>2255</v>
      </c>
      <c r="C936" s="138">
        <v>4.8000000000000001E-2</v>
      </c>
      <c r="D936" s="136" t="s">
        <v>511</v>
      </c>
      <c r="E936" s="148" t="s">
        <v>2149</v>
      </c>
    </row>
    <row r="937" spans="1:5">
      <c r="A937" s="135" t="s">
        <v>2256</v>
      </c>
      <c r="B937" s="136" t="s">
        <v>2257</v>
      </c>
      <c r="C937" s="138">
        <v>4.8000000000000001E-2</v>
      </c>
      <c r="D937" s="136" t="s">
        <v>511</v>
      </c>
      <c r="E937" s="148" t="s">
        <v>2258</v>
      </c>
    </row>
    <row r="938" spans="1:5">
      <c r="A938" s="135" t="s">
        <v>2259</v>
      </c>
      <c r="B938" s="136" t="s">
        <v>2260</v>
      </c>
      <c r="C938" s="138">
        <v>4.8000000000000001E-2</v>
      </c>
      <c r="D938" s="136" t="s">
        <v>511</v>
      </c>
      <c r="E938" s="148" t="s">
        <v>2149</v>
      </c>
    </row>
    <row r="939" spans="1:5">
      <c r="A939" s="135" t="s">
        <v>2261</v>
      </c>
      <c r="B939" s="136" t="s">
        <v>2262</v>
      </c>
      <c r="C939" s="138">
        <v>4.8000000000000001E-2</v>
      </c>
      <c r="D939" s="136" t="s">
        <v>511</v>
      </c>
      <c r="E939" s="148" t="s">
        <v>2251</v>
      </c>
    </row>
    <row r="940" spans="1:5">
      <c r="A940" s="135" t="s">
        <v>2263</v>
      </c>
      <c r="B940" s="136" t="s">
        <v>2264</v>
      </c>
      <c r="C940" s="138">
        <v>4.8000000000000001E-2</v>
      </c>
      <c r="D940" s="136" t="s">
        <v>511</v>
      </c>
      <c r="E940" s="148" t="s">
        <v>2251</v>
      </c>
    </row>
    <row r="941" spans="1:5">
      <c r="A941" s="135" t="s">
        <v>2265</v>
      </c>
      <c r="B941" s="136" t="s">
        <v>2266</v>
      </c>
      <c r="C941" s="138">
        <v>4.8000000000000001E-2</v>
      </c>
      <c r="D941" s="136" t="s">
        <v>511</v>
      </c>
      <c r="E941" s="148" t="s">
        <v>2251</v>
      </c>
    </row>
    <row r="942" spans="1:5">
      <c r="A942" s="135" t="s">
        <v>2267</v>
      </c>
      <c r="B942" s="136" t="s">
        <v>2268</v>
      </c>
      <c r="C942" s="138">
        <v>4.8000000000000001E-2</v>
      </c>
      <c r="D942" s="136" t="s">
        <v>511</v>
      </c>
      <c r="E942" s="148" t="s">
        <v>2269</v>
      </c>
    </row>
    <row r="943" spans="1:5">
      <c r="A943" s="135" t="s">
        <v>2270</v>
      </c>
      <c r="B943" s="136" t="s">
        <v>2271</v>
      </c>
      <c r="C943" s="138">
        <v>4.8000000000000001E-2</v>
      </c>
      <c r="D943" s="136" t="s">
        <v>511</v>
      </c>
      <c r="E943" s="148" t="s">
        <v>2251</v>
      </c>
    </row>
    <row r="944" spans="1:5">
      <c r="A944" s="135" t="s">
        <v>2272</v>
      </c>
      <c r="B944" s="136" t="s">
        <v>2273</v>
      </c>
      <c r="C944" s="138">
        <v>4.8000000000000001E-2</v>
      </c>
      <c r="D944" s="136" t="s">
        <v>511</v>
      </c>
      <c r="E944" s="148" t="s">
        <v>2251</v>
      </c>
    </row>
    <row r="945" spans="1:5">
      <c r="A945" s="135" t="s">
        <v>2274</v>
      </c>
      <c r="B945" s="136" t="s">
        <v>2275</v>
      </c>
      <c r="C945" s="138">
        <v>4.8000000000000001E-2</v>
      </c>
      <c r="D945" s="136" t="s">
        <v>511</v>
      </c>
      <c r="E945" s="148" t="s">
        <v>2251</v>
      </c>
    </row>
    <row r="946" spans="1:5">
      <c r="A946" s="135" t="s">
        <v>2276</v>
      </c>
      <c r="B946" s="136" t="s">
        <v>2277</v>
      </c>
      <c r="C946" s="138">
        <v>4.8000000000000001E-2</v>
      </c>
      <c r="D946" s="136" t="s">
        <v>511</v>
      </c>
      <c r="E946" s="148" t="s">
        <v>2251</v>
      </c>
    </row>
    <row r="947" spans="1:5">
      <c r="A947" s="135" t="s">
        <v>2278</v>
      </c>
      <c r="B947" s="136" t="s">
        <v>2279</v>
      </c>
      <c r="C947" s="138">
        <v>4.8000000000000001E-2</v>
      </c>
      <c r="D947" s="136" t="s">
        <v>511</v>
      </c>
      <c r="E947" s="148" t="s">
        <v>2280</v>
      </c>
    </row>
    <row r="948" spans="1:5">
      <c r="A948" s="135" t="s">
        <v>2281</v>
      </c>
      <c r="B948" s="136" t="s">
        <v>2282</v>
      </c>
      <c r="C948" s="138">
        <v>4.8000000000000001E-2</v>
      </c>
      <c r="D948" s="136" t="s">
        <v>511</v>
      </c>
      <c r="E948" s="148" t="s">
        <v>2280</v>
      </c>
    </row>
    <row r="949" spans="1:5">
      <c r="A949" s="135" t="s">
        <v>2283</v>
      </c>
      <c r="B949" s="136" t="s">
        <v>2284</v>
      </c>
      <c r="C949" s="138">
        <v>4.8000000000000001E-2</v>
      </c>
      <c r="D949" s="136" t="s">
        <v>511</v>
      </c>
      <c r="E949" s="148" t="s">
        <v>2269</v>
      </c>
    </row>
    <row r="950" spans="1:5">
      <c r="A950" s="135" t="s">
        <v>2285</v>
      </c>
      <c r="B950" s="136" t="s">
        <v>2286</v>
      </c>
      <c r="C950" s="138">
        <v>4.8000000000000001E-2</v>
      </c>
      <c r="D950" s="136" t="s">
        <v>511</v>
      </c>
      <c r="E950" s="148" t="s">
        <v>2269</v>
      </c>
    </row>
    <row r="951" spans="1:5">
      <c r="A951" s="135" t="s">
        <v>2287</v>
      </c>
      <c r="B951" s="136" t="s">
        <v>2288</v>
      </c>
      <c r="C951" s="138">
        <v>4.8000000000000001E-2</v>
      </c>
      <c r="D951" s="136" t="s">
        <v>511</v>
      </c>
      <c r="E951" s="148" t="s">
        <v>2269</v>
      </c>
    </row>
    <row r="952" spans="1:5">
      <c r="A952" s="135" t="s">
        <v>2289</v>
      </c>
      <c r="B952" s="136" t="s">
        <v>2290</v>
      </c>
      <c r="C952" s="138">
        <v>4.8000000000000001E-2</v>
      </c>
      <c r="D952" s="136" t="s">
        <v>2291</v>
      </c>
      <c r="E952" s="148" t="s">
        <v>2292</v>
      </c>
    </row>
    <row r="953" spans="1:5">
      <c r="A953" s="135" t="s">
        <v>2293</v>
      </c>
      <c r="B953" s="136" t="s">
        <v>2294</v>
      </c>
      <c r="C953" s="138">
        <v>4.8000000000000001E-2</v>
      </c>
      <c r="D953" s="136" t="s">
        <v>2291</v>
      </c>
      <c r="E953" s="148" t="s">
        <v>2292</v>
      </c>
    </row>
    <row r="954" spans="1:5">
      <c r="A954" s="135" t="s">
        <v>2295</v>
      </c>
      <c r="B954" s="136" t="s">
        <v>2296</v>
      </c>
      <c r="C954" s="138">
        <v>4.8000000000000001E-2</v>
      </c>
      <c r="D954" s="136" t="s">
        <v>511</v>
      </c>
      <c r="E954" s="148" t="s">
        <v>2292</v>
      </c>
    </row>
    <row r="955" spans="1:5">
      <c r="A955" s="135" t="s">
        <v>2297</v>
      </c>
      <c r="B955" s="136" t="s">
        <v>2298</v>
      </c>
      <c r="C955" s="138">
        <v>4.8000000000000001E-2</v>
      </c>
      <c r="D955" s="136" t="s">
        <v>511</v>
      </c>
      <c r="E955" s="148" t="s">
        <v>2292</v>
      </c>
    </row>
    <row r="956" spans="1:5">
      <c r="A956" s="135" t="s">
        <v>2299</v>
      </c>
      <c r="B956" s="136" t="s">
        <v>2300</v>
      </c>
      <c r="C956" s="138">
        <v>4.8000000000000001E-2</v>
      </c>
      <c r="D956" s="136" t="s">
        <v>511</v>
      </c>
      <c r="E956" s="147" t="s">
        <v>2909</v>
      </c>
    </row>
    <row r="957" spans="1:5">
      <c r="A957" s="135" t="s">
        <v>2301</v>
      </c>
      <c r="B957" s="136" t="s">
        <v>2302</v>
      </c>
      <c r="C957" s="138">
        <v>4.8000000000000001E-2</v>
      </c>
      <c r="D957" s="136" t="s">
        <v>511</v>
      </c>
      <c r="E957" s="147" t="s">
        <v>2909</v>
      </c>
    </row>
    <row r="958" spans="1:5">
      <c r="A958" s="135" t="s">
        <v>2303</v>
      </c>
      <c r="B958" s="136" t="s">
        <v>2304</v>
      </c>
      <c r="C958" s="138">
        <v>4.8000000000000001E-2</v>
      </c>
      <c r="D958" s="136" t="s">
        <v>511</v>
      </c>
      <c r="E958" s="147" t="s">
        <v>2909</v>
      </c>
    </row>
    <row r="959" spans="1:5">
      <c r="A959" s="135" t="s">
        <v>2305</v>
      </c>
      <c r="B959" s="136" t="s">
        <v>2306</v>
      </c>
      <c r="C959" s="138">
        <v>4.8000000000000001E-2</v>
      </c>
      <c r="D959" s="136" t="s">
        <v>511</v>
      </c>
      <c r="E959" s="147" t="s">
        <v>2909</v>
      </c>
    </row>
    <row r="960" spans="1:5">
      <c r="A960" s="135" t="s">
        <v>2307</v>
      </c>
      <c r="B960" s="136" t="s">
        <v>2308</v>
      </c>
      <c r="C960" s="138">
        <v>4.8000000000000001E-2</v>
      </c>
      <c r="D960" s="136" t="s">
        <v>511</v>
      </c>
      <c r="E960" s="147" t="s">
        <v>2909</v>
      </c>
    </row>
    <row r="961" spans="1:5">
      <c r="A961" s="135" t="s">
        <v>2309</v>
      </c>
      <c r="B961" s="136" t="s">
        <v>2310</v>
      </c>
      <c r="C961" s="138">
        <v>4.8000000000000001E-2</v>
      </c>
      <c r="D961" s="136" t="s">
        <v>511</v>
      </c>
      <c r="E961" s="147" t="s">
        <v>2909</v>
      </c>
    </row>
    <row r="962" spans="1:5">
      <c r="A962" s="135" t="s">
        <v>2311</v>
      </c>
      <c r="B962" s="136" t="s">
        <v>2312</v>
      </c>
      <c r="C962" s="138">
        <v>4.8000000000000001E-2</v>
      </c>
      <c r="D962" s="136" t="s">
        <v>511</v>
      </c>
      <c r="E962" s="147" t="s">
        <v>2909</v>
      </c>
    </row>
    <row r="963" spans="1:5">
      <c r="A963" s="135" t="s">
        <v>2313</v>
      </c>
      <c r="B963" s="136" t="s">
        <v>2314</v>
      </c>
      <c r="C963" s="137">
        <v>1.2E-2</v>
      </c>
      <c r="D963" s="136" t="s">
        <v>2315</v>
      </c>
      <c r="E963" s="148" t="s">
        <v>2875</v>
      </c>
    </row>
    <row r="964" spans="1:5">
      <c r="A964" s="135" t="s">
        <v>2316</v>
      </c>
      <c r="B964" s="136" t="s">
        <v>2317</v>
      </c>
      <c r="C964" s="137">
        <v>1.2E-2</v>
      </c>
      <c r="D964" s="136" t="s">
        <v>2315</v>
      </c>
      <c r="E964" s="148" t="s">
        <v>2875</v>
      </c>
    </row>
    <row r="965" spans="1:5">
      <c r="A965" s="135" t="s">
        <v>2318</v>
      </c>
      <c r="B965" s="136" t="s">
        <v>2319</v>
      </c>
      <c r="C965" s="137">
        <v>1.2E-2</v>
      </c>
      <c r="D965" s="136" t="s">
        <v>2315</v>
      </c>
      <c r="E965" s="148" t="s">
        <v>2875</v>
      </c>
    </row>
    <row r="966" spans="1:5">
      <c r="A966" s="135" t="s">
        <v>2320</v>
      </c>
      <c r="B966" s="136" t="s">
        <v>2321</v>
      </c>
      <c r="C966" s="137">
        <v>1.2E-2</v>
      </c>
      <c r="D966" s="136" t="s">
        <v>2315</v>
      </c>
      <c r="E966" s="148" t="s">
        <v>2875</v>
      </c>
    </row>
    <row r="967" spans="1:5">
      <c r="A967" s="135" t="s">
        <v>2322</v>
      </c>
      <c r="B967" s="136" t="s">
        <v>2323</v>
      </c>
      <c r="C967" s="137">
        <v>1.2E-2</v>
      </c>
      <c r="D967" s="136" t="s">
        <v>2315</v>
      </c>
      <c r="E967" s="148" t="s">
        <v>2875</v>
      </c>
    </row>
    <row r="968" spans="1:5">
      <c r="A968" s="135" t="s">
        <v>2324</v>
      </c>
      <c r="B968" s="136" t="s">
        <v>2325</v>
      </c>
      <c r="C968" s="137">
        <v>1.2E-2</v>
      </c>
      <c r="D968" s="136" t="s">
        <v>2315</v>
      </c>
      <c r="E968" s="148" t="s">
        <v>2875</v>
      </c>
    </row>
    <row r="969" spans="1:5">
      <c r="A969" s="135" t="s">
        <v>2326</v>
      </c>
      <c r="B969" s="136" t="s">
        <v>2327</v>
      </c>
      <c r="C969" s="137">
        <v>1.2E-2</v>
      </c>
      <c r="D969" s="136" t="s">
        <v>2315</v>
      </c>
      <c r="E969" s="148" t="s">
        <v>2875</v>
      </c>
    </row>
    <row r="970" spans="1:5">
      <c r="A970" s="135" t="s">
        <v>2328</v>
      </c>
      <c r="B970" s="136" t="s">
        <v>2329</v>
      </c>
      <c r="C970" s="137">
        <v>1.2E-2</v>
      </c>
      <c r="D970" s="136" t="s">
        <v>2315</v>
      </c>
      <c r="E970" s="148" t="s">
        <v>2875</v>
      </c>
    </row>
    <row r="971" spans="1:5">
      <c r="A971" s="135" t="s">
        <v>2330</v>
      </c>
      <c r="B971" s="136" t="s">
        <v>2331</v>
      </c>
      <c r="C971" s="137">
        <v>1.2E-2</v>
      </c>
      <c r="D971" s="136" t="s">
        <v>2315</v>
      </c>
      <c r="E971" s="148" t="s">
        <v>2875</v>
      </c>
    </row>
    <row r="972" spans="1:5">
      <c r="A972" s="135" t="s">
        <v>2332</v>
      </c>
      <c r="B972" s="136" t="s">
        <v>2333</v>
      </c>
      <c r="C972" s="138">
        <v>4.8000000000000001E-2</v>
      </c>
      <c r="D972" s="136" t="s">
        <v>511</v>
      </c>
      <c r="E972" s="148" t="s">
        <v>972</v>
      </c>
    </row>
    <row r="973" spans="1:5">
      <c r="A973" s="135" t="s">
        <v>2334</v>
      </c>
      <c r="B973" s="136" t="s">
        <v>2335</v>
      </c>
      <c r="C973" s="138">
        <v>4.8000000000000001E-2</v>
      </c>
      <c r="D973" s="136" t="s">
        <v>511</v>
      </c>
      <c r="E973" s="148" t="s">
        <v>972</v>
      </c>
    </row>
    <row r="974" spans="1:5">
      <c r="A974" s="135" t="s">
        <v>2336</v>
      </c>
      <c r="B974" s="136" t="s">
        <v>2337</v>
      </c>
      <c r="C974" s="138">
        <v>4.8000000000000001E-2</v>
      </c>
      <c r="D974" s="136" t="s">
        <v>511</v>
      </c>
      <c r="E974" s="148" t="s">
        <v>972</v>
      </c>
    </row>
    <row r="975" spans="1:5">
      <c r="A975" s="135" t="s">
        <v>2338</v>
      </c>
      <c r="B975" s="136" t="s">
        <v>2339</v>
      </c>
      <c r="C975" s="138">
        <v>4.8000000000000001E-2</v>
      </c>
      <c r="D975" s="136" t="s">
        <v>511</v>
      </c>
      <c r="E975" s="148" t="s">
        <v>972</v>
      </c>
    </row>
    <row r="976" spans="1:5">
      <c r="A976" s="135" t="s">
        <v>2340</v>
      </c>
      <c r="B976" s="136" t="s">
        <v>2341</v>
      </c>
      <c r="C976" s="138">
        <v>4.8000000000000001E-2</v>
      </c>
      <c r="D976" s="136" t="s">
        <v>511</v>
      </c>
      <c r="E976" s="148" t="s">
        <v>972</v>
      </c>
    </row>
    <row r="977" spans="1:5">
      <c r="A977" s="135" t="s">
        <v>2342</v>
      </c>
      <c r="B977" s="136" t="s">
        <v>2343</v>
      </c>
      <c r="C977" s="138">
        <v>4.8000000000000001E-2</v>
      </c>
      <c r="D977" s="136" t="s">
        <v>511</v>
      </c>
      <c r="E977" s="148" t="s">
        <v>972</v>
      </c>
    </row>
    <row r="978" spans="1:5">
      <c r="A978" s="135" t="s">
        <v>2344</v>
      </c>
      <c r="B978" s="136" t="s">
        <v>2345</v>
      </c>
      <c r="C978" s="138">
        <v>4.8000000000000001E-2</v>
      </c>
      <c r="D978" s="136" t="s">
        <v>511</v>
      </c>
      <c r="E978" s="148" t="s">
        <v>972</v>
      </c>
    </row>
    <row r="979" spans="1:5">
      <c r="A979" s="135" t="s">
        <v>2346</v>
      </c>
      <c r="B979" s="136" t="s">
        <v>2347</v>
      </c>
      <c r="C979" s="138">
        <v>4.8000000000000001E-2</v>
      </c>
      <c r="D979" s="136" t="s">
        <v>511</v>
      </c>
      <c r="E979" s="148" t="s">
        <v>972</v>
      </c>
    </row>
    <row r="980" spans="1:5">
      <c r="A980" s="135" t="s">
        <v>2348</v>
      </c>
      <c r="B980" s="136" t="s">
        <v>2349</v>
      </c>
      <c r="C980" s="138">
        <v>4.8000000000000001E-2</v>
      </c>
      <c r="D980" s="136" t="s">
        <v>511</v>
      </c>
      <c r="E980" s="148" t="s">
        <v>972</v>
      </c>
    </row>
    <row r="981" spans="1:5">
      <c r="A981" s="135" t="s">
        <v>2350</v>
      </c>
      <c r="B981" s="136" t="s">
        <v>2351</v>
      </c>
      <c r="C981" s="138">
        <v>4.8000000000000001E-2</v>
      </c>
      <c r="D981" s="136" t="s">
        <v>511</v>
      </c>
      <c r="E981" s="148" t="s">
        <v>972</v>
      </c>
    </row>
    <row r="982" spans="1:5">
      <c r="A982" s="135" t="s">
        <v>2352</v>
      </c>
      <c r="B982" s="136" t="s">
        <v>2353</v>
      </c>
      <c r="C982" s="138">
        <v>4.8000000000000001E-2</v>
      </c>
      <c r="D982" s="136" t="s">
        <v>511</v>
      </c>
      <c r="E982" s="148" t="s">
        <v>2354</v>
      </c>
    </row>
    <row r="983" spans="1:5">
      <c r="A983" s="135" t="s">
        <v>2355</v>
      </c>
      <c r="B983" s="136" t="s">
        <v>2356</v>
      </c>
      <c r="C983" s="138">
        <v>4.8000000000000001E-2</v>
      </c>
      <c r="D983" s="136" t="s">
        <v>511</v>
      </c>
      <c r="E983" s="148" t="s">
        <v>2354</v>
      </c>
    </row>
    <row r="984" spans="1:5">
      <c r="A984" s="135" t="s">
        <v>2357</v>
      </c>
      <c r="B984" s="136" t="s">
        <v>2358</v>
      </c>
      <c r="C984" s="138">
        <v>4.8000000000000001E-2</v>
      </c>
      <c r="D984" s="136" t="s">
        <v>511</v>
      </c>
      <c r="E984" s="148" t="s">
        <v>2354</v>
      </c>
    </row>
    <row r="985" spans="1:5">
      <c r="A985" s="135" t="s">
        <v>2359</v>
      </c>
      <c r="B985" s="136" t="s">
        <v>2360</v>
      </c>
      <c r="C985" s="138">
        <v>4.8000000000000001E-2</v>
      </c>
      <c r="D985" s="136" t="s">
        <v>511</v>
      </c>
      <c r="E985" s="148" t="s">
        <v>2354</v>
      </c>
    </row>
    <row r="986" spans="1:5">
      <c r="A986" s="135" t="s">
        <v>2361</v>
      </c>
      <c r="B986" s="136" t="s">
        <v>2362</v>
      </c>
      <c r="C986" s="138">
        <v>4.8000000000000001E-2</v>
      </c>
      <c r="D986" s="136" t="s">
        <v>511</v>
      </c>
      <c r="E986" s="148" t="s">
        <v>2354</v>
      </c>
    </row>
    <row r="987" spans="1:5">
      <c r="A987" s="135" t="s">
        <v>2363</v>
      </c>
      <c r="B987" s="136" t="s">
        <v>2364</v>
      </c>
      <c r="C987" s="138">
        <v>4.8000000000000001E-2</v>
      </c>
      <c r="D987" s="136" t="s">
        <v>511</v>
      </c>
      <c r="E987" s="148" t="s">
        <v>2354</v>
      </c>
    </row>
    <row r="988" spans="1:5">
      <c r="A988" s="135" t="s">
        <v>2365</v>
      </c>
      <c r="B988" s="136" t="s">
        <v>2366</v>
      </c>
      <c r="C988" s="138">
        <v>4.8000000000000001E-2</v>
      </c>
      <c r="D988" s="136" t="s">
        <v>511</v>
      </c>
      <c r="E988" s="148" t="s">
        <v>2367</v>
      </c>
    </row>
    <row r="989" spans="1:5">
      <c r="A989" s="135" t="s">
        <v>2368</v>
      </c>
      <c r="B989" s="136" t="s">
        <v>2369</v>
      </c>
      <c r="C989" s="138">
        <v>4.8000000000000001E-2</v>
      </c>
      <c r="D989" s="136" t="s">
        <v>511</v>
      </c>
      <c r="E989" s="148" t="s">
        <v>2370</v>
      </c>
    </row>
    <row r="990" spans="1:5">
      <c r="A990" s="135" t="s">
        <v>2371</v>
      </c>
      <c r="B990" s="136" t="s">
        <v>2372</v>
      </c>
      <c r="C990" s="138">
        <v>4.8000000000000001E-2</v>
      </c>
      <c r="D990" s="136" t="s">
        <v>511</v>
      </c>
      <c r="E990" s="148" t="s">
        <v>2373</v>
      </c>
    </row>
    <row r="991" spans="1:5">
      <c r="A991" s="135" t="s">
        <v>2374</v>
      </c>
      <c r="B991" s="136" t="s">
        <v>2375</v>
      </c>
      <c r="C991" s="138">
        <v>4.8000000000000001E-2</v>
      </c>
      <c r="D991" s="136" t="s">
        <v>511</v>
      </c>
      <c r="E991" s="148" t="s">
        <v>2376</v>
      </c>
    </row>
    <row r="992" spans="1:5">
      <c r="A992" s="135" t="s">
        <v>2377</v>
      </c>
      <c r="B992" s="136" t="s">
        <v>2378</v>
      </c>
      <c r="C992" s="138">
        <v>4.8000000000000001E-2</v>
      </c>
      <c r="D992" s="136" t="s">
        <v>511</v>
      </c>
      <c r="E992" s="148" t="s">
        <v>2376</v>
      </c>
    </row>
    <row r="993" spans="1:5">
      <c r="A993" s="135" t="s">
        <v>2379</v>
      </c>
      <c r="B993" s="136" t="s">
        <v>2380</v>
      </c>
      <c r="C993" s="138">
        <v>4.8000000000000001E-2</v>
      </c>
      <c r="D993" s="136" t="s">
        <v>511</v>
      </c>
      <c r="E993" s="148" t="s">
        <v>2376</v>
      </c>
    </row>
    <row r="994" spans="1:5">
      <c r="A994" s="135" t="s">
        <v>2381</v>
      </c>
      <c r="B994" s="136" t="s">
        <v>2382</v>
      </c>
      <c r="C994" s="138">
        <v>4.8000000000000001E-2</v>
      </c>
      <c r="D994" s="136" t="s">
        <v>511</v>
      </c>
      <c r="E994" s="148" t="s">
        <v>2376</v>
      </c>
    </row>
    <row r="995" spans="1:5">
      <c r="A995" s="135" t="s">
        <v>2383</v>
      </c>
      <c r="B995" s="136" t="s">
        <v>2384</v>
      </c>
      <c r="C995" s="138">
        <v>4.8000000000000001E-2</v>
      </c>
      <c r="D995" s="136" t="s">
        <v>2385</v>
      </c>
      <c r="E995" s="148" t="s">
        <v>2376</v>
      </c>
    </row>
    <row r="996" spans="1:5">
      <c r="A996" s="135" t="s">
        <v>2386</v>
      </c>
      <c r="B996" s="136" t="s">
        <v>2387</v>
      </c>
      <c r="C996" s="138">
        <v>4.8000000000000001E-2</v>
      </c>
      <c r="D996" s="136" t="s">
        <v>2385</v>
      </c>
      <c r="E996" s="148" t="s">
        <v>2376</v>
      </c>
    </row>
    <row r="997" spans="1:5">
      <c r="A997" s="135" t="s">
        <v>2388</v>
      </c>
      <c r="B997" s="136" t="s">
        <v>2389</v>
      </c>
      <c r="C997" s="138">
        <v>4.8000000000000001E-2</v>
      </c>
      <c r="D997" s="136" t="s">
        <v>2385</v>
      </c>
      <c r="E997" s="148" t="s">
        <v>2376</v>
      </c>
    </row>
    <row r="998" spans="1:5">
      <c r="A998" s="135" t="s">
        <v>2390</v>
      </c>
      <c r="B998" s="136" t="s">
        <v>2391</v>
      </c>
      <c r="C998" s="138">
        <v>4.8000000000000001E-2</v>
      </c>
      <c r="D998" s="136" t="s">
        <v>2385</v>
      </c>
      <c r="E998" s="148" t="s">
        <v>2376</v>
      </c>
    </row>
    <row r="999" spans="1:5">
      <c r="A999" s="135" t="s">
        <v>2392</v>
      </c>
      <c r="B999" s="136" t="s">
        <v>2393</v>
      </c>
      <c r="C999" s="138">
        <v>4.8000000000000001E-2</v>
      </c>
      <c r="D999" s="136" t="s">
        <v>2385</v>
      </c>
      <c r="E999" s="148" t="s">
        <v>2376</v>
      </c>
    </row>
    <row r="1000" spans="1:5">
      <c r="A1000" s="135" t="s">
        <v>2394</v>
      </c>
      <c r="B1000" s="136" t="s">
        <v>2395</v>
      </c>
      <c r="C1000" s="138">
        <v>4.8000000000000001E-2</v>
      </c>
      <c r="D1000" s="136" t="s">
        <v>2385</v>
      </c>
      <c r="E1000" s="148" t="s">
        <v>2376</v>
      </c>
    </row>
    <row r="1001" spans="1:5">
      <c r="A1001" s="135" t="s">
        <v>2396</v>
      </c>
      <c r="B1001" s="136" t="s">
        <v>2397</v>
      </c>
      <c r="C1001" s="138">
        <v>4.8000000000000001E-2</v>
      </c>
      <c r="D1001" s="136" t="s">
        <v>2385</v>
      </c>
      <c r="E1001" s="148" t="s">
        <v>2376</v>
      </c>
    </row>
    <row r="1002" spans="1:5">
      <c r="A1002" s="135" t="s">
        <v>2398</v>
      </c>
      <c r="B1002" s="136" t="s">
        <v>2399</v>
      </c>
      <c r="C1002" s="138">
        <v>4.8000000000000001E-2</v>
      </c>
      <c r="D1002" s="136" t="s">
        <v>2385</v>
      </c>
      <c r="E1002" s="148" t="s">
        <v>2376</v>
      </c>
    </row>
    <row r="1003" spans="1:5">
      <c r="A1003" s="135" t="s">
        <v>2400</v>
      </c>
      <c r="B1003" s="136" t="s">
        <v>2401</v>
      </c>
      <c r="C1003" s="138">
        <v>4.8000000000000001E-2</v>
      </c>
      <c r="D1003" s="136" t="s">
        <v>2385</v>
      </c>
      <c r="E1003" s="148" t="s">
        <v>2376</v>
      </c>
    </row>
    <row r="1004" spans="1:5">
      <c r="A1004" s="135" t="s">
        <v>2402</v>
      </c>
      <c r="B1004" s="136" t="s">
        <v>2403</v>
      </c>
      <c r="C1004" s="138">
        <v>4.8000000000000001E-2</v>
      </c>
      <c r="D1004" s="136" t="s">
        <v>2385</v>
      </c>
      <c r="E1004" s="148" t="s">
        <v>2376</v>
      </c>
    </row>
    <row r="1005" spans="1:5">
      <c r="A1005" s="135" t="s">
        <v>2404</v>
      </c>
      <c r="B1005" s="136" t="s">
        <v>2405</v>
      </c>
      <c r="C1005" s="138">
        <v>4.8000000000000001E-2</v>
      </c>
      <c r="D1005" s="136" t="s">
        <v>2385</v>
      </c>
      <c r="E1005" s="148" t="s">
        <v>2376</v>
      </c>
    </row>
    <row r="1006" spans="1:5">
      <c r="A1006" s="135" t="s">
        <v>2406</v>
      </c>
      <c r="B1006" s="136" t="s">
        <v>2407</v>
      </c>
      <c r="C1006" s="138">
        <v>4.8000000000000001E-2</v>
      </c>
      <c r="D1006" s="136" t="s">
        <v>2385</v>
      </c>
      <c r="E1006" s="148" t="s">
        <v>2376</v>
      </c>
    </row>
    <row r="1007" spans="1:5">
      <c r="A1007" s="135" t="s">
        <v>2408</v>
      </c>
      <c r="B1007" s="136" t="s">
        <v>2409</v>
      </c>
      <c r="C1007" s="138">
        <v>4.8000000000000001E-2</v>
      </c>
      <c r="D1007" s="136" t="s">
        <v>2385</v>
      </c>
      <c r="E1007" s="148" t="s">
        <v>2376</v>
      </c>
    </row>
    <row r="1008" spans="1:5">
      <c r="A1008" s="135" t="s">
        <v>2410</v>
      </c>
      <c r="B1008" s="136" t="s">
        <v>2411</v>
      </c>
      <c r="C1008" s="138">
        <v>4.8000000000000001E-2</v>
      </c>
      <c r="D1008" s="136" t="s">
        <v>2385</v>
      </c>
      <c r="E1008" s="148" t="s">
        <v>2376</v>
      </c>
    </row>
    <row r="1009" spans="1:5">
      <c r="A1009" s="135" t="s">
        <v>2412</v>
      </c>
      <c r="B1009" s="136" t="s">
        <v>2413</v>
      </c>
      <c r="C1009" s="138">
        <v>4.8000000000000001E-2</v>
      </c>
      <c r="D1009" s="136" t="s">
        <v>511</v>
      </c>
      <c r="E1009" s="148" t="s">
        <v>2414</v>
      </c>
    </row>
    <row r="1010" spans="1:5">
      <c r="A1010" s="135" t="s">
        <v>2415</v>
      </c>
      <c r="B1010" s="136" t="s">
        <v>2416</v>
      </c>
      <c r="C1010" s="138">
        <v>4.8000000000000001E-2</v>
      </c>
      <c r="D1010" s="136" t="s">
        <v>511</v>
      </c>
      <c r="E1010" s="148" t="s">
        <v>2414</v>
      </c>
    </row>
    <row r="1011" spans="1:5">
      <c r="A1011" s="135" t="s">
        <v>2417</v>
      </c>
      <c r="B1011" s="136" t="s">
        <v>2418</v>
      </c>
      <c r="C1011" s="138">
        <v>4.8000000000000001E-2</v>
      </c>
      <c r="D1011" s="136" t="s">
        <v>511</v>
      </c>
      <c r="E1011" s="148" t="s">
        <v>2414</v>
      </c>
    </row>
    <row r="1012" spans="1:5">
      <c r="A1012" s="135" t="s">
        <v>2419</v>
      </c>
      <c r="B1012" s="136" t="s">
        <v>2420</v>
      </c>
      <c r="C1012" s="138">
        <v>4.8000000000000001E-2</v>
      </c>
      <c r="D1012" s="136" t="s">
        <v>511</v>
      </c>
      <c r="E1012" s="148" t="s">
        <v>2414</v>
      </c>
    </row>
    <row r="1013" spans="1:5">
      <c r="A1013" s="135" t="s">
        <v>2421</v>
      </c>
      <c r="B1013" s="136" t="s">
        <v>2422</v>
      </c>
      <c r="C1013" s="138">
        <v>4.8000000000000001E-2</v>
      </c>
      <c r="D1013" s="136" t="s">
        <v>511</v>
      </c>
      <c r="E1013" s="148" t="s">
        <v>2414</v>
      </c>
    </row>
    <row r="1014" spans="1:5">
      <c r="A1014" s="135" t="s">
        <v>2423</v>
      </c>
      <c r="B1014" s="136" t="s">
        <v>2424</v>
      </c>
      <c r="C1014" s="138">
        <v>4.8000000000000001E-2</v>
      </c>
      <c r="D1014" s="136" t="s">
        <v>511</v>
      </c>
      <c r="E1014" s="148" t="s">
        <v>2425</v>
      </c>
    </row>
    <row r="1015" spans="1:5">
      <c r="A1015" s="135" t="s">
        <v>2426</v>
      </c>
      <c r="B1015" s="136" t="s">
        <v>2427</v>
      </c>
      <c r="C1015" s="138">
        <v>4.8000000000000001E-2</v>
      </c>
      <c r="D1015" s="136" t="s">
        <v>511</v>
      </c>
      <c r="E1015" s="148" t="s">
        <v>2428</v>
      </c>
    </row>
    <row r="1016" spans="1:5">
      <c r="A1016" s="135" t="s">
        <v>2429</v>
      </c>
      <c r="B1016" s="136" t="s">
        <v>2430</v>
      </c>
      <c r="C1016" s="138">
        <v>4.8000000000000001E-2</v>
      </c>
      <c r="D1016" s="136" t="s">
        <v>511</v>
      </c>
      <c r="E1016" s="148" t="s">
        <v>2428</v>
      </c>
    </row>
    <row r="1017" spans="1:5">
      <c r="A1017" s="135" t="s">
        <v>2431</v>
      </c>
      <c r="B1017" s="136" t="s">
        <v>2432</v>
      </c>
      <c r="C1017" s="138">
        <v>4.8000000000000001E-2</v>
      </c>
      <c r="D1017" s="136" t="s">
        <v>511</v>
      </c>
      <c r="E1017" s="148" t="s">
        <v>2433</v>
      </c>
    </row>
    <row r="1018" spans="1:5">
      <c r="A1018" s="135" t="s">
        <v>2434</v>
      </c>
      <c r="B1018" s="136" t="s">
        <v>2435</v>
      </c>
      <c r="C1018" s="138">
        <v>4.8000000000000001E-2</v>
      </c>
      <c r="D1018" s="136" t="s">
        <v>511</v>
      </c>
      <c r="E1018" s="148" t="s">
        <v>2436</v>
      </c>
    </row>
    <row r="1019" spans="1:5">
      <c r="A1019" s="135" t="s">
        <v>2437</v>
      </c>
      <c r="B1019" s="136" t="s">
        <v>2438</v>
      </c>
      <c r="C1019" s="139" t="s">
        <v>2153</v>
      </c>
      <c r="D1019" s="136" t="s">
        <v>2439</v>
      </c>
      <c r="E1019" s="148" t="s">
        <v>2875</v>
      </c>
    </row>
    <row r="1020" spans="1:5">
      <c r="A1020" s="135" t="s">
        <v>2440</v>
      </c>
      <c r="B1020" s="136" t="s">
        <v>2441</v>
      </c>
      <c r="C1020" s="139" t="s">
        <v>2153</v>
      </c>
      <c r="D1020" s="136" t="s">
        <v>2439</v>
      </c>
      <c r="E1020" s="148" t="s">
        <v>2442</v>
      </c>
    </row>
    <row r="1021" spans="1:5">
      <c r="A1021" s="135" t="s">
        <v>2443</v>
      </c>
      <c r="B1021" s="136" t="s">
        <v>2444</v>
      </c>
      <c r="C1021" s="139" t="s">
        <v>2153</v>
      </c>
      <c r="D1021" s="136" t="s">
        <v>2439</v>
      </c>
      <c r="E1021" s="148" t="s">
        <v>2442</v>
      </c>
    </row>
    <row r="1022" spans="1:5">
      <c r="A1022" s="135" t="s">
        <v>2445</v>
      </c>
      <c r="B1022" s="136" t="s">
        <v>2446</v>
      </c>
      <c r="C1022" s="139" t="s">
        <v>2153</v>
      </c>
      <c r="D1022" s="136" t="s">
        <v>2439</v>
      </c>
      <c r="E1022" s="148" t="s">
        <v>2442</v>
      </c>
    </row>
    <row r="1023" spans="1:5">
      <c r="A1023" s="135" t="s">
        <v>2447</v>
      </c>
      <c r="B1023" s="136" t="s">
        <v>2448</v>
      </c>
      <c r="C1023" s="139" t="s">
        <v>2153</v>
      </c>
      <c r="D1023" s="136" t="s">
        <v>2439</v>
      </c>
      <c r="E1023" s="148" t="s">
        <v>2442</v>
      </c>
    </row>
    <row r="1024" spans="1:5">
      <c r="A1024" s="135" t="s">
        <v>2449</v>
      </c>
      <c r="B1024" s="136" t="s">
        <v>2450</v>
      </c>
      <c r="C1024" s="139" t="s">
        <v>2153</v>
      </c>
      <c r="D1024" s="136" t="s">
        <v>2439</v>
      </c>
      <c r="E1024" s="148" t="s">
        <v>2442</v>
      </c>
    </row>
    <row r="1025" spans="1:5">
      <c r="A1025" s="135" t="s">
        <v>2451</v>
      </c>
      <c r="B1025" s="136" t="s">
        <v>2452</v>
      </c>
      <c r="C1025" s="139" t="s">
        <v>2153</v>
      </c>
      <c r="D1025" s="136" t="s">
        <v>2439</v>
      </c>
      <c r="E1025" s="148" t="s">
        <v>2442</v>
      </c>
    </row>
    <row r="1026" spans="1:5">
      <c r="A1026" s="135" t="s">
        <v>2453</v>
      </c>
      <c r="B1026" s="136" t="s">
        <v>2454</v>
      </c>
      <c r="C1026" s="139" t="s">
        <v>2153</v>
      </c>
      <c r="D1026" s="136" t="s">
        <v>2439</v>
      </c>
      <c r="E1026" s="148" t="s">
        <v>2442</v>
      </c>
    </row>
    <row r="1027" spans="1:5">
      <c r="A1027" s="135" t="s">
        <v>2455</v>
      </c>
      <c r="B1027" s="136" t="s">
        <v>2456</v>
      </c>
      <c r="C1027" s="139" t="s">
        <v>2153</v>
      </c>
      <c r="D1027" s="136" t="s">
        <v>2439</v>
      </c>
      <c r="E1027" s="148" t="s">
        <v>2442</v>
      </c>
    </row>
    <row r="1028" spans="1:5">
      <c r="A1028" s="135" t="s">
        <v>2457</v>
      </c>
      <c r="B1028" s="136" t="s">
        <v>2458</v>
      </c>
      <c r="C1028" s="139" t="s">
        <v>2153</v>
      </c>
      <c r="D1028" s="136" t="s">
        <v>2439</v>
      </c>
      <c r="E1028" s="148" t="s">
        <v>2442</v>
      </c>
    </row>
    <row r="1029" spans="1:5">
      <c r="A1029" s="135" t="s">
        <v>2459</v>
      </c>
      <c r="B1029" s="136" t="s">
        <v>2460</v>
      </c>
      <c r="C1029" s="139" t="s">
        <v>2153</v>
      </c>
      <c r="D1029" s="136" t="s">
        <v>2439</v>
      </c>
      <c r="E1029" s="148" t="s">
        <v>2442</v>
      </c>
    </row>
    <row r="1030" spans="1:5">
      <c r="A1030" s="135" t="s">
        <v>2461</v>
      </c>
      <c r="B1030" s="136" t="s">
        <v>2462</v>
      </c>
      <c r="C1030" s="139" t="s">
        <v>2153</v>
      </c>
      <c r="D1030" s="136" t="s">
        <v>2439</v>
      </c>
      <c r="E1030" s="148" t="s">
        <v>2442</v>
      </c>
    </row>
    <row r="1031" spans="1:5">
      <c r="A1031" s="135" t="s">
        <v>2463</v>
      </c>
      <c r="B1031" s="136" t="s">
        <v>2464</v>
      </c>
      <c r="C1031" s="139" t="s">
        <v>2153</v>
      </c>
      <c r="D1031" s="136" t="s">
        <v>2439</v>
      </c>
      <c r="E1031" s="148" t="s">
        <v>2442</v>
      </c>
    </row>
    <row r="1032" spans="1:5">
      <c r="A1032" s="135" t="s">
        <v>2465</v>
      </c>
      <c r="B1032" s="136" t="s">
        <v>2466</v>
      </c>
      <c r="C1032" s="139" t="s">
        <v>2153</v>
      </c>
      <c r="D1032" s="136" t="s">
        <v>2439</v>
      </c>
      <c r="E1032" s="148" t="s">
        <v>2442</v>
      </c>
    </row>
    <row r="1033" spans="1:5">
      <c r="A1033" s="135" t="s">
        <v>2467</v>
      </c>
      <c r="B1033" s="136" t="s">
        <v>2468</v>
      </c>
      <c r="C1033" s="139" t="s">
        <v>2153</v>
      </c>
      <c r="D1033" s="136" t="s">
        <v>2439</v>
      </c>
      <c r="E1033" s="148" t="s">
        <v>2442</v>
      </c>
    </row>
    <row r="1034" spans="1:5">
      <c r="A1034" s="135" t="s">
        <v>2469</v>
      </c>
      <c r="B1034" s="136" t="s">
        <v>2470</v>
      </c>
      <c r="C1034" s="139" t="s">
        <v>2153</v>
      </c>
      <c r="D1034" s="136" t="s">
        <v>2439</v>
      </c>
      <c r="E1034" s="148" t="s">
        <v>2442</v>
      </c>
    </row>
    <row r="1035" spans="1:5">
      <c r="A1035" s="135" t="s">
        <v>2471</v>
      </c>
      <c r="B1035" s="136" t="s">
        <v>2472</v>
      </c>
      <c r="C1035" s="139" t="s">
        <v>2153</v>
      </c>
      <c r="D1035" s="136" t="s">
        <v>2439</v>
      </c>
      <c r="E1035" s="148" t="s">
        <v>2442</v>
      </c>
    </row>
    <row r="1036" spans="1:5">
      <c r="A1036" s="135" t="s">
        <v>2473</v>
      </c>
      <c r="B1036" s="136" t="s">
        <v>2474</v>
      </c>
      <c r="C1036" s="139" t="s">
        <v>2153</v>
      </c>
      <c r="D1036" s="136" t="s">
        <v>2439</v>
      </c>
      <c r="E1036" s="148" t="s">
        <v>2442</v>
      </c>
    </row>
    <row r="1037" spans="1:5">
      <c r="A1037" s="135" t="s">
        <v>2475</v>
      </c>
      <c r="B1037" s="136" t="s">
        <v>2476</v>
      </c>
      <c r="C1037" s="139" t="s">
        <v>2153</v>
      </c>
      <c r="D1037" s="136" t="s">
        <v>2439</v>
      </c>
      <c r="E1037" s="148" t="s">
        <v>2442</v>
      </c>
    </row>
    <row r="1038" spans="1:5">
      <c r="A1038" s="135" t="s">
        <v>2477</v>
      </c>
      <c r="B1038" s="136" t="s">
        <v>2478</v>
      </c>
      <c r="C1038" s="139" t="s">
        <v>2153</v>
      </c>
      <c r="D1038" s="136" t="s">
        <v>2439</v>
      </c>
      <c r="E1038" s="148" t="s">
        <v>2479</v>
      </c>
    </row>
    <row r="1039" spans="1:5">
      <c r="A1039" s="135" t="s">
        <v>2480</v>
      </c>
      <c r="B1039" s="136" t="s">
        <v>2481</v>
      </c>
      <c r="C1039" s="139" t="s">
        <v>2153</v>
      </c>
      <c r="D1039" s="136" t="s">
        <v>2439</v>
      </c>
      <c r="E1039" s="148" t="s">
        <v>2442</v>
      </c>
    </row>
    <row r="1040" spans="1:5">
      <c r="A1040" s="135" t="s">
        <v>2482</v>
      </c>
      <c r="B1040" s="136" t="s">
        <v>2483</v>
      </c>
      <c r="C1040" s="139" t="s">
        <v>2153</v>
      </c>
      <c r="D1040" s="136" t="s">
        <v>2439</v>
      </c>
      <c r="E1040" s="148" t="s">
        <v>2442</v>
      </c>
    </row>
    <row r="1041" spans="1:5">
      <c r="A1041" s="135" t="s">
        <v>2484</v>
      </c>
      <c r="B1041" s="136" t="s">
        <v>2485</v>
      </c>
      <c r="C1041" s="139" t="s">
        <v>2153</v>
      </c>
      <c r="D1041" s="136" t="s">
        <v>2439</v>
      </c>
      <c r="E1041" s="148" t="s">
        <v>2442</v>
      </c>
    </row>
    <row r="1042" spans="1:5">
      <c r="A1042" s="135" t="s">
        <v>2486</v>
      </c>
      <c r="B1042" s="136" t="s">
        <v>2487</v>
      </c>
      <c r="C1042" s="139" t="s">
        <v>2153</v>
      </c>
      <c r="D1042" s="136" t="s">
        <v>2439</v>
      </c>
      <c r="E1042" s="148" t="s">
        <v>2442</v>
      </c>
    </row>
    <row r="1043" spans="1:5">
      <c r="A1043" s="135" t="s">
        <v>2488</v>
      </c>
      <c r="B1043" s="136" t="s">
        <v>2489</v>
      </c>
      <c r="C1043" s="139" t="s">
        <v>2153</v>
      </c>
      <c r="D1043" s="136" t="s">
        <v>2439</v>
      </c>
      <c r="E1043" s="148" t="s">
        <v>2442</v>
      </c>
    </row>
    <row r="1044" spans="1:5">
      <c r="A1044" s="135" t="s">
        <v>2490</v>
      </c>
      <c r="B1044" s="136" t="s">
        <v>2491</v>
      </c>
      <c r="C1044" s="139" t="s">
        <v>2153</v>
      </c>
      <c r="D1044" s="136" t="s">
        <v>2439</v>
      </c>
      <c r="E1044" s="148" t="s">
        <v>2442</v>
      </c>
    </row>
    <row r="1045" spans="1:5">
      <c r="A1045" s="135" t="s">
        <v>2492</v>
      </c>
      <c r="B1045" s="136" t="s">
        <v>2493</v>
      </c>
      <c r="C1045" s="139" t="s">
        <v>2153</v>
      </c>
      <c r="D1045" s="136" t="s">
        <v>2439</v>
      </c>
      <c r="E1045" s="148" t="s">
        <v>2442</v>
      </c>
    </row>
    <row r="1046" spans="1:5">
      <c r="A1046" s="135" t="s">
        <v>2494</v>
      </c>
      <c r="B1046" s="136" t="s">
        <v>2495</v>
      </c>
      <c r="C1046" s="138">
        <v>4.8000000000000001E-2</v>
      </c>
      <c r="D1046" s="136" t="s">
        <v>2496</v>
      </c>
      <c r="E1046" s="148" t="s">
        <v>2497</v>
      </c>
    </row>
    <row r="1047" spans="1:5">
      <c r="A1047" s="135" t="s">
        <v>2498</v>
      </c>
      <c r="B1047" s="136" t="s">
        <v>2499</v>
      </c>
      <c r="C1047" s="139" t="s">
        <v>2153</v>
      </c>
      <c r="D1047" s="136" t="s">
        <v>2439</v>
      </c>
      <c r="E1047" s="148" t="s">
        <v>2442</v>
      </c>
    </row>
    <row r="1048" spans="1:5">
      <c r="A1048" s="135" t="s">
        <v>2500</v>
      </c>
      <c r="B1048" s="136" t="s">
        <v>2501</v>
      </c>
      <c r="C1048" s="138">
        <v>4.8000000000000001E-2</v>
      </c>
      <c r="D1048" s="136" t="s">
        <v>511</v>
      </c>
      <c r="E1048" s="148" t="s">
        <v>2442</v>
      </c>
    </row>
    <row r="1049" spans="1:5">
      <c r="A1049" s="135" t="s">
        <v>2502</v>
      </c>
      <c r="B1049" s="136" t="s">
        <v>2503</v>
      </c>
      <c r="C1049" s="139" t="s">
        <v>2153</v>
      </c>
      <c r="D1049" s="136" t="s">
        <v>2439</v>
      </c>
      <c r="E1049" s="148" t="s">
        <v>2442</v>
      </c>
    </row>
    <row r="1050" spans="1:5">
      <c r="A1050" s="135" t="s">
        <v>2504</v>
      </c>
      <c r="B1050" s="136" t="s">
        <v>2505</v>
      </c>
      <c r="C1050" s="139" t="s">
        <v>2153</v>
      </c>
      <c r="D1050" s="136" t="s">
        <v>2439</v>
      </c>
      <c r="E1050" s="148" t="s">
        <v>2442</v>
      </c>
    </row>
    <row r="1051" spans="1:5">
      <c r="A1051" s="135" t="s">
        <v>2506</v>
      </c>
      <c r="B1051" s="136" t="s">
        <v>2507</v>
      </c>
      <c r="C1051" s="139" t="s">
        <v>2153</v>
      </c>
      <c r="D1051" s="136" t="s">
        <v>2439</v>
      </c>
      <c r="E1051" s="148" t="s">
        <v>2442</v>
      </c>
    </row>
    <row r="1052" spans="1:5">
      <c r="A1052" s="135" t="s">
        <v>2508</v>
      </c>
      <c r="B1052" s="136" t="s">
        <v>2509</v>
      </c>
      <c r="C1052" s="139" t="s">
        <v>2153</v>
      </c>
      <c r="D1052" s="136" t="s">
        <v>2439</v>
      </c>
      <c r="E1052" s="148" t="s">
        <v>2442</v>
      </c>
    </row>
    <row r="1053" spans="1:5">
      <c r="A1053" s="135" t="s">
        <v>2510</v>
      </c>
      <c r="B1053" s="136" t="s">
        <v>2511</v>
      </c>
      <c r="C1053" s="139" t="s">
        <v>2153</v>
      </c>
      <c r="D1053" s="136" t="s">
        <v>2439</v>
      </c>
      <c r="E1053" s="148" t="s">
        <v>2442</v>
      </c>
    </row>
    <row r="1054" spans="1:5">
      <c r="A1054" s="135" t="s">
        <v>2512</v>
      </c>
      <c r="B1054" s="136" t="s">
        <v>2513</v>
      </c>
      <c r="C1054" s="139" t="s">
        <v>2153</v>
      </c>
      <c r="D1054" s="136" t="s">
        <v>2439</v>
      </c>
      <c r="E1054" s="148" t="s">
        <v>2442</v>
      </c>
    </row>
    <row r="1055" spans="1:5">
      <c r="A1055" s="135" t="s">
        <v>2514</v>
      </c>
      <c r="B1055" s="136" t="s">
        <v>2515</v>
      </c>
      <c r="C1055" s="139" t="s">
        <v>2153</v>
      </c>
      <c r="D1055" s="136" t="s">
        <v>2516</v>
      </c>
      <c r="E1055" s="148" t="s">
        <v>2517</v>
      </c>
    </row>
    <row r="1056" spans="1:5">
      <c r="A1056" s="135" t="s">
        <v>2518</v>
      </c>
      <c r="B1056" s="136" t="s">
        <v>2519</v>
      </c>
      <c r="C1056" s="139" t="s">
        <v>2153</v>
      </c>
      <c r="D1056" s="136" t="s">
        <v>2516</v>
      </c>
      <c r="E1056" s="148" t="s">
        <v>2517</v>
      </c>
    </row>
    <row r="1057" spans="1:5">
      <c r="A1057" s="135" t="s">
        <v>2520</v>
      </c>
      <c r="B1057" s="136" t="s">
        <v>2521</v>
      </c>
      <c r="C1057" s="139" t="s">
        <v>2153</v>
      </c>
      <c r="D1057" s="136" t="s">
        <v>2516</v>
      </c>
      <c r="E1057" s="148" t="s">
        <v>2517</v>
      </c>
    </row>
    <row r="1058" spans="1:5">
      <c r="A1058" s="135" t="s">
        <v>2522</v>
      </c>
      <c r="B1058" s="136" t="s">
        <v>2523</v>
      </c>
      <c r="C1058" s="139" t="s">
        <v>2153</v>
      </c>
      <c r="D1058" s="136" t="s">
        <v>2516</v>
      </c>
      <c r="E1058" s="148" t="s">
        <v>2517</v>
      </c>
    </row>
    <row r="1059" spans="1:5">
      <c r="A1059" s="135" t="s">
        <v>2524</v>
      </c>
      <c r="B1059" s="136" t="s">
        <v>2525</v>
      </c>
      <c r="C1059" s="139" t="s">
        <v>2153</v>
      </c>
      <c r="D1059" s="136" t="s">
        <v>2516</v>
      </c>
      <c r="E1059" s="148" t="s">
        <v>2517</v>
      </c>
    </row>
    <row r="1060" spans="1:5">
      <c r="A1060" s="135" t="s">
        <v>2526</v>
      </c>
      <c r="B1060" s="136" t="s">
        <v>2527</v>
      </c>
      <c r="C1060" s="139" t="s">
        <v>2153</v>
      </c>
      <c r="D1060" s="136" t="s">
        <v>2516</v>
      </c>
      <c r="E1060" s="148" t="s">
        <v>2517</v>
      </c>
    </row>
    <row r="1061" spans="1:5">
      <c r="A1061" s="135" t="s">
        <v>2528</v>
      </c>
      <c r="B1061" s="136" t="s">
        <v>2529</v>
      </c>
      <c r="C1061" s="139" t="s">
        <v>2153</v>
      </c>
      <c r="D1061" s="136" t="s">
        <v>2516</v>
      </c>
      <c r="E1061" s="148" t="s">
        <v>2517</v>
      </c>
    </row>
    <row r="1062" spans="1:5">
      <c r="A1062" s="135" t="s">
        <v>2530</v>
      </c>
      <c r="B1062" s="136" t="s">
        <v>2531</v>
      </c>
      <c r="C1062" s="138">
        <v>4.8000000000000001E-2</v>
      </c>
      <c r="D1062" s="136" t="s">
        <v>2532</v>
      </c>
      <c r="E1062" s="147" t="s">
        <v>2914</v>
      </c>
    </row>
    <row r="1063" spans="1:5">
      <c r="A1063" s="135" t="s">
        <v>2533</v>
      </c>
      <c r="B1063" s="136" t="s">
        <v>2534</v>
      </c>
      <c r="C1063" s="139" t="s">
        <v>2153</v>
      </c>
      <c r="D1063" s="136" t="s">
        <v>2439</v>
      </c>
      <c r="E1063" s="148" t="s">
        <v>2442</v>
      </c>
    </row>
    <row r="1064" spans="1:5">
      <c r="A1064" s="135" t="s">
        <v>2535</v>
      </c>
      <c r="B1064" s="136" t="s">
        <v>2536</v>
      </c>
      <c r="C1064" s="139" t="s">
        <v>2153</v>
      </c>
      <c r="D1064" s="136" t="s">
        <v>2439</v>
      </c>
      <c r="E1064" s="148" t="s">
        <v>2442</v>
      </c>
    </row>
    <row r="1065" spans="1:5">
      <c r="A1065" s="135" t="s">
        <v>2537</v>
      </c>
      <c r="B1065" s="136" t="s">
        <v>2538</v>
      </c>
      <c r="C1065" s="139" t="s">
        <v>2153</v>
      </c>
      <c r="D1065" s="136" t="s">
        <v>2439</v>
      </c>
      <c r="E1065" s="148" t="s">
        <v>2442</v>
      </c>
    </row>
    <row r="1066" spans="1:5">
      <c r="A1066" s="135" t="s">
        <v>2539</v>
      </c>
      <c r="B1066" s="136" t="s">
        <v>2540</v>
      </c>
      <c r="C1066" s="139" t="s">
        <v>2153</v>
      </c>
      <c r="D1066" s="136" t="s">
        <v>2439</v>
      </c>
      <c r="E1066" s="148" t="s">
        <v>2442</v>
      </c>
    </row>
    <row r="1067" spans="1:5">
      <c r="A1067" s="135" t="s">
        <v>2541</v>
      </c>
      <c r="B1067" s="136" t="s">
        <v>2542</v>
      </c>
      <c r="C1067" s="139" t="s">
        <v>2153</v>
      </c>
      <c r="D1067" s="136" t="s">
        <v>2439</v>
      </c>
      <c r="E1067" s="148" t="s">
        <v>2442</v>
      </c>
    </row>
    <row r="1068" spans="1:5">
      <c r="A1068" s="135" t="s">
        <v>2543</v>
      </c>
      <c r="B1068" s="136" t="s">
        <v>2544</v>
      </c>
      <c r="C1068" s="139" t="s">
        <v>2153</v>
      </c>
      <c r="D1068" s="136" t="s">
        <v>2439</v>
      </c>
      <c r="E1068" s="148" t="s">
        <v>2442</v>
      </c>
    </row>
    <row r="1069" spans="1:5">
      <c r="A1069" s="135" t="s">
        <v>2545</v>
      </c>
      <c r="B1069" s="136" t="s">
        <v>2546</v>
      </c>
      <c r="C1069" s="139" t="s">
        <v>2153</v>
      </c>
      <c r="D1069" s="136" t="s">
        <v>2439</v>
      </c>
      <c r="E1069" s="148" t="s">
        <v>2442</v>
      </c>
    </row>
    <row r="1070" spans="1:5">
      <c r="A1070" s="135" t="s">
        <v>2547</v>
      </c>
      <c r="B1070" s="136" t="s">
        <v>2548</v>
      </c>
      <c r="C1070" s="139" t="s">
        <v>2153</v>
      </c>
      <c r="D1070" s="136" t="s">
        <v>2439</v>
      </c>
      <c r="E1070" s="148" t="s">
        <v>2442</v>
      </c>
    </row>
    <row r="1071" spans="1:5">
      <c r="A1071" s="135" t="s">
        <v>2549</v>
      </c>
      <c r="B1071" s="136" t="s">
        <v>2550</v>
      </c>
      <c r="C1071" s="139" t="s">
        <v>2153</v>
      </c>
      <c r="D1071" s="136" t="s">
        <v>2439</v>
      </c>
      <c r="E1071" s="148" t="s">
        <v>2442</v>
      </c>
    </row>
    <row r="1072" spans="1:5">
      <c r="A1072" s="135" t="s">
        <v>2551</v>
      </c>
      <c r="B1072" s="136" t="s">
        <v>2552</v>
      </c>
      <c r="C1072" s="139" t="s">
        <v>2153</v>
      </c>
      <c r="D1072" s="136" t="s">
        <v>2439</v>
      </c>
      <c r="E1072" s="148" t="s">
        <v>2442</v>
      </c>
    </row>
    <row r="1073" spans="1:5">
      <c r="A1073" s="135" t="s">
        <v>2553</v>
      </c>
      <c r="B1073" s="136" t="s">
        <v>2554</v>
      </c>
      <c r="C1073" s="139" t="s">
        <v>2153</v>
      </c>
      <c r="D1073" s="136" t="s">
        <v>2439</v>
      </c>
      <c r="E1073" s="148" t="s">
        <v>2442</v>
      </c>
    </row>
    <row r="1074" spans="1:5">
      <c r="A1074" s="135" t="s">
        <v>2555</v>
      </c>
      <c r="B1074" s="136" t="s">
        <v>2556</v>
      </c>
      <c r="C1074" s="139" t="s">
        <v>2153</v>
      </c>
      <c r="D1074" s="136" t="s">
        <v>2439</v>
      </c>
      <c r="E1074" s="148" t="s">
        <v>2442</v>
      </c>
    </row>
    <row r="1075" spans="1:5">
      <c r="A1075" s="135" t="s">
        <v>2557</v>
      </c>
      <c r="B1075" s="136" t="s">
        <v>2558</v>
      </c>
      <c r="C1075" s="139" t="s">
        <v>2153</v>
      </c>
      <c r="D1075" s="136" t="s">
        <v>2439</v>
      </c>
      <c r="E1075" s="148" t="s">
        <v>2442</v>
      </c>
    </row>
    <row r="1076" spans="1:5">
      <c r="A1076" s="135" t="s">
        <v>2559</v>
      </c>
      <c r="B1076" s="136" t="s">
        <v>2560</v>
      </c>
      <c r="C1076" s="139" t="s">
        <v>2153</v>
      </c>
      <c r="D1076" s="136" t="s">
        <v>2439</v>
      </c>
      <c r="E1076" s="148" t="s">
        <v>2442</v>
      </c>
    </row>
    <row r="1077" spans="1:5">
      <c r="A1077" s="135" t="s">
        <v>2561</v>
      </c>
      <c r="B1077" s="136" t="s">
        <v>2562</v>
      </c>
      <c r="C1077" s="139" t="s">
        <v>2153</v>
      </c>
      <c r="D1077" s="136" t="s">
        <v>2439</v>
      </c>
      <c r="E1077" s="148" t="s">
        <v>2442</v>
      </c>
    </row>
    <row r="1078" spans="1:5">
      <c r="A1078" s="135" t="s">
        <v>2563</v>
      </c>
      <c r="B1078" s="136" t="s">
        <v>2564</v>
      </c>
      <c r="C1078" s="139" t="s">
        <v>2153</v>
      </c>
      <c r="D1078" s="136" t="s">
        <v>2439</v>
      </c>
      <c r="E1078" s="148" t="s">
        <v>2442</v>
      </c>
    </row>
    <row r="1079" spans="1:5">
      <c r="A1079" s="135" t="s">
        <v>2565</v>
      </c>
      <c r="B1079" s="136" t="s">
        <v>2566</v>
      </c>
      <c r="C1079" s="138">
        <v>4.8000000000000001E-2</v>
      </c>
      <c r="D1079" s="136" t="s">
        <v>511</v>
      </c>
      <c r="E1079" s="148" t="s">
        <v>2436</v>
      </c>
    </row>
    <row r="1080" spans="1:5">
      <c r="A1080" s="135" t="s">
        <v>2567</v>
      </c>
      <c r="B1080" s="136" t="s">
        <v>2568</v>
      </c>
      <c r="C1080" s="138">
        <v>4.8000000000000001E-2</v>
      </c>
      <c r="D1080" s="136" t="s">
        <v>511</v>
      </c>
      <c r="E1080" s="148" t="s">
        <v>2436</v>
      </c>
    </row>
    <row r="1081" spans="1:5">
      <c r="A1081" s="135" t="s">
        <v>2569</v>
      </c>
      <c r="B1081" s="136" t="s">
        <v>2570</v>
      </c>
      <c r="C1081" s="138">
        <v>4.8000000000000001E-2</v>
      </c>
      <c r="D1081" s="136" t="s">
        <v>511</v>
      </c>
      <c r="E1081" s="148" t="s">
        <v>2433</v>
      </c>
    </row>
    <row r="1082" spans="1:5">
      <c r="A1082" s="135" t="s">
        <v>2571</v>
      </c>
      <c r="B1082" s="136" t="s">
        <v>2572</v>
      </c>
      <c r="C1082" s="138">
        <v>4.8000000000000001E-2</v>
      </c>
      <c r="D1082" s="136" t="s">
        <v>511</v>
      </c>
      <c r="E1082" s="148" t="s">
        <v>2433</v>
      </c>
    </row>
    <row r="1083" spans="1:5">
      <c r="A1083" s="135" t="s">
        <v>2573</v>
      </c>
      <c r="B1083" s="136" t="s">
        <v>2574</v>
      </c>
      <c r="C1083" s="138">
        <v>4.8000000000000001E-2</v>
      </c>
      <c r="D1083" s="136" t="s">
        <v>511</v>
      </c>
      <c r="E1083" s="148" t="s">
        <v>2575</v>
      </c>
    </row>
    <row r="1084" spans="1:5">
      <c r="A1084" s="135" t="s">
        <v>2576</v>
      </c>
      <c r="B1084" s="136" t="s">
        <v>2577</v>
      </c>
      <c r="C1084" s="138">
        <v>4.8000000000000001E-2</v>
      </c>
      <c r="D1084" s="136" t="s">
        <v>2578</v>
      </c>
      <c r="E1084" s="148" t="s">
        <v>2433</v>
      </c>
    </row>
    <row r="1085" spans="1:5">
      <c r="A1085" s="135" t="s">
        <v>2579</v>
      </c>
      <c r="B1085" s="136" t="s">
        <v>2580</v>
      </c>
      <c r="C1085" s="138">
        <v>4.8000000000000001E-2</v>
      </c>
      <c r="D1085" s="136" t="s">
        <v>2578</v>
      </c>
      <c r="E1085" s="148" t="s">
        <v>2433</v>
      </c>
    </row>
    <row r="1086" spans="1:5">
      <c r="A1086" s="135" t="s">
        <v>2581</v>
      </c>
      <c r="B1086" s="136" t="s">
        <v>2582</v>
      </c>
      <c r="C1086" s="138">
        <v>4.8000000000000001E-2</v>
      </c>
      <c r="D1086" s="136" t="s">
        <v>2578</v>
      </c>
      <c r="E1086" s="148" t="s">
        <v>2433</v>
      </c>
    </row>
    <row r="1087" spans="1:5">
      <c r="A1087" s="135" t="s">
        <v>2583</v>
      </c>
      <c r="B1087" s="136" t="s">
        <v>2584</v>
      </c>
      <c r="C1087" s="138">
        <v>4.8000000000000001E-2</v>
      </c>
      <c r="D1087" s="136" t="s">
        <v>2578</v>
      </c>
      <c r="E1087" s="148" t="s">
        <v>2269</v>
      </c>
    </row>
    <row r="1088" spans="1:5">
      <c r="A1088" s="135" t="s">
        <v>2585</v>
      </c>
      <c r="B1088" s="136" t="s">
        <v>2586</v>
      </c>
      <c r="C1088" s="138">
        <v>4.8000000000000001E-2</v>
      </c>
      <c r="D1088" s="136" t="s">
        <v>2578</v>
      </c>
      <c r="E1088" s="148" t="s">
        <v>2269</v>
      </c>
    </row>
    <row r="1089" spans="1:5">
      <c r="A1089" s="135" t="s">
        <v>2587</v>
      </c>
      <c r="B1089" s="136" t="s">
        <v>2588</v>
      </c>
      <c r="C1089" s="138">
        <v>4.8000000000000001E-2</v>
      </c>
      <c r="D1089" s="136" t="s">
        <v>2578</v>
      </c>
      <c r="E1089" s="148" t="s">
        <v>2575</v>
      </c>
    </row>
    <row r="1090" spans="1:5">
      <c r="A1090" s="135" t="s">
        <v>2589</v>
      </c>
      <c r="B1090" s="136" t="s">
        <v>2590</v>
      </c>
      <c r="C1090" s="138">
        <v>4.8000000000000001E-2</v>
      </c>
      <c r="D1090" s="136" t="s">
        <v>511</v>
      </c>
      <c r="E1090" s="148" t="s">
        <v>2591</v>
      </c>
    </row>
    <row r="1091" spans="1:5">
      <c r="A1091" s="135" t="s">
        <v>2592</v>
      </c>
      <c r="B1091" s="136" t="s">
        <v>2593</v>
      </c>
      <c r="C1091" s="138">
        <v>4.8000000000000001E-2</v>
      </c>
      <c r="D1091" s="136" t="s">
        <v>511</v>
      </c>
      <c r="E1091" s="148" t="s">
        <v>2591</v>
      </c>
    </row>
    <row r="1092" spans="1:5">
      <c r="A1092" s="135" t="s">
        <v>2594</v>
      </c>
      <c r="B1092" s="136" t="s">
        <v>2595</v>
      </c>
      <c r="C1092" s="138">
        <v>4.8000000000000001E-2</v>
      </c>
      <c r="D1092" s="136" t="s">
        <v>511</v>
      </c>
      <c r="E1092" s="148" t="s">
        <v>2436</v>
      </c>
    </row>
    <row r="1093" spans="1:5">
      <c r="A1093" s="135" t="s">
        <v>2596</v>
      </c>
      <c r="B1093" s="136" t="s">
        <v>2597</v>
      </c>
      <c r="C1093" s="138">
        <v>4.8000000000000001E-2</v>
      </c>
      <c r="D1093" s="136" t="s">
        <v>511</v>
      </c>
      <c r="E1093" s="148" t="s">
        <v>2598</v>
      </c>
    </row>
    <row r="1094" spans="1:5">
      <c r="A1094" s="135" t="s">
        <v>2599</v>
      </c>
      <c r="B1094" s="136" t="s">
        <v>2600</v>
      </c>
      <c r="C1094" s="138">
        <v>4.8000000000000001E-2</v>
      </c>
      <c r="D1094" s="136" t="s">
        <v>511</v>
      </c>
      <c r="E1094" s="148" t="s">
        <v>2601</v>
      </c>
    </row>
    <row r="1095" spans="1:5">
      <c r="A1095" s="135" t="s">
        <v>2602</v>
      </c>
      <c r="B1095" s="136" t="s">
        <v>2603</v>
      </c>
      <c r="C1095" s="138">
        <v>4.8000000000000001E-2</v>
      </c>
      <c r="D1095" s="136" t="s">
        <v>511</v>
      </c>
      <c r="E1095" s="148" t="s">
        <v>2601</v>
      </c>
    </row>
    <row r="1096" spans="1:5">
      <c r="A1096" s="135" t="s">
        <v>2604</v>
      </c>
      <c r="B1096" s="136" t="s">
        <v>2605</v>
      </c>
      <c r="C1096" s="138">
        <v>4.8000000000000001E-2</v>
      </c>
      <c r="D1096" s="136" t="s">
        <v>511</v>
      </c>
      <c r="E1096" s="148" t="s">
        <v>2436</v>
      </c>
    </row>
    <row r="1097" spans="1:5">
      <c r="A1097" s="135" t="s">
        <v>2606</v>
      </c>
      <c r="B1097" s="136" t="s">
        <v>2607</v>
      </c>
      <c r="C1097" s="138">
        <v>4.8000000000000001E-2</v>
      </c>
      <c r="D1097" s="136" t="s">
        <v>511</v>
      </c>
      <c r="E1097" s="147" t="s">
        <v>2912</v>
      </c>
    </row>
    <row r="1098" spans="1:5">
      <c r="A1098" s="135" t="s">
        <v>2608</v>
      </c>
      <c r="B1098" s="136" t="s">
        <v>2609</v>
      </c>
      <c r="C1098" s="138">
        <v>4.8000000000000001E-2</v>
      </c>
      <c r="D1098" s="136" t="s">
        <v>511</v>
      </c>
      <c r="E1098" s="147" t="s">
        <v>2912</v>
      </c>
    </row>
    <row r="1099" spans="1:5">
      <c r="A1099" s="135" t="s">
        <v>2610</v>
      </c>
      <c r="B1099" s="136" t="s">
        <v>2611</v>
      </c>
      <c r="C1099" s="138">
        <v>4.8000000000000001E-2</v>
      </c>
      <c r="D1099" s="136" t="s">
        <v>511</v>
      </c>
      <c r="E1099" s="147" t="s">
        <v>2912</v>
      </c>
    </row>
    <row r="1100" spans="1:5">
      <c r="A1100" s="135" t="s">
        <v>2612</v>
      </c>
      <c r="B1100" s="136" t="s">
        <v>2613</v>
      </c>
      <c r="C1100" s="138">
        <v>4.8000000000000001E-2</v>
      </c>
      <c r="D1100" s="136" t="s">
        <v>511</v>
      </c>
      <c r="E1100" s="147" t="s">
        <v>2912</v>
      </c>
    </row>
    <row r="1101" spans="1:5">
      <c r="A1101" s="135" t="s">
        <v>19</v>
      </c>
      <c r="B1101" s="136" t="s">
        <v>2614</v>
      </c>
      <c r="C1101" s="138">
        <v>4.8000000000000001E-2</v>
      </c>
      <c r="D1101" s="136" t="s">
        <v>13</v>
      </c>
      <c r="E1101" s="147" t="s">
        <v>2912</v>
      </c>
    </row>
    <row r="1102" spans="1:5">
      <c r="A1102" s="135" t="s">
        <v>20</v>
      </c>
      <c r="B1102" s="136" t="s">
        <v>2615</v>
      </c>
      <c r="C1102" s="138">
        <v>4.8000000000000001E-2</v>
      </c>
      <c r="D1102" s="136" t="s">
        <v>13</v>
      </c>
      <c r="E1102" s="147" t="s">
        <v>2912</v>
      </c>
    </row>
    <row r="1103" spans="1:5">
      <c r="A1103" s="135" t="s">
        <v>21</v>
      </c>
      <c r="B1103" s="136" t="s">
        <v>2616</v>
      </c>
      <c r="C1103" s="138">
        <v>4.8000000000000001E-2</v>
      </c>
      <c r="D1103" s="136" t="s">
        <v>13</v>
      </c>
      <c r="E1103" s="147" t="s">
        <v>2912</v>
      </c>
    </row>
    <row r="1104" spans="1:5">
      <c r="A1104" s="135" t="s">
        <v>22</v>
      </c>
      <c r="B1104" s="136" t="s">
        <v>2617</v>
      </c>
      <c r="C1104" s="138">
        <v>4.8000000000000001E-2</v>
      </c>
      <c r="D1104" s="136" t="s">
        <v>13</v>
      </c>
      <c r="E1104" s="148" t="s">
        <v>2618</v>
      </c>
    </row>
    <row r="1105" spans="1:5">
      <c r="A1105" s="135" t="s">
        <v>23</v>
      </c>
      <c r="B1105" s="136" t="s">
        <v>2619</v>
      </c>
      <c r="C1105" s="138">
        <v>4.8000000000000001E-2</v>
      </c>
      <c r="D1105" s="136" t="s">
        <v>13</v>
      </c>
      <c r="E1105" s="148" t="s">
        <v>2618</v>
      </c>
    </row>
    <row r="1106" spans="1:5">
      <c r="A1106" s="135" t="s">
        <v>24</v>
      </c>
      <c r="B1106" s="136" t="s">
        <v>2620</v>
      </c>
      <c r="C1106" s="138">
        <v>4.8000000000000001E-2</v>
      </c>
      <c r="D1106" s="136" t="s">
        <v>13</v>
      </c>
      <c r="E1106" s="148" t="s">
        <v>2618</v>
      </c>
    </row>
    <row r="1107" spans="1:5">
      <c r="A1107" s="135" t="s">
        <v>25</v>
      </c>
      <c r="B1107" s="136" t="s">
        <v>2621</v>
      </c>
      <c r="C1107" s="138">
        <v>4.8000000000000001E-2</v>
      </c>
      <c r="D1107" s="136" t="s">
        <v>13</v>
      </c>
      <c r="E1107" s="148" t="s">
        <v>2622</v>
      </c>
    </row>
    <row r="1108" spans="1:5">
      <c r="A1108" s="135" t="s">
        <v>26</v>
      </c>
      <c r="B1108" s="136" t="s">
        <v>2623</v>
      </c>
      <c r="C1108" s="138">
        <v>4.8000000000000001E-2</v>
      </c>
      <c r="D1108" s="136" t="s">
        <v>13</v>
      </c>
      <c r="E1108" s="148" t="s">
        <v>2622</v>
      </c>
    </row>
    <row r="1109" spans="1:5">
      <c r="A1109" s="135" t="s">
        <v>27</v>
      </c>
      <c r="B1109" s="136" t="s">
        <v>2624</v>
      </c>
      <c r="C1109" s="138">
        <v>4.8000000000000001E-2</v>
      </c>
      <c r="D1109" s="136" t="s">
        <v>13</v>
      </c>
      <c r="E1109" s="148" t="s">
        <v>2622</v>
      </c>
    </row>
    <row r="1110" spans="1:5">
      <c r="A1110" s="135" t="s">
        <v>28</v>
      </c>
      <c r="B1110" s="136" t="s">
        <v>2625</v>
      </c>
      <c r="C1110" s="138">
        <v>4.8000000000000001E-2</v>
      </c>
      <c r="D1110" s="136" t="s">
        <v>13</v>
      </c>
      <c r="E1110" s="148" t="s">
        <v>2618</v>
      </c>
    </row>
    <row r="1111" spans="1:5">
      <c r="A1111" s="135" t="s">
        <v>29</v>
      </c>
      <c r="B1111" s="136" t="s">
        <v>2626</v>
      </c>
      <c r="C1111" s="138">
        <v>4.8000000000000001E-2</v>
      </c>
      <c r="D1111" s="136" t="s">
        <v>13</v>
      </c>
      <c r="E1111" s="148" t="s">
        <v>2618</v>
      </c>
    </row>
    <row r="1112" spans="1:5">
      <c r="A1112" s="135" t="s">
        <v>30</v>
      </c>
      <c r="B1112" s="136" t="s">
        <v>2627</v>
      </c>
      <c r="C1112" s="138">
        <v>4.8000000000000001E-2</v>
      </c>
      <c r="D1112" s="136" t="s">
        <v>13</v>
      </c>
      <c r="E1112" s="148" t="s">
        <v>2618</v>
      </c>
    </row>
    <row r="1113" spans="1:5">
      <c r="A1113" s="135" t="s">
        <v>31</v>
      </c>
      <c r="B1113" s="136" t="s">
        <v>2628</v>
      </c>
      <c r="C1113" s="138">
        <v>4.8000000000000001E-2</v>
      </c>
      <c r="D1113" s="136" t="s">
        <v>13</v>
      </c>
      <c r="E1113" s="148" t="s">
        <v>2618</v>
      </c>
    </row>
    <row r="1114" spans="1:5">
      <c r="A1114" s="135" t="s">
        <v>32</v>
      </c>
      <c r="B1114" s="136" t="s">
        <v>2629</v>
      </c>
      <c r="C1114" s="138">
        <v>4.8000000000000001E-2</v>
      </c>
      <c r="D1114" s="136" t="s">
        <v>13</v>
      </c>
      <c r="E1114" s="148" t="s">
        <v>2618</v>
      </c>
    </row>
    <row r="1115" spans="1:5">
      <c r="A1115" s="135" t="s">
        <v>33</v>
      </c>
      <c r="B1115" s="136" t="s">
        <v>2630</v>
      </c>
      <c r="C1115" s="138">
        <v>4.8000000000000001E-2</v>
      </c>
      <c r="D1115" s="136" t="s">
        <v>13</v>
      </c>
      <c r="E1115" s="148" t="s">
        <v>2631</v>
      </c>
    </row>
    <row r="1116" spans="1:5">
      <c r="A1116" s="135" t="s">
        <v>34</v>
      </c>
      <c r="B1116" s="136" t="s">
        <v>2632</v>
      </c>
      <c r="C1116" s="138">
        <v>4.8000000000000001E-2</v>
      </c>
      <c r="D1116" s="136" t="s">
        <v>13</v>
      </c>
      <c r="E1116" s="148" t="s">
        <v>2631</v>
      </c>
    </row>
    <row r="1117" spans="1:5">
      <c r="A1117" s="135" t="s">
        <v>35</v>
      </c>
      <c r="B1117" s="136" t="s">
        <v>2633</v>
      </c>
      <c r="C1117" s="138">
        <v>4.8000000000000001E-2</v>
      </c>
      <c r="D1117" s="136" t="s">
        <v>13</v>
      </c>
      <c r="E1117" s="148" t="s">
        <v>2631</v>
      </c>
    </row>
    <row r="1118" spans="1:5">
      <c r="A1118" s="135" t="s">
        <v>36</v>
      </c>
      <c r="B1118" s="136" t="s">
        <v>2634</v>
      </c>
      <c r="C1118" s="138">
        <v>4.8000000000000001E-2</v>
      </c>
      <c r="D1118" s="136" t="s">
        <v>13</v>
      </c>
      <c r="E1118" s="148" t="s">
        <v>2635</v>
      </c>
    </row>
    <row r="1119" spans="1:5">
      <c r="A1119" s="135" t="s">
        <v>37</v>
      </c>
      <c r="B1119" s="136" t="s">
        <v>2636</v>
      </c>
      <c r="C1119" s="138">
        <v>4.8000000000000001E-2</v>
      </c>
      <c r="D1119" s="136" t="s">
        <v>13</v>
      </c>
      <c r="E1119" s="148" t="s">
        <v>2635</v>
      </c>
    </row>
    <row r="1120" spans="1:5">
      <c r="A1120" s="135" t="s">
        <v>38</v>
      </c>
      <c r="B1120" s="136" t="s">
        <v>2637</v>
      </c>
      <c r="C1120" s="138">
        <v>4.8000000000000001E-2</v>
      </c>
      <c r="D1120" s="136" t="s">
        <v>13</v>
      </c>
      <c r="E1120" s="148" t="s">
        <v>2635</v>
      </c>
    </row>
    <row r="1121" spans="1:5">
      <c r="A1121" s="135" t="s">
        <v>39</v>
      </c>
      <c r="B1121" s="136" t="s">
        <v>2638</v>
      </c>
      <c r="C1121" s="138">
        <v>4.8000000000000001E-2</v>
      </c>
      <c r="D1121" s="136" t="s">
        <v>13</v>
      </c>
      <c r="E1121" s="148" t="s">
        <v>2635</v>
      </c>
    </row>
    <row r="1122" spans="1:5">
      <c r="A1122" s="135" t="s">
        <v>40</v>
      </c>
      <c r="B1122" s="136" t="s">
        <v>2639</v>
      </c>
      <c r="C1122" s="138">
        <v>4.8000000000000001E-2</v>
      </c>
      <c r="D1122" s="136" t="s">
        <v>13</v>
      </c>
      <c r="E1122" s="148" t="s">
        <v>2635</v>
      </c>
    </row>
    <row r="1123" spans="1:5">
      <c r="A1123" s="135" t="s">
        <v>41</v>
      </c>
      <c r="B1123" s="136" t="s">
        <v>2640</v>
      </c>
      <c r="C1123" s="138">
        <v>4.8000000000000001E-2</v>
      </c>
      <c r="D1123" s="136" t="s">
        <v>13</v>
      </c>
      <c r="E1123" s="148" t="s">
        <v>2641</v>
      </c>
    </row>
    <row r="1124" spans="1:5">
      <c r="A1124" s="135" t="s">
        <v>42</v>
      </c>
      <c r="B1124" s="136" t="s">
        <v>2642</v>
      </c>
      <c r="C1124" s="138">
        <v>4.8000000000000001E-2</v>
      </c>
      <c r="D1124" s="136" t="s">
        <v>13</v>
      </c>
      <c r="E1124" s="148" t="s">
        <v>2618</v>
      </c>
    </row>
    <row r="1125" spans="1:5">
      <c r="A1125" s="135" t="s">
        <v>43</v>
      </c>
      <c r="B1125" s="136" t="s">
        <v>2643</v>
      </c>
      <c r="C1125" s="138">
        <v>4.8000000000000001E-2</v>
      </c>
      <c r="D1125" s="136" t="s">
        <v>13</v>
      </c>
      <c r="E1125" s="148" t="s">
        <v>2618</v>
      </c>
    </row>
    <row r="1126" spans="1:5">
      <c r="A1126" s="135" t="s">
        <v>44</v>
      </c>
      <c r="B1126" s="136" t="s">
        <v>2644</v>
      </c>
      <c r="C1126" s="138">
        <v>4.8000000000000001E-2</v>
      </c>
      <c r="D1126" s="136" t="s">
        <v>13</v>
      </c>
      <c r="E1126" s="148" t="s">
        <v>2645</v>
      </c>
    </row>
    <row r="1127" spans="1:5">
      <c r="A1127" s="135" t="s">
        <v>45</v>
      </c>
      <c r="B1127" s="136" t="s">
        <v>2646</v>
      </c>
      <c r="C1127" s="138">
        <v>4.8000000000000001E-2</v>
      </c>
      <c r="D1127" s="136" t="s">
        <v>13</v>
      </c>
      <c r="E1127" s="148" t="s">
        <v>2645</v>
      </c>
    </row>
    <row r="1128" spans="1:5">
      <c r="A1128" s="135" t="s">
        <v>46</v>
      </c>
      <c r="B1128" s="136" t="s">
        <v>2647</v>
      </c>
      <c r="C1128" s="138">
        <v>4.8000000000000001E-2</v>
      </c>
      <c r="D1128" s="136" t="s">
        <v>13</v>
      </c>
      <c r="E1128" s="148" t="s">
        <v>2618</v>
      </c>
    </row>
    <row r="1129" spans="1:5">
      <c r="A1129" s="135" t="s">
        <v>47</v>
      </c>
      <c r="B1129" s="136" t="s">
        <v>2648</v>
      </c>
      <c r="C1129" s="138">
        <v>4.8000000000000001E-2</v>
      </c>
      <c r="D1129" s="136" t="s">
        <v>13</v>
      </c>
      <c r="E1129" s="147" t="s">
        <v>2913</v>
      </c>
    </row>
    <row r="1130" spans="1:5">
      <c r="A1130" s="135" t="s">
        <v>48</v>
      </c>
      <c r="B1130" s="136" t="s">
        <v>2649</v>
      </c>
      <c r="C1130" s="138">
        <v>4.8000000000000001E-2</v>
      </c>
      <c r="D1130" s="136" t="s">
        <v>13</v>
      </c>
      <c r="E1130" s="147" t="s">
        <v>2918</v>
      </c>
    </row>
    <row r="1131" spans="1:5">
      <c r="A1131" s="135" t="s">
        <v>49</v>
      </c>
      <c r="B1131" s="136" t="s">
        <v>2650</v>
      </c>
      <c r="C1131" s="138">
        <v>4.8000000000000001E-2</v>
      </c>
      <c r="D1131" s="136" t="s">
        <v>13</v>
      </c>
      <c r="E1131" s="147" t="s">
        <v>2918</v>
      </c>
    </row>
    <row r="1132" spans="1:5">
      <c r="A1132" s="135" t="s">
        <v>50</v>
      </c>
      <c r="B1132" s="136" t="s">
        <v>2651</v>
      </c>
      <c r="C1132" s="138">
        <v>4.8000000000000001E-2</v>
      </c>
      <c r="D1132" s="136" t="s">
        <v>13</v>
      </c>
      <c r="E1132" s="147" t="s">
        <v>2918</v>
      </c>
    </row>
    <row r="1133" spans="1:5">
      <c r="A1133" s="135" t="s">
        <v>51</v>
      </c>
      <c r="B1133" s="136" t="s">
        <v>2652</v>
      </c>
      <c r="C1133" s="138">
        <v>4.8000000000000001E-2</v>
      </c>
      <c r="D1133" s="136" t="s">
        <v>13</v>
      </c>
      <c r="E1133" s="147" t="s">
        <v>2918</v>
      </c>
    </row>
    <row r="1134" spans="1:5">
      <c r="A1134" s="135" t="s">
        <v>52</v>
      </c>
      <c r="B1134" s="136" t="s">
        <v>2653</v>
      </c>
      <c r="C1134" s="138">
        <v>4.8000000000000001E-2</v>
      </c>
      <c r="D1134" s="136" t="s">
        <v>13</v>
      </c>
      <c r="E1134" s="147" t="s">
        <v>2919</v>
      </c>
    </row>
    <row r="1135" spans="1:5">
      <c r="A1135" s="135" t="s">
        <v>53</v>
      </c>
      <c r="B1135" s="136" t="s">
        <v>2654</v>
      </c>
      <c r="C1135" s="138">
        <v>4.8000000000000001E-2</v>
      </c>
      <c r="D1135" s="136" t="s">
        <v>13</v>
      </c>
      <c r="E1135" s="147" t="s">
        <v>2918</v>
      </c>
    </row>
    <row r="1136" spans="1:5">
      <c r="A1136" s="135" t="s">
        <v>54</v>
      </c>
      <c r="B1136" s="136" t="s">
        <v>2655</v>
      </c>
      <c r="C1136" s="138">
        <v>4.8000000000000001E-2</v>
      </c>
      <c r="D1136" s="136" t="s">
        <v>13</v>
      </c>
      <c r="E1136" s="147" t="s">
        <v>2918</v>
      </c>
    </row>
    <row r="1137" spans="1:5">
      <c r="A1137" s="135" t="s">
        <v>55</v>
      </c>
      <c r="B1137" s="136" t="s">
        <v>2656</v>
      </c>
      <c r="C1137" s="138">
        <v>4.8000000000000001E-2</v>
      </c>
      <c r="D1137" s="136" t="s">
        <v>13</v>
      </c>
      <c r="E1137" s="147" t="s">
        <v>2918</v>
      </c>
    </row>
    <row r="1138" spans="1:5">
      <c r="A1138" s="135" t="s">
        <v>56</v>
      </c>
      <c r="B1138" s="141" t="s">
        <v>2657</v>
      </c>
      <c r="C1138" s="138">
        <v>4.8000000000000001E-2</v>
      </c>
      <c r="D1138" s="136" t="s">
        <v>13</v>
      </c>
      <c r="E1138" s="147" t="s">
        <v>2918</v>
      </c>
    </row>
    <row r="1139" spans="1:5">
      <c r="A1139" s="135" t="s">
        <v>57</v>
      </c>
      <c r="B1139" s="136" t="s">
        <v>2658</v>
      </c>
      <c r="C1139" s="138">
        <v>4.8000000000000001E-2</v>
      </c>
      <c r="D1139" s="136" t="s">
        <v>13</v>
      </c>
      <c r="E1139" s="147" t="s">
        <v>2918</v>
      </c>
    </row>
    <row r="1140" spans="1:5">
      <c r="A1140" s="135" t="s">
        <v>58</v>
      </c>
      <c r="B1140" s="136" t="s">
        <v>2659</v>
      </c>
      <c r="C1140" s="138">
        <v>4.8000000000000001E-2</v>
      </c>
      <c r="D1140" s="136" t="s">
        <v>13</v>
      </c>
      <c r="E1140" s="147" t="s">
        <v>2918</v>
      </c>
    </row>
    <row r="1141" spans="1:5">
      <c r="A1141" s="135" t="s">
        <v>59</v>
      </c>
      <c r="B1141" s="136" t="s">
        <v>2660</v>
      </c>
      <c r="C1141" s="138">
        <v>4.8000000000000001E-2</v>
      </c>
      <c r="D1141" s="136" t="s">
        <v>13</v>
      </c>
      <c r="E1141" s="147" t="s">
        <v>2918</v>
      </c>
    </row>
    <row r="1142" spans="1:5">
      <c r="A1142" s="135" t="s">
        <v>60</v>
      </c>
      <c r="B1142" s="136" t="s">
        <v>2661</v>
      </c>
      <c r="C1142" s="138">
        <v>4.8000000000000001E-2</v>
      </c>
      <c r="D1142" s="136" t="s">
        <v>13</v>
      </c>
      <c r="E1142" s="147" t="s">
        <v>2918</v>
      </c>
    </row>
    <row r="1143" spans="1:5">
      <c r="A1143" s="135" t="s">
        <v>61</v>
      </c>
      <c r="B1143" s="136" t="s">
        <v>2662</v>
      </c>
      <c r="C1143" s="138">
        <v>4.8000000000000001E-2</v>
      </c>
      <c r="D1143" s="136" t="s">
        <v>13</v>
      </c>
      <c r="E1143" s="147" t="s">
        <v>2918</v>
      </c>
    </row>
    <row r="1144" spans="1:5">
      <c r="A1144" s="135" t="s">
        <v>62</v>
      </c>
      <c r="B1144" s="136" t="s">
        <v>2663</v>
      </c>
      <c r="C1144" s="138">
        <v>4.8000000000000001E-2</v>
      </c>
      <c r="D1144" s="136" t="s">
        <v>13</v>
      </c>
      <c r="E1144" s="147" t="s">
        <v>2918</v>
      </c>
    </row>
    <row r="1145" spans="1:5">
      <c r="A1145" s="135" t="s">
        <v>63</v>
      </c>
      <c r="B1145" s="136" t="s">
        <v>2664</v>
      </c>
      <c r="C1145" s="138">
        <v>4.8000000000000001E-2</v>
      </c>
      <c r="D1145" s="136" t="s">
        <v>13</v>
      </c>
      <c r="E1145" s="147" t="s">
        <v>2918</v>
      </c>
    </row>
    <row r="1146" spans="1:5">
      <c r="A1146" s="135" t="s">
        <v>64</v>
      </c>
      <c r="B1146" s="136" t="s">
        <v>2665</v>
      </c>
      <c r="C1146" s="138">
        <v>4.8000000000000001E-2</v>
      </c>
      <c r="D1146" s="136" t="s">
        <v>13</v>
      </c>
      <c r="E1146" s="147" t="s">
        <v>2918</v>
      </c>
    </row>
    <row r="1147" spans="1:5">
      <c r="A1147" s="135" t="s">
        <v>65</v>
      </c>
      <c r="B1147" s="136" t="s">
        <v>2666</v>
      </c>
      <c r="C1147" s="138">
        <v>4.8000000000000001E-2</v>
      </c>
      <c r="D1147" s="136" t="s">
        <v>13</v>
      </c>
      <c r="E1147" s="147" t="s">
        <v>2918</v>
      </c>
    </row>
    <row r="1148" spans="1:5">
      <c r="A1148" s="135" t="s">
        <v>66</v>
      </c>
      <c r="B1148" s="136" t="s">
        <v>2667</v>
      </c>
      <c r="C1148" s="138">
        <v>4.8000000000000001E-2</v>
      </c>
      <c r="D1148" s="136" t="s">
        <v>13</v>
      </c>
      <c r="E1148" s="147" t="s">
        <v>2918</v>
      </c>
    </row>
    <row r="1149" spans="1:5">
      <c r="A1149" s="135" t="s">
        <v>67</v>
      </c>
      <c r="B1149" s="136" t="s">
        <v>2668</v>
      </c>
      <c r="C1149" s="138">
        <v>4.8000000000000001E-2</v>
      </c>
      <c r="D1149" s="136" t="s">
        <v>13</v>
      </c>
      <c r="E1149" s="148" t="s">
        <v>2618</v>
      </c>
    </row>
    <row r="1150" spans="1:5">
      <c r="A1150" s="135" t="s">
        <v>68</v>
      </c>
      <c r="B1150" s="136" t="s">
        <v>2669</v>
      </c>
      <c r="C1150" s="138">
        <v>4.8000000000000001E-2</v>
      </c>
      <c r="D1150" s="136" t="s">
        <v>70</v>
      </c>
      <c r="E1150" s="148" t="s">
        <v>2670</v>
      </c>
    </row>
    <row r="1151" spans="1:5">
      <c r="A1151" s="135" t="s">
        <v>69</v>
      </c>
      <c r="B1151" s="136" t="s">
        <v>2671</v>
      </c>
      <c r="C1151" s="138">
        <v>4.8000000000000001E-2</v>
      </c>
      <c r="D1151" s="136" t="s">
        <v>70</v>
      </c>
      <c r="E1151" s="148" t="s">
        <v>2672</v>
      </c>
    </row>
    <row r="1152" spans="1:5">
      <c r="A1152" s="135" t="s">
        <v>71</v>
      </c>
      <c r="B1152" s="136" t="s">
        <v>2673</v>
      </c>
      <c r="C1152" s="138">
        <v>4.8000000000000001E-2</v>
      </c>
      <c r="D1152" s="136" t="s">
        <v>70</v>
      </c>
      <c r="E1152" s="148" t="s">
        <v>2672</v>
      </c>
    </row>
    <row r="1153" spans="1:5">
      <c r="A1153" s="135" t="s">
        <v>72</v>
      </c>
      <c r="B1153" s="136" t="s">
        <v>2674</v>
      </c>
      <c r="C1153" s="138">
        <v>4.8000000000000001E-2</v>
      </c>
      <c r="D1153" s="136" t="s">
        <v>13</v>
      </c>
      <c r="E1153" s="147" t="s">
        <v>2908</v>
      </c>
    </row>
    <row r="1154" spans="1:5">
      <c r="A1154" s="135" t="s">
        <v>73</v>
      </c>
      <c r="B1154" s="136" t="s">
        <v>2675</v>
      </c>
      <c r="C1154" s="138">
        <v>4.8000000000000001E-2</v>
      </c>
      <c r="D1154" s="136" t="s">
        <v>13</v>
      </c>
      <c r="E1154" s="147" t="s">
        <v>2908</v>
      </c>
    </row>
    <row r="1155" spans="1:5">
      <c r="A1155" s="135" t="s">
        <v>74</v>
      </c>
      <c r="B1155" s="136" t="s">
        <v>2676</v>
      </c>
      <c r="C1155" s="138">
        <v>4.8000000000000001E-2</v>
      </c>
      <c r="D1155" s="136" t="s">
        <v>13</v>
      </c>
      <c r="E1155" s="147" t="s">
        <v>2908</v>
      </c>
    </row>
    <row r="1156" spans="1:5">
      <c r="A1156" s="135" t="s">
        <v>75</v>
      </c>
      <c r="B1156" s="136" t="s">
        <v>2677</v>
      </c>
      <c r="C1156" s="138">
        <v>4.8000000000000001E-2</v>
      </c>
      <c r="D1156" s="136" t="s">
        <v>2678</v>
      </c>
      <c r="E1156" s="148" t="s">
        <v>2679</v>
      </c>
    </row>
    <row r="1157" spans="1:5">
      <c r="A1157" s="135" t="s">
        <v>76</v>
      </c>
      <c r="B1157" s="136" t="s">
        <v>2680</v>
      </c>
      <c r="C1157" s="138">
        <v>4.8000000000000001E-2</v>
      </c>
      <c r="D1157" s="136" t="s">
        <v>2678</v>
      </c>
      <c r="E1157" s="147" t="s">
        <v>2913</v>
      </c>
    </row>
    <row r="1158" spans="1:5">
      <c r="A1158" s="135" t="s">
        <v>77</v>
      </c>
      <c r="B1158" s="136" t="s">
        <v>2681</v>
      </c>
      <c r="C1158" s="138">
        <v>4.8000000000000001E-2</v>
      </c>
      <c r="D1158" s="136" t="s">
        <v>2678</v>
      </c>
      <c r="E1158" s="148" t="s">
        <v>2679</v>
      </c>
    </row>
    <row r="1159" spans="1:5">
      <c r="A1159" s="135" t="s">
        <v>78</v>
      </c>
      <c r="B1159" s="136" t="s">
        <v>2682</v>
      </c>
      <c r="C1159" s="138">
        <v>4.8000000000000001E-2</v>
      </c>
      <c r="D1159" s="136" t="s">
        <v>2678</v>
      </c>
      <c r="E1159" s="148" t="s">
        <v>2679</v>
      </c>
    </row>
    <row r="1160" spans="1:5">
      <c r="A1160" s="135" t="s">
        <v>79</v>
      </c>
      <c r="B1160" s="136" t="s">
        <v>2683</v>
      </c>
      <c r="C1160" s="138">
        <v>4.8000000000000001E-2</v>
      </c>
      <c r="D1160" s="136" t="s">
        <v>2678</v>
      </c>
      <c r="E1160" s="148" t="s">
        <v>2679</v>
      </c>
    </row>
    <row r="1161" spans="1:5">
      <c r="A1161" s="135" t="s">
        <v>80</v>
      </c>
      <c r="B1161" s="136" t="s">
        <v>2684</v>
      </c>
      <c r="C1161" s="138">
        <v>4.8000000000000001E-2</v>
      </c>
      <c r="D1161" s="136" t="s">
        <v>2678</v>
      </c>
      <c r="E1161" s="148" t="s">
        <v>2679</v>
      </c>
    </row>
    <row r="1162" spans="1:5">
      <c r="A1162" s="135" t="s">
        <v>81</v>
      </c>
      <c r="B1162" s="136" t="s">
        <v>2685</v>
      </c>
      <c r="C1162" s="138">
        <v>4.8000000000000001E-2</v>
      </c>
      <c r="D1162" s="136" t="s">
        <v>11</v>
      </c>
      <c r="E1162" s="147" t="s">
        <v>2907</v>
      </c>
    </row>
    <row r="1163" spans="1:5">
      <c r="A1163" s="135" t="s">
        <v>82</v>
      </c>
      <c r="B1163" s="136" t="s">
        <v>2686</v>
      </c>
      <c r="C1163" s="138">
        <v>4.8000000000000001E-2</v>
      </c>
      <c r="D1163" s="136" t="s">
        <v>11</v>
      </c>
      <c r="E1163" s="147" t="s">
        <v>2907</v>
      </c>
    </row>
    <row r="1164" spans="1:5">
      <c r="A1164" s="135" t="s">
        <v>83</v>
      </c>
      <c r="B1164" s="136" t="s">
        <v>2687</v>
      </c>
      <c r="C1164" s="138">
        <v>4.8000000000000001E-2</v>
      </c>
      <c r="D1164" s="136" t="s">
        <v>11</v>
      </c>
      <c r="E1164" s="147" t="s">
        <v>2907</v>
      </c>
    </row>
    <row r="1165" spans="1:5">
      <c r="A1165" s="135" t="s">
        <v>84</v>
      </c>
      <c r="B1165" s="136" t="s">
        <v>2688</v>
      </c>
      <c r="C1165" s="138">
        <v>4.8000000000000001E-2</v>
      </c>
      <c r="D1165" s="136" t="s">
        <v>11</v>
      </c>
      <c r="E1165" s="147" t="s">
        <v>2907</v>
      </c>
    </row>
    <row r="1166" spans="1:5">
      <c r="A1166" s="135" t="s">
        <v>85</v>
      </c>
      <c r="B1166" s="136" t="s">
        <v>2689</v>
      </c>
      <c r="C1166" s="138">
        <v>4.8000000000000001E-2</v>
      </c>
      <c r="D1166" s="136" t="s">
        <v>11</v>
      </c>
      <c r="E1166" s="147" t="s">
        <v>2907</v>
      </c>
    </row>
    <row r="1167" spans="1:5">
      <c r="A1167" s="135" t="s">
        <v>86</v>
      </c>
      <c r="B1167" s="136" t="s">
        <v>2690</v>
      </c>
      <c r="C1167" s="138">
        <v>4.8000000000000001E-2</v>
      </c>
      <c r="D1167" s="136" t="s">
        <v>13</v>
      </c>
      <c r="E1167" s="147" t="s">
        <v>2911</v>
      </c>
    </row>
    <row r="1168" spans="1:5">
      <c r="A1168" s="135" t="s">
        <v>87</v>
      </c>
      <c r="B1168" s="136" t="s">
        <v>2691</v>
      </c>
      <c r="C1168" s="138">
        <v>4.8000000000000001E-2</v>
      </c>
      <c r="D1168" s="136" t="s">
        <v>13</v>
      </c>
      <c r="E1168" s="148" t="s">
        <v>2618</v>
      </c>
    </row>
    <row r="1169" spans="1:5">
      <c r="A1169" s="135" t="s">
        <v>88</v>
      </c>
      <c r="B1169" s="136" t="s">
        <v>2692</v>
      </c>
      <c r="C1169" s="138">
        <v>4.8000000000000001E-2</v>
      </c>
      <c r="D1169" s="136" t="s">
        <v>13</v>
      </c>
      <c r="E1169" s="148" t="s">
        <v>2693</v>
      </c>
    </row>
    <row r="1170" spans="1:5">
      <c r="A1170" s="135" t="s">
        <v>89</v>
      </c>
      <c r="B1170" s="136" t="s">
        <v>2694</v>
      </c>
      <c r="C1170" s="138">
        <v>4.8000000000000001E-2</v>
      </c>
      <c r="D1170" s="136" t="s">
        <v>13</v>
      </c>
      <c r="E1170" s="148" t="s">
        <v>2618</v>
      </c>
    </row>
    <row r="1171" spans="1:5">
      <c r="A1171" s="135" t="s">
        <v>90</v>
      </c>
      <c r="B1171" s="136" t="s">
        <v>2695</v>
      </c>
      <c r="C1171" s="138">
        <v>4.8000000000000001E-2</v>
      </c>
      <c r="D1171" s="136" t="s">
        <v>13</v>
      </c>
      <c r="E1171" s="148" t="s">
        <v>2641</v>
      </c>
    </row>
    <row r="1172" spans="1:5">
      <c r="A1172" s="135" t="s">
        <v>91</v>
      </c>
      <c r="B1172" s="136" t="s">
        <v>2696</v>
      </c>
      <c r="C1172" s="138">
        <v>4.8000000000000001E-2</v>
      </c>
      <c r="D1172" s="136" t="s">
        <v>13</v>
      </c>
      <c r="E1172" s="148" t="s">
        <v>2697</v>
      </c>
    </row>
    <row r="1173" spans="1:5">
      <c r="A1173" s="135" t="s">
        <v>92</v>
      </c>
      <c r="B1173" s="136" t="s">
        <v>2698</v>
      </c>
      <c r="C1173" s="138">
        <v>4.8000000000000001E-2</v>
      </c>
      <c r="D1173" s="136" t="s">
        <v>13</v>
      </c>
      <c r="E1173" s="148" t="s">
        <v>2697</v>
      </c>
    </row>
    <row r="1174" spans="1:5">
      <c r="A1174" s="135" t="s">
        <v>93</v>
      </c>
      <c r="B1174" s="136" t="s">
        <v>2699</v>
      </c>
      <c r="C1174" s="138">
        <v>4.8000000000000001E-2</v>
      </c>
      <c r="D1174" s="136" t="s">
        <v>13</v>
      </c>
      <c r="E1174" s="148" t="s">
        <v>2618</v>
      </c>
    </row>
    <row r="1175" spans="1:5">
      <c r="A1175" s="135" t="s">
        <v>94</v>
      </c>
      <c r="B1175" s="136" t="s">
        <v>2700</v>
      </c>
      <c r="C1175" s="138">
        <v>4.8000000000000001E-2</v>
      </c>
      <c r="D1175" s="136" t="s">
        <v>13</v>
      </c>
      <c r="E1175" s="148" t="s">
        <v>2701</v>
      </c>
    </row>
    <row r="1176" spans="1:5">
      <c r="A1176" s="135" t="s">
        <v>95</v>
      </c>
      <c r="B1176" s="136" t="s">
        <v>2702</v>
      </c>
      <c r="C1176" s="138">
        <v>4.8000000000000001E-2</v>
      </c>
      <c r="D1176" s="136" t="s">
        <v>13</v>
      </c>
      <c r="E1176" s="148" t="s">
        <v>2618</v>
      </c>
    </row>
    <row r="1177" spans="1:5">
      <c r="A1177" s="135" t="s">
        <v>96</v>
      </c>
      <c r="B1177" s="136" t="s">
        <v>2703</v>
      </c>
      <c r="C1177" s="138">
        <v>4.8000000000000001E-2</v>
      </c>
      <c r="D1177" s="136" t="s">
        <v>13</v>
      </c>
      <c r="E1177" s="148" t="s">
        <v>2704</v>
      </c>
    </row>
    <row r="1178" spans="1:5">
      <c r="A1178" s="135" t="s">
        <v>97</v>
      </c>
      <c r="B1178" s="136" t="s">
        <v>2705</v>
      </c>
      <c r="C1178" s="138">
        <v>4.8000000000000001E-2</v>
      </c>
      <c r="D1178" s="136" t="s">
        <v>13</v>
      </c>
      <c r="E1178" s="148" t="s">
        <v>2706</v>
      </c>
    </row>
    <row r="1179" spans="1:5">
      <c r="A1179" s="135" t="s">
        <v>98</v>
      </c>
      <c r="B1179" s="136" t="s">
        <v>2707</v>
      </c>
      <c r="C1179" s="138">
        <v>4.8000000000000001E-2</v>
      </c>
      <c r="D1179" s="136" t="s">
        <v>13</v>
      </c>
      <c r="E1179" s="148" t="s">
        <v>2708</v>
      </c>
    </row>
    <row r="1180" spans="1:5">
      <c r="A1180" s="135" t="s">
        <v>99</v>
      </c>
      <c r="B1180" s="136" t="s">
        <v>2709</v>
      </c>
      <c r="C1180" s="138">
        <v>4.8000000000000001E-2</v>
      </c>
      <c r="D1180" s="136" t="s">
        <v>13</v>
      </c>
      <c r="E1180" s="148" t="s">
        <v>2618</v>
      </c>
    </row>
    <row r="1181" spans="1:5">
      <c r="A1181" s="135" t="s">
        <v>100</v>
      </c>
      <c r="B1181" s="136" t="s">
        <v>2710</v>
      </c>
      <c r="C1181" s="138">
        <v>4.8000000000000001E-2</v>
      </c>
      <c r="D1181" s="136" t="s">
        <v>13</v>
      </c>
      <c r="E1181" s="148" t="s">
        <v>2711</v>
      </c>
    </row>
    <row r="1182" spans="1:5">
      <c r="A1182" s="135" t="s">
        <v>101</v>
      </c>
      <c r="B1182" s="136" t="s">
        <v>2712</v>
      </c>
      <c r="C1182" s="138">
        <v>4.8000000000000001E-2</v>
      </c>
      <c r="D1182" s="136" t="s">
        <v>13</v>
      </c>
      <c r="E1182" s="148" t="s">
        <v>2713</v>
      </c>
    </row>
    <row r="1183" spans="1:5">
      <c r="A1183" s="135" t="s">
        <v>102</v>
      </c>
      <c r="B1183" s="136" t="s">
        <v>2714</v>
      </c>
      <c r="C1183" s="138">
        <v>4.8000000000000001E-2</v>
      </c>
      <c r="D1183" s="136" t="s">
        <v>13</v>
      </c>
      <c r="E1183" s="148" t="s">
        <v>2618</v>
      </c>
    </row>
    <row r="1184" spans="1:5">
      <c r="A1184" s="135" t="s">
        <v>103</v>
      </c>
      <c r="B1184" s="136" t="s">
        <v>2715</v>
      </c>
      <c r="C1184" s="138">
        <v>4.8000000000000001E-2</v>
      </c>
      <c r="D1184" s="136" t="s">
        <v>13</v>
      </c>
      <c r="E1184" s="148" t="s">
        <v>2875</v>
      </c>
    </row>
    <row r="1185" spans="1:5">
      <c r="A1185" s="135" t="s">
        <v>104</v>
      </c>
      <c r="B1185" s="136" t="s">
        <v>2716</v>
      </c>
      <c r="C1185" s="138">
        <v>4.8000000000000001E-2</v>
      </c>
      <c r="D1185" s="136" t="s">
        <v>13</v>
      </c>
      <c r="E1185" s="148" t="s">
        <v>2875</v>
      </c>
    </row>
    <row r="1186" spans="1:5">
      <c r="A1186" s="135" t="s">
        <v>105</v>
      </c>
      <c r="B1186" s="136" t="s">
        <v>2717</v>
      </c>
      <c r="C1186" s="138">
        <v>4.8000000000000001E-2</v>
      </c>
      <c r="D1186" s="136" t="s">
        <v>13</v>
      </c>
      <c r="E1186" s="148" t="s">
        <v>2875</v>
      </c>
    </row>
    <row r="1187" spans="1:5">
      <c r="A1187" s="135" t="s">
        <v>106</v>
      </c>
      <c r="B1187" s="136" t="s">
        <v>2718</v>
      </c>
      <c r="C1187" s="138">
        <v>4.8000000000000001E-2</v>
      </c>
      <c r="D1187" s="136" t="s">
        <v>13</v>
      </c>
      <c r="E1187" s="148" t="s">
        <v>2875</v>
      </c>
    </row>
    <row r="1188" spans="1:5">
      <c r="A1188" s="135" t="s">
        <v>107</v>
      </c>
      <c r="B1188" s="136" t="s">
        <v>2719</v>
      </c>
      <c r="C1188" s="138">
        <v>4.8000000000000001E-2</v>
      </c>
      <c r="D1188" s="136" t="s">
        <v>13</v>
      </c>
      <c r="E1188" s="148" t="s">
        <v>2875</v>
      </c>
    </row>
    <row r="1189" spans="1:5">
      <c r="A1189" s="135" t="s">
        <v>108</v>
      </c>
      <c r="B1189" s="136" t="s">
        <v>2720</v>
      </c>
      <c r="C1189" s="138">
        <v>4.8000000000000001E-2</v>
      </c>
      <c r="D1189" s="136" t="s">
        <v>13</v>
      </c>
      <c r="E1189" s="148" t="s">
        <v>2875</v>
      </c>
    </row>
    <row r="1190" spans="1:5">
      <c r="A1190" s="135" t="s">
        <v>109</v>
      </c>
      <c r="B1190" s="136" t="s">
        <v>2721</v>
      </c>
      <c r="C1190" s="138">
        <v>4.8000000000000001E-2</v>
      </c>
      <c r="D1190" s="136" t="s">
        <v>13</v>
      </c>
      <c r="E1190" s="148" t="s">
        <v>2875</v>
      </c>
    </row>
    <row r="1191" spans="1:5">
      <c r="A1191" s="135" t="s">
        <v>110</v>
      </c>
      <c r="B1191" s="136" t="s">
        <v>2722</v>
      </c>
      <c r="C1191" s="138">
        <v>4.8000000000000001E-2</v>
      </c>
      <c r="D1191" s="136" t="s">
        <v>13</v>
      </c>
      <c r="E1191" s="148" t="s">
        <v>2875</v>
      </c>
    </row>
    <row r="1192" spans="1:5">
      <c r="A1192" s="135" t="s">
        <v>111</v>
      </c>
      <c r="B1192" s="136" t="s">
        <v>2723</v>
      </c>
      <c r="C1192" s="138">
        <v>4.8000000000000001E-2</v>
      </c>
      <c r="D1192" s="136" t="s">
        <v>13</v>
      </c>
      <c r="E1192" s="147" t="s">
        <v>2892</v>
      </c>
    </row>
    <row r="1193" spans="1:5">
      <c r="A1193" s="135" t="s">
        <v>112</v>
      </c>
      <c r="B1193" s="136" t="s">
        <v>2724</v>
      </c>
      <c r="C1193" s="138">
        <v>4.8000000000000001E-2</v>
      </c>
      <c r="D1193" s="136" t="s">
        <v>13</v>
      </c>
      <c r="E1193" s="147" t="s">
        <v>2892</v>
      </c>
    </row>
    <row r="1194" spans="1:5">
      <c r="A1194" s="135" t="s">
        <v>113</v>
      </c>
      <c r="B1194" s="136" t="s">
        <v>2725</v>
      </c>
      <c r="C1194" s="138">
        <v>4.8000000000000001E-2</v>
      </c>
      <c r="D1194" s="136" t="s">
        <v>13</v>
      </c>
      <c r="E1194" s="147" t="s">
        <v>2892</v>
      </c>
    </row>
    <row r="1195" spans="1:5">
      <c r="A1195" s="135" t="s">
        <v>114</v>
      </c>
      <c r="B1195" s="136" t="s">
        <v>2726</v>
      </c>
      <c r="C1195" s="138">
        <v>4.8000000000000001E-2</v>
      </c>
      <c r="D1195" s="136" t="s">
        <v>13</v>
      </c>
      <c r="E1195" s="147" t="s">
        <v>2892</v>
      </c>
    </row>
    <row r="1196" spans="1:5">
      <c r="A1196" s="135" t="s">
        <v>115</v>
      </c>
      <c r="B1196" s="136" t="s">
        <v>2727</v>
      </c>
      <c r="C1196" s="138">
        <v>4.8000000000000001E-2</v>
      </c>
      <c r="D1196" s="136" t="s">
        <v>13</v>
      </c>
      <c r="E1196" s="147" t="s">
        <v>2892</v>
      </c>
    </row>
    <row r="1197" spans="1:5">
      <c r="A1197" s="135" t="s">
        <v>116</v>
      </c>
      <c r="B1197" s="136" t="s">
        <v>2728</v>
      </c>
      <c r="C1197" s="138">
        <v>4.8000000000000001E-2</v>
      </c>
      <c r="D1197" s="136" t="s">
        <v>13</v>
      </c>
      <c r="E1197" s="147" t="s">
        <v>2892</v>
      </c>
    </row>
    <row r="1198" spans="1:5">
      <c r="A1198" s="135" t="s">
        <v>117</v>
      </c>
      <c r="B1198" s="136" t="s">
        <v>2729</v>
      </c>
      <c r="C1198" s="138">
        <v>4.8000000000000001E-2</v>
      </c>
      <c r="D1198" s="136" t="s">
        <v>13</v>
      </c>
      <c r="E1198" s="147" t="s">
        <v>2892</v>
      </c>
    </row>
    <row r="1199" spans="1:5">
      <c r="A1199" s="135" t="s">
        <v>118</v>
      </c>
      <c r="B1199" s="136" t="s">
        <v>2730</v>
      </c>
      <c r="C1199" s="138">
        <v>4.8000000000000001E-2</v>
      </c>
      <c r="D1199" s="136" t="s">
        <v>13</v>
      </c>
      <c r="E1199" s="147" t="s">
        <v>2892</v>
      </c>
    </row>
    <row r="1200" spans="1:5">
      <c r="A1200" s="135" t="s">
        <v>119</v>
      </c>
      <c r="B1200" s="136" t="s">
        <v>2731</v>
      </c>
      <c r="C1200" s="138">
        <v>4.8000000000000001E-2</v>
      </c>
      <c r="D1200" s="136" t="s">
        <v>13</v>
      </c>
      <c r="E1200" s="147" t="s">
        <v>2892</v>
      </c>
    </row>
    <row r="1201" spans="1:5">
      <c r="A1201" s="135" t="s">
        <v>120</v>
      </c>
      <c r="B1201" s="136" t="s">
        <v>2732</v>
      </c>
      <c r="C1201" s="138">
        <v>4.8000000000000001E-2</v>
      </c>
      <c r="D1201" s="136" t="s">
        <v>13</v>
      </c>
      <c r="E1201" s="147" t="s">
        <v>2704</v>
      </c>
    </row>
    <row r="1202" spans="1:5">
      <c r="A1202" s="135" t="s">
        <v>121</v>
      </c>
      <c r="B1202" s="136" t="s">
        <v>2733</v>
      </c>
      <c r="C1202" s="138">
        <v>4.8000000000000001E-2</v>
      </c>
      <c r="D1202" s="136" t="s">
        <v>13</v>
      </c>
      <c r="E1202" s="147" t="s">
        <v>2704</v>
      </c>
    </row>
    <row r="1203" spans="1:5">
      <c r="A1203" s="135" t="s">
        <v>122</v>
      </c>
      <c r="B1203" s="136" t="s">
        <v>2734</v>
      </c>
      <c r="C1203" s="138">
        <v>4.8000000000000001E-2</v>
      </c>
      <c r="D1203" s="136" t="s">
        <v>13</v>
      </c>
      <c r="E1203" s="147" t="s">
        <v>2892</v>
      </c>
    </row>
    <row r="1204" spans="1:5">
      <c r="A1204" s="135" t="s">
        <v>123</v>
      </c>
      <c r="B1204" s="136" t="s">
        <v>2735</v>
      </c>
      <c r="C1204" s="138">
        <v>4.8000000000000001E-2</v>
      </c>
      <c r="D1204" s="136" t="s">
        <v>13</v>
      </c>
      <c r="E1204" s="147" t="s">
        <v>2892</v>
      </c>
    </row>
    <row r="1205" spans="1:5">
      <c r="A1205" s="135" t="s">
        <v>124</v>
      </c>
      <c r="B1205" s="136" t="s">
        <v>2736</v>
      </c>
      <c r="C1205" s="138">
        <v>4.8000000000000001E-2</v>
      </c>
      <c r="D1205" s="136" t="s">
        <v>13</v>
      </c>
      <c r="E1205" s="147" t="s">
        <v>2892</v>
      </c>
    </row>
    <row r="1206" spans="1:5">
      <c r="A1206" s="135" t="s">
        <v>125</v>
      </c>
      <c r="B1206" s="136" t="s">
        <v>2737</v>
      </c>
      <c r="C1206" s="138">
        <v>4.8000000000000001E-2</v>
      </c>
      <c r="D1206" s="136" t="s">
        <v>13</v>
      </c>
      <c r="E1206" s="147" t="s">
        <v>2892</v>
      </c>
    </row>
    <row r="1207" spans="1:5">
      <c r="A1207" s="135" t="s">
        <v>126</v>
      </c>
      <c r="B1207" s="136" t="s">
        <v>2738</v>
      </c>
      <c r="C1207" s="138">
        <v>4.8000000000000001E-2</v>
      </c>
      <c r="D1207" s="136" t="s">
        <v>13</v>
      </c>
      <c r="E1207" s="147" t="s">
        <v>2892</v>
      </c>
    </row>
    <row r="1208" spans="1:5">
      <c r="A1208" s="135" t="s">
        <v>127</v>
      </c>
      <c r="B1208" s="136" t="s">
        <v>2739</v>
      </c>
      <c r="C1208" s="138">
        <v>4.8000000000000001E-2</v>
      </c>
      <c r="D1208" s="136" t="s">
        <v>13</v>
      </c>
      <c r="E1208" s="147" t="s">
        <v>2892</v>
      </c>
    </row>
    <row r="1209" spans="1:5">
      <c r="A1209" s="135" t="s">
        <v>128</v>
      </c>
      <c r="B1209" s="136" t="s">
        <v>2740</v>
      </c>
      <c r="C1209" s="138">
        <v>4.8000000000000001E-2</v>
      </c>
      <c r="D1209" s="136" t="s">
        <v>13</v>
      </c>
      <c r="E1209" s="147" t="s">
        <v>2892</v>
      </c>
    </row>
    <row r="1210" spans="1:5">
      <c r="A1210" s="135" t="s">
        <v>129</v>
      </c>
      <c r="B1210" s="136" t="s">
        <v>2741</v>
      </c>
      <c r="C1210" s="138">
        <v>4.8000000000000001E-2</v>
      </c>
      <c r="D1210" s="136" t="s">
        <v>13</v>
      </c>
      <c r="E1210" s="147" t="s">
        <v>2892</v>
      </c>
    </row>
    <row r="1211" spans="1:5">
      <c r="A1211" s="135" t="s">
        <v>130</v>
      </c>
      <c r="B1211" s="136" t="s">
        <v>2742</v>
      </c>
      <c r="C1211" s="138">
        <v>4.8000000000000001E-2</v>
      </c>
      <c r="D1211" s="136" t="s">
        <v>13</v>
      </c>
      <c r="E1211" s="147" t="s">
        <v>2892</v>
      </c>
    </row>
    <row r="1212" spans="1:5">
      <c r="A1212" s="135" t="s">
        <v>131</v>
      </c>
      <c r="B1212" s="136" t="s">
        <v>2743</v>
      </c>
      <c r="C1212" s="138">
        <v>4.8000000000000001E-2</v>
      </c>
      <c r="D1212" s="136" t="s">
        <v>13</v>
      </c>
      <c r="E1212" s="147" t="s">
        <v>2892</v>
      </c>
    </row>
    <row r="1213" spans="1:5">
      <c r="A1213" s="135" t="s">
        <v>132</v>
      </c>
      <c r="B1213" s="136" t="s">
        <v>2744</v>
      </c>
      <c r="C1213" s="138">
        <v>4.8000000000000001E-2</v>
      </c>
      <c r="D1213" s="136" t="s">
        <v>13</v>
      </c>
      <c r="E1213" s="147" t="s">
        <v>2892</v>
      </c>
    </row>
    <row r="1214" spans="1:5">
      <c r="A1214" s="135" t="s">
        <v>133</v>
      </c>
      <c r="B1214" s="136" t="s">
        <v>2745</v>
      </c>
      <c r="C1214" s="138">
        <v>4.8000000000000001E-2</v>
      </c>
      <c r="D1214" s="136" t="s">
        <v>13</v>
      </c>
      <c r="E1214" s="147" t="s">
        <v>2892</v>
      </c>
    </row>
    <row r="1215" spans="1:5">
      <c r="A1215" s="135" t="s">
        <v>134</v>
      </c>
      <c r="B1215" s="136" t="s">
        <v>2746</v>
      </c>
      <c r="C1215" s="137">
        <v>1.2E-2</v>
      </c>
      <c r="D1215" s="136" t="s">
        <v>2747</v>
      </c>
      <c r="E1215" s="147" t="s">
        <v>2878</v>
      </c>
    </row>
    <row r="1216" spans="1:5">
      <c r="A1216" s="135" t="s">
        <v>135</v>
      </c>
      <c r="B1216" s="136" t="s">
        <v>2748</v>
      </c>
      <c r="C1216" s="137">
        <v>1.2E-2</v>
      </c>
      <c r="D1216" s="136" t="s">
        <v>2747</v>
      </c>
      <c r="E1216" s="147" t="s">
        <v>2878</v>
      </c>
    </row>
    <row r="1217" spans="1:5">
      <c r="A1217" s="135" t="s">
        <v>136</v>
      </c>
      <c r="B1217" s="136" t="s">
        <v>2749</v>
      </c>
      <c r="C1217" s="137">
        <v>1.2E-2</v>
      </c>
      <c r="D1217" s="136" t="s">
        <v>2747</v>
      </c>
      <c r="E1217" s="147" t="s">
        <v>2878</v>
      </c>
    </row>
    <row r="1218" spans="1:5">
      <c r="A1218" s="135" t="s">
        <v>137</v>
      </c>
      <c r="B1218" s="136" t="s">
        <v>2750</v>
      </c>
      <c r="C1218" s="137">
        <v>1.2E-2</v>
      </c>
      <c r="D1218" s="136" t="s">
        <v>2747</v>
      </c>
      <c r="E1218" s="147" t="s">
        <v>2878</v>
      </c>
    </row>
    <row r="1219" spans="1:5">
      <c r="A1219" s="135" t="s">
        <v>138</v>
      </c>
      <c r="B1219" s="136" t="s">
        <v>2751</v>
      </c>
      <c r="C1219" s="137">
        <v>1.2E-2</v>
      </c>
      <c r="D1219" s="136" t="s">
        <v>2747</v>
      </c>
      <c r="E1219" s="147" t="s">
        <v>2878</v>
      </c>
    </row>
    <row r="1220" spans="1:5">
      <c r="A1220" s="135" t="s">
        <v>139</v>
      </c>
      <c r="B1220" s="136" t="s">
        <v>2752</v>
      </c>
      <c r="C1220" s="137">
        <v>1.2E-2</v>
      </c>
      <c r="D1220" s="136" t="s">
        <v>2747</v>
      </c>
      <c r="E1220" s="147" t="s">
        <v>2878</v>
      </c>
    </row>
    <row r="1221" spans="1:5">
      <c r="A1221" s="135" t="s">
        <v>140</v>
      </c>
      <c r="B1221" s="136" t="s">
        <v>2753</v>
      </c>
      <c r="C1221" s="137">
        <v>1.2E-2</v>
      </c>
      <c r="D1221" s="136" t="s">
        <v>2747</v>
      </c>
      <c r="E1221" s="147" t="s">
        <v>2878</v>
      </c>
    </row>
    <row r="1222" spans="1:5">
      <c r="A1222" s="135" t="s">
        <v>141</v>
      </c>
      <c r="B1222" s="136" t="s">
        <v>2754</v>
      </c>
      <c r="C1222" s="138">
        <v>4.8000000000000001E-2</v>
      </c>
      <c r="D1222" s="136" t="s">
        <v>13</v>
      </c>
      <c r="E1222" s="147" t="s">
        <v>2876</v>
      </c>
    </row>
    <row r="1223" spans="1:5">
      <c r="A1223" s="135" t="s">
        <v>142</v>
      </c>
      <c r="B1223" s="136" t="s">
        <v>2755</v>
      </c>
      <c r="C1223" s="138">
        <v>4.8000000000000001E-2</v>
      </c>
      <c r="D1223" s="136" t="s">
        <v>13</v>
      </c>
      <c r="E1223" s="147" t="s">
        <v>2882</v>
      </c>
    </row>
    <row r="1224" spans="1:5">
      <c r="A1224" s="135" t="s">
        <v>143</v>
      </c>
      <c r="B1224" s="136" t="s">
        <v>2756</v>
      </c>
      <c r="C1224" s="137">
        <v>1.2E-2</v>
      </c>
      <c r="D1224" s="136" t="s">
        <v>2747</v>
      </c>
      <c r="E1224" s="147" t="s">
        <v>2878</v>
      </c>
    </row>
    <row r="1225" spans="1:5">
      <c r="A1225" s="135" t="s">
        <v>144</v>
      </c>
      <c r="B1225" s="136" t="s">
        <v>2757</v>
      </c>
      <c r="C1225" s="137">
        <v>1.2E-2</v>
      </c>
      <c r="D1225" s="136" t="s">
        <v>2747</v>
      </c>
      <c r="E1225" s="147" t="s">
        <v>2878</v>
      </c>
    </row>
    <row r="1226" spans="1:5">
      <c r="A1226" s="135" t="s">
        <v>145</v>
      </c>
      <c r="B1226" s="136" t="s">
        <v>2758</v>
      </c>
      <c r="C1226" s="137">
        <v>1.2E-2</v>
      </c>
      <c r="D1226" s="136" t="s">
        <v>2747</v>
      </c>
      <c r="E1226" s="147" t="s">
        <v>2878</v>
      </c>
    </row>
    <row r="1227" spans="1:5">
      <c r="A1227" s="135" t="s">
        <v>146</v>
      </c>
      <c r="B1227" s="136" t="s">
        <v>2759</v>
      </c>
      <c r="C1227" s="137">
        <v>1.2E-2</v>
      </c>
      <c r="D1227" s="136" t="s">
        <v>2747</v>
      </c>
      <c r="E1227" s="147" t="s">
        <v>2877</v>
      </c>
    </row>
    <row r="1228" spans="1:5">
      <c r="A1228" s="135" t="s">
        <v>147</v>
      </c>
      <c r="B1228" s="136" t="s">
        <v>2760</v>
      </c>
      <c r="C1228" s="137">
        <v>1.2E-2</v>
      </c>
      <c r="D1228" s="136" t="s">
        <v>2747</v>
      </c>
      <c r="E1228" s="147" t="s">
        <v>2877</v>
      </c>
    </row>
    <row r="1229" spans="1:5">
      <c r="A1229" s="135" t="s">
        <v>148</v>
      </c>
      <c r="B1229" s="136" t="s">
        <v>2761</v>
      </c>
      <c r="C1229" s="137">
        <v>1.2E-2</v>
      </c>
      <c r="D1229" s="136" t="s">
        <v>2747</v>
      </c>
      <c r="E1229" s="147" t="s">
        <v>2877</v>
      </c>
    </row>
    <row r="1230" spans="1:5">
      <c r="A1230" s="135" t="s">
        <v>149</v>
      </c>
      <c r="B1230" s="136" t="s">
        <v>2762</v>
      </c>
      <c r="C1230" s="137">
        <v>1.2E-2</v>
      </c>
      <c r="D1230" s="136" t="s">
        <v>2747</v>
      </c>
      <c r="E1230" s="147" t="s">
        <v>2877</v>
      </c>
    </row>
    <row r="1231" spans="1:5">
      <c r="A1231" s="135" t="s">
        <v>150</v>
      </c>
      <c r="B1231" s="136" t="s">
        <v>2763</v>
      </c>
      <c r="C1231" s="137">
        <v>1.2E-2</v>
      </c>
      <c r="D1231" s="136" t="s">
        <v>2747</v>
      </c>
      <c r="E1231" s="147" t="s">
        <v>2877</v>
      </c>
    </row>
    <row r="1232" spans="1:5">
      <c r="A1232" s="135" t="s">
        <v>151</v>
      </c>
      <c r="B1232" s="136" t="s">
        <v>2764</v>
      </c>
      <c r="C1232" s="137">
        <v>1.2E-2</v>
      </c>
      <c r="D1232" s="136" t="s">
        <v>2747</v>
      </c>
      <c r="E1232" s="147" t="s">
        <v>2877</v>
      </c>
    </row>
    <row r="1233" spans="1:5">
      <c r="A1233" s="135" t="s">
        <v>152</v>
      </c>
      <c r="B1233" s="136" t="s">
        <v>2765</v>
      </c>
      <c r="C1233" s="137">
        <v>1.2E-2</v>
      </c>
      <c r="D1233" s="136" t="s">
        <v>2747</v>
      </c>
      <c r="E1233" s="147" t="s">
        <v>2877</v>
      </c>
    </row>
    <row r="1234" spans="1:5">
      <c r="A1234" s="135" t="s">
        <v>153</v>
      </c>
      <c r="B1234" s="136" t="s">
        <v>2766</v>
      </c>
      <c r="C1234" s="137">
        <v>1.2E-2</v>
      </c>
      <c r="D1234" s="136" t="s">
        <v>2747</v>
      </c>
      <c r="E1234" s="147" t="s">
        <v>2877</v>
      </c>
    </row>
    <row r="1235" spans="1:5">
      <c r="A1235" s="135" t="s">
        <v>154</v>
      </c>
      <c r="B1235" s="136" t="s">
        <v>2767</v>
      </c>
      <c r="C1235" s="137">
        <v>1.2E-2</v>
      </c>
      <c r="D1235" s="136" t="s">
        <v>2747</v>
      </c>
      <c r="E1235" s="147" t="s">
        <v>2877</v>
      </c>
    </row>
    <row r="1236" spans="1:5">
      <c r="A1236" s="135" t="s">
        <v>155</v>
      </c>
      <c r="B1236" s="136" t="s">
        <v>2768</v>
      </c>
      <c r="C1236" s="137">
        <v>1.2E-2</v>
      </c>
      <c r="D1236" s="136" t="s">
        <v>2747</v>
      </c>
      <c r="E1236" s="147" t="s">
        <v>2877</v>
      </c>
    </row>
    <row r="1237" spans="1:5">
      <c r="A1237" s="135" t="s">
        <v>156</v>
      </c>
      <c r="B1237" s="136" t="s">
        <v>2769</v>
      </c>
      <c r="C1237" s="137">
        <v>1.2E-2</v>
      </c>
      <c r="D1237" s="136" t="s">
        <v>2747</v>
      </c>
      <c r="E1237" s="147" t="s">
        <v>2877</v>
      </c>
    </row>
    <row r="1238" spans="1:5">
      <c r="A1238" s="135" t="s">
        <v>157</v>
      </c>
      <c r="B1238" s="136" t="s">
        <v>2770</v>
      </c>
      <c r="C1238" s="137">
        <v>1.2E-2</v>
      </c>
      <c r="D1238" s="136" t="s">
        <v>2747</v>
      </c>
      <c r="E1238" s="147" t="s">
        <v>2877</v>
      </c>
    </row>
    <row r="1239" spans="1:5">
      <c r="A1239" s="135" t="s">
        <v>158</v>
      </c>
      <c r="B1239" s="136" t="s">
        <v>2771</v>
      </c>
      <c r="C1239" s="137">
        <v>1.2E-2</v>
      </c>
      <c r="D1239" s="136" t="s">
        <v>2747</v>
      </c>
      <c r="E1239" s="147" t="s">
        <v>2877</v>
      </c>
    </row>
    <row r="1240" spans="1:5">
      <c r="A1240" s="135" t="s">
        <v>159</v>
      </c>
      <c r="B1240" s="136" t="s">
        <v>2772</v>
      </c>
      <c r="C1240" s="137">
        <v>1.2E-2</v>
      </c>
      <c r="D1240" s="136" t="s">
        <v>2747</v>
      </c>
      <c r="E1240" s="147" t="s">
        <v>2877</v>
      </c>
    </row>
    <row r="1241" spans="1:5">
      <c r="A1241" s="135" t="s">
        <v>160</v>
      </c>
      <c r="B1241" s="136" t="s">
        <v>2773</v>
      </c>
      <c r="C1241" s="137">
        <v>1.2E-2</v>
      </c>
      <c r="D1241" s="136" t="s">
        <v>2747</v>
      </c>
      <c r="E1241" s="147" t="s">
        <v>2877</v>
      </c>
    </row>
    <row r="1242" spans="1:5">
      <c r="A1242" s="135" t="s">
        <v>161</v>
      </c>
      <c r="B1242" s="136" t="s">
        <v>2774</v>
      </c>
      <c r="C1242" s="138">
        <v>4.8000000000000001E-2</v>
      </c>
      <c r="D1242" s="136" t="s">
        <v>13</v>
      </c>
      <c r="E1242" s="147" t="s">
        <v>2880</v>
      </c>
    </row>
    <row r="1243" spans="1:5">
      <c r="A1243" s="135" t="s">
        <v>162</v>
      </c>
      <c r="B1243" s="136" t="s">
        <v>2775</v>
      </c>
      <c r="C1243" s="138">
        <v>4.8000000000000001E-2</v>
      </c>
      <c r="D1243" s="136" t="s">
        <v>13</v>
      </c>
      <c r="E1243" s="147" t="s">
        <v>2881</v>
      </c>
    </row>
    <row r="1244" spans="1:5">
      <c r="A1244" s="135" t="s">
        <v>163</v>
      </c>
      <c r="B1244" s="136" t="s">
        <v>2776</v>
      </c>
      <c r="C1244" s="138">
        <v>4.8000000000000001E-2</v>
      </c>
      <c r="D1244" s="136" t="s">
        <v>13</v>
      </c>
      <c r="E1244" s="147" t="s">
        <v>2879</v>
      </c>
    </row>
    <row r="1245" spans="1:5">
      <c r="A1245" s="135" t="s">
        <v>164</v>
      </c>
      <c r="B1245" s="136" t="s">
        <v>2777</v>
      </c>
      <c r="C1245" s="138">
        <v>4.8000000000000001E-2</v>
      </c>
      <c r="D1245" s="136" t="s">
        <v>13</v>
      </c>
      <c r="E1245" s="147" t="s">
        <v>2881</v>
      </c>
    </row>
    <row r="1246" spans="1:5">
      <c r="A1246" s="135" t="s">
        <v>165</v>
      </c>
      <c r="B1246" s="136" t="s">
        <v>2778</v>
      </c>
      <c r="C1246" s="138">
        <v>4.8000000000000001E-2</v>
      </c>
      <c r="D1246" s="136" t="s">
        <v>13</v>
      </c>
      <c r="E1246" s="147" t="s">
        <v>2881</v>
      </c>
    </row>
    <row r="1247" spans="1:5">
      <c r="A1247" s="135" t="s">
        <v>166</v>
      </c>
      <c r="B1247" s="136" t="s">
        <v>2779</v>
      </c>
      <c r="C1247" s="138">
        <v>4.8000000000000001E-2</v>
      </c>
      <c r="D1247" s="136" t="s">
        <v>13</v>
      </c>
      <c r="E1247" s="147" t="s">
        <v>2881</v>
      </c>
    </row>
    <row r="1248" spans="1:5">
      <c r="A1248" s="135" t="s">
        <v>167</v>
      </c>
      <c r="B1248" s="136" t="s">
        <v>2780</v>
      </c>
      <c r="C1248" s="138">
        <v>4.8000000000000001E-2</v>
      </c>
      <c r="D1248" s="136" t="s">
        <v>13</v>
      </c>
      <c r="E1248" s="147" t="s">
        <v>2881</v>
      </c>
    </row>
    <row r="1249" spans="1:5">
      <c r="A1249" s="135" t="s">
        <v>168</v>
      </c>
      <c r="B1249" s="136" t="s">
        <v>2781</v>
      </c>
      <c r="C1249" s="138">
        <v>4.8000000000000001E-2</v>
      </c>
      <c r="D1249" s="136" t="s">
        <v>13</v>
      </c>
      <c r="E1249" s="147" t="s">
        <v>2881</v>
      </c>
    </row>
    <row r="1250" spans="1:5">
      <c r="A1250" s="135" t="s">
        <v>169</v>
      </c>
      <c r="B1250" s="136" t="s">
        <v>2782</v>
      </c>
      <c r="C1250" s="138">
        <v>4.8000000000000001E-2</v>
      </c>
      <c r="D1250" s="136" t="s">
        <v>13</v>
      </c>
      <c r="E1250" s="147" t="s">
        <v>2704</v>
      </c>
    </row>
    <row r="1251" spans="1:5">
      <c r="A1251" s="135" t="s">
        <v>170</v>
      </c>
      <c r="B1251" s="136" t="s">
        <v>2783</v>
      </c>
      <c r="C1251" s="138">
        <v>4.8000000000000001E-2</v>
      </c>
      <c r="D1251" s="136" t="s">
        <v>13</v>
      </c>
      <c r="E1251" s="147" t="s">
        <v>2881</v>
      </c>
    </row>
    <row r="1252" spans="1:5">
      <c r="A1252" s="135" t="s">
        <v>171</v>
      </c>
      <c r="B1252" s="136" t="s">
        <v>2784</v>
      </c>
      <c r="C1252" s="138">
        <v>4.8000000000000001E-2</v>
      </c>
      <c r="D1252" s="136" t="s">
        <v>13</v>
      </c>
      <c r="E1252" s="147" t="s">
        <v>2881</v>
      </c>
    </row>
    <row r="1253" spans="1:5">
      <c r="A1253" s="135" t="s">
        <v>172</v>
      </c>
      <c r="B1253" s="136" t="s">
        <v>2785</v>
      </c>
      <c r="C1253" s="138">
        <v>4.8000000000000001E-2</v>
      </c>
      <c r="D1253" s="136" t="s">
        <v>13</v>
      </c>
      <c r="E1253" s="147" t="s">
        <v>2881</v>
      </c>
    </row>
    <row r="1254" spans="1:5">
      <c r="A1254" s="135" t="s">
        <v>173</v>
      </c>
      <c r="B1254" s="136" t="s">
        <v>2786</v>
      </c>
      <c r="C1254" s="138">
        <v>4.8000000000000001E-2</v>
      </c>
      <c r="D1254" s="136" t="s">
        <v>13</v>
      </c>
      <c r="E1254" s="147" t="s">
        <v>2881</v>
      </c>
    </row>
    <row r="1255" spans="1:5">
      <c r="A1255" s="135" t="s">
        <v>174</v>
      </c>
      <c r="B1255" s="136" t="s">
        <v>2787</v>
      </c>
      <c r="C1255" s="138">
        <v>4.8000000000000001E-2</v>
      </c>
      <c r="D1255" s="136" t="s">
        <v>13</v>
      </c>
      <c r="E1255" s="147" t="s">
        <v>2881</v>
      </c>
    </row>
    <row r="1256" spans="1:5">
      <c r="A1256" s="135" t="s">
        <v>175</v>
      </c>
      <c r="B1256" s="136" t="s">
        <v>2788</v>
      </c>
      <c r="C1256" s="138">
        <v>4.8000000000000001E-2</v>
      </c>
      <c r="D1256" s="136" t="s">
        <v>13</v>
      </c>
      <c r="E1256" s="147" t="s">
        <v>2883</v>
      </c>
    </row>
    <row r="1257" spans="1:5">
      <c r="A1257" s="135" t="s">
        <v>176</v>
      </c>
      <c r="B1257" s="136" t="s">
        <v>2789</v>
      </c>
      <c r="C1257" s="138">
        <v>4.8000000000000001E-2</v>
      </c>
      <c r="D1257" s="136" t="s">
        <v>13</v>
      </c>
      <c r="E1257" s="147" t="s">
        <v>2883</v>
      </c>
    </row>
    <row r="1258" spans="1:5">
      <c r="A1258" s="135" t="s">
        <v>177</v>
      </c>
      <c r="B1258" s="136" t="s">
        <v>2790</v>
      </c>
      <c r="C1258" s="138">
        <v>4.8000000000000001E-2</v>
      </c>
      <c r="D1258" s="136" t="s">
        <v>13</v>
      </c>
      <c r="E1258" s="147" t="s">
        <v>2883</v>
      </c>
    </row>
    <row r="1259" spans="1:5">
      <c r="A1259" s="135" t="s">
        <v>178</v>
      </c>
      <c r="B1259" s="136" t="s">
        <v>2791</v>
      </c>
      <c r="C1259" s="138">
        <v>4.8000000000000001E-2</v>
      </c>
      <c r="D1259" s="136" t="s">
        <v>13</v>
      </c>
      <c r="E1259" s="147" t="s">
        <v>2883</v>
      </c>
    </row>
    <row r="1260" spans="1:5">
      <c r="A1260" s="135" t="s">
        <v>179</v>
      </c>
      <c r="B1260" s="136" t="s">
        <v>2792</v>
      </c>
      <c r="C1260" s="138">
        <v>4.8000000000000001E-2</v>
      </c>
      <c r="D1260" s="136" t="s">
        <v>13</v>
      </c>
      <c r="E1260" s="147" t="s">
        <v>2883</v>
      </c>
    </row>
    <row r="1261" spans="1:5">
      <c r="A1261" s="135" t="s">
        <v>180</v>
      </c>
      <c r="B1261" s="136" t="s">
        <v>2793</v>
      </c>
      <c r="C1261" s="138">
        <v>4.8000000000000001E-2</v>
      </c>
      <c r="D1261" s="136" t="s">
        <v>13</v>
      </c>
      <c r="E1261" s="147" t="s">
        <v>2883</v>
      </c>
    </row>
    <row r="1262" spans="1:5">
      <c r="A1262" s="135" t="s">
        <v>181</v>
      </c>
      <c r="B1262" s="136" t="s">
        <v>2794</v>
      </c>
      <c r="C1262" s="138">
        <v>4.8000000000000001E-2</v>
      </c>
      <c r="D1262" s="136" t="s">
        <v>13</v>
      </c>
      <c r="E1262" s="147" t="s">
        <v>2883</v>
      </c>
    </row>
    <row r="1263" spans="1:5">
      <c r="A1263" s="135" t="s">
        <v>182</v>
      </c>
      <c r="B1263" s="136" t="s">
        <v>2795</v>
      </c>
      <c r="C1263" s="138">
        <v>4.8000000000000001E-2</v>
      </c>
      <c r="D1263" s="136" t="s">
        <v>13</v>
      </c>
      <c r="E1263" s="147" t="s">
        <v>2883</v>
      </c>
    </row>
    <row r="1264" spans="1:5">
      <c r="A1264" s="135" t="s">
        <v>183</v>
      </c>
      <c r="B1264" s="136" t="s">
        <v>2796</v>
      </c>
      <c r="C1264" s="138">
        <v>4.8000000000000001E-2</v>
      </c>
      <c r="D1264" s="136" t="s">
        <v>13</v>
      </c>
      <c r="E1264" s="147" t="s">
        <v>2883</v>
      </c>
    </row>
    <row r="1265" spans="1:5">
      <c r="A1265" s="135" t="s">
        <v>184</v>
      </c>
      <c r="B1265" s="136" t="s">
        <v>2797</v>
      </c>
      <c r="C1265" s="138">
        <v>4.8000000000000001E-2</v>
      </c>
      <c r="D1265" s="136" t="s">
        <v>13</v>
      </c>
      <c r="E1265" s="147" t="s">
        <v>2883</v>
      </c>
    </row>
    <row r="1266" spans="1:5">
      <c r="A1266" s="135" t="s">
        <v>185</v>
      </c>
      <c r="B1266" s="136" t="s">
        <v>2798</v>
      </c>
      <c r="C1266" s="138">
        <v>4.8000000000000001E-2</v>
      </c>
      <c r="D1266" s="136" t="s">
        <v>13</v>
      </c>
      <c r="E1266" s="147" t="s">
        <v>2883</v>
      </c>
    </row>
    <row r="1267" spans="1:5">
      <c r="A1267" s="135" t="s">
        <v>186</v>
      </c>
      <c r="B1267" s="136" t="s">
        <v>2799</v>
      </c>
      <c r="C1267" s="138">
        <v>4.8000000000000001E-2</v>
      </c>
      <c r="D1267" s="136" t="s">
        <v>13</v>
      </c>
      <c r="E1267" s="147" t="s">
        <v>2883</v>
      </c>
    </row>
    <row r="1268" spans="1:5">
      <c r="A1268" s="135" t="s">
        <v>187</v>
      </c>
      <c r="B1268" s="136" t="s">
        <v>2800</v>
      </c>
      <c r="C1268" s="138">
        <v>4.8000000000000001E-2</v>
      </c>
      <c r="D1268" s="136" t="s">
        <v>13</v>
      </c>
      <c r="E1268" s="147" t="s">
        <v>2894</v>
      </c>
    </row>
    <row r="1269" spans="1:5">
      <c r="A1269" s="135" t="s">
        <v>188</v>
      </c>
      <c r="B1269" s="136" t="s">
        <v>2801</v>
      </c>
      <c r="C1269" s="138">
        <v>4.8000000000000001E-2</v>
      </c>
      <c r="D1269" s="136" t="s">
        <v>13</v>
      </c>
      <c r="E1269" s="147" t="s">
        <v>2897</v>
      </c>
    </row>
    <row r="1270" spans="1:5">
      <c r="A1270" s="135" t="s">
        <v>189</v>
      </c>
      <c r="B1270" s="136" t="s">
        <v>2802</v>
      </c>
      <c r="C1270" s="138">
        <v>4.8000000000000001E-2</v>
      </c>
      <c r="D1270" s="136" t="s">
        <v>13</v>
      </c>
      <c r="E1270" s="147" t="s">
        <v>2899</v>
      </c>
    </row>
    <row r="1271" spans="1:5">
      <c r="A1271" s="135" t="s">
        <v>190</v>
      </c>
      <c r="B1271" s="136" t="s">
        <v>2803</v>
      </c>
      <c r="C1271" s="138">
        <v>4.8000000000000001E-2</v>
      </c>
      <c r="D1271" s="136" t="s">
        <v>13</v>
      </c>
      <c r="E1271" s="147" t="s">
        <v>2895</v>
      </c>
    </row>
    <row r="1272" spans="1:5">
      <c r="A1272" s="135" t="s">
        <v>191</v>
      </c>
      <c r="B1272" s="136" t="s">
        <v>2804</v>
      </c>
      <c r="C1272" s="138">
        <v>4.8000000000000001E-2</v>
      </c>
      <c r="D1272" s="136" t="s">
        <v>13</v>
      </c>
      <c r="E1272" s="147" t="s">
        <v>2899</v>
      </c>
    </row>
    <row r="1273" spans="1:5">
      <c r="A1273" s="135" t="s">
        <v>192</v>
      </c>
      <c r="B1273" s="136" t="s">
        <v>2805</v>
      </c>
      <c r="C1273" s="138">
        <v>4.8000000000000001E-2</v>
      </c>
      <c r="D1273" s="136" t="s">
        <v>13</v>
      </c>
      <c r="E1273" s="147" t="s">
        <v>2900</v>
      </c>
    </row>
    <row r="1274" spans="1:5">
      <c r="A1274" s="135" t="s">
        <v>193</v>
      </c>
      <c r="B1274" s="136" t="s">
        <v>2806</v>
      </c>
      <c r="C1274" s="138">
        <v>4.8000000000000001E-2</v>
      </c>
      <c r="D1274" s="136" t="s">
        <v>13</v>
      </c>
      <c r="E1274" s="147" t="s">
        <v>2899</v>
      </c>
    </row>
    <row r="1275" spans="1:5">
      <c r="A1275" s="135" t="s">
        <v>194</v>
      </c>
      <c r="B1275" s="136" t="s">
        <v>2807</v>
      </c>
      <c r="C1275" s="138">
        <v>4.8000000000000001E-2</v>
      </c>
      <c r="D1275" s="136" t="s">
        <v>13</v>
      </c>
      <c r="E1275" s="147" t="s">
        <v>2899</v>
      </c>
    </row>
    <row r="1276" spans="1:5">
      <c r="A1276" s="135" t="s">
        <v>195</v>
      </c>
      <c r="B1276" s="136" t="s">
        <v>2808</v>
      </c>
      <c r="C1276" s="138">
        <v>4.8000000000000001E-2</v>
      </c>
      <c r="D1276" s="136" t="s">
        <v>13</v>
      </c>
      <c r="E1276" s="147" t="s">
        <v>2701</v>
      </c>
    </row>
    <row r="1277" spans="1:5">
      <c r="A1277" s="135" t="s">
        <v>196</v>
      </c>
      <c r="B1277" s="136" t="s">
        <v>2809</v>
      </c>
      <c r="C1277" s="138">
        <v>4.8000000000000001E-2</v>
      </c>
      <c r="D1277" s="136" t="s">
        <v>13</v>
      </c>
      <c r="E1277" s="147" t="s">
        <v>2899</v>
      </c>
    </row>
    <row r="1278" spans="1:5">
      <c r="A1278" s="135" t="s">
        <v>197</v>
      </c>
      <c r="B1278" s="136" t="s">
        <v>2810</v>
      </c>
      <c r="C1278" s="138">
        <v>4.8000000000000001E-2</v>
      </c>
      <c r="D1278" s="136" t="s">
        <v>13</v>
      </c>
      <c r="E1278" s="147" t="s">
        <v>2618</v>
      </c>
    </row>
    <row r="1279" spans="1:5">
      <c r="A1279" s="135" t="s">
        <v>198</v>
      </c>
      <c r="B1279" s="136" t="s">
        <v>2811</v>
      </c>
      <c r="C1279" s="138">
        <v>4.8000000000000001E-2</v>
      </c>
      <c r="D1279" s="136" t="s">
        <v>13</v>
      </c>
      <c r="E1279" s="147" t="s">
        <v>2618</v>
      </c>
    </row>
    <row r="1280" spans="1:5">
      <c r="A1280" s="135" t="s">
        <v>199</v>
      </c>
      <c r="B1280" s="136" t="s">
        <v>2812</v>
      </c>
      <c r="C1280" s="138">
        <v>4.8000000000000001E-2</v>
      </c>
      <c r="D1280" s="136" t="s">
        <v>13</v>
      </c>
      <c r="E1280" s="147" t="s">
        <v>2701</v>
      </c>
    </row>
    <row r="1281" spans="1:5">
      <c r="A1281" s="135" t="s">
        <v>200</v>
      </c>
      <c r="B1281" s="136" t="s">
        <v>2813</v>
      </c>
      <c r="C1281" s="138">
        <v>4.8000000000000001E-2</v>
      </c>
      <c r="D1281" s="136" t="s">
        <v>13</v>
      </c>
      <c r="E1281" s="147" t="s">
        <v>2618</v>
      </c>
    </row>
    <row r="1282" spans="1:5">
      <c r="A1282" s="135" t="s">
        <v>201</v>
      </c>
      <c r="B1282" s="136" t="s">
        <v>2814</v>
      </c>
      <c r="C1282" s="138">
        <v>4.8000000000000001E-2</v>
      </c>
      <c r="D1282" s="136" t="s">
        <v>13</v>
      </c>
      <c r="E1282" s="147" t="s">
        <v>2711</v>
      </c>
    </row>
    <row r="1283" spans="1:5">
      <c r="A1283" s="135" t="s">
        <v>202</v>
      </c>
      <c r="B1283" s="136" t="s">
        <v>2815</v>
      </c>
      <c r="C1283" s="138">
        <v>4.8000000000000001E-2</v>
      </c>
      <c r="D1283" s="136" t="s">
        <v>13</v>
      </c>
      <c r="E1283" s="147" t="s">
        <v>2711</v>
      </c>
    </row>
    <row r="1284" spans="1:5">
      <c r="A1284" s="135" t="s">
        <v>203</v>
      </c>
      <c r="B1284" s="136" t="s">
        <v>2816</v>
      </c>
      <c r="C1284" s="138">
        <v>4.8000000000000001E-2</v>
      </c>
      <c r="D1284" s="136" t="s">
        <v>13</v>
      </c>
      <c r="E1284" s="147" t="s">
        <v>2711</v>
      </c>
    </row>
    <row r="1285" spans="1:5">
      <c r="A1285" s="135" t="s">
        <v>204</v>
      </c>
      <c r="B1285" s="136" t="s">
        <v>2817</v>
      </c>
      <c r="C1285" s="138">
        <v>4.8000000000000001E-2</v>
      </c>
      <c r="D1285" s="136" t="s">
        <v>13</v>
      </c>
      <c r="E1285" s="147" t="s">
        <v>2899</v>
      </c>
    </row>
    <row r="1286" spans="1:5">
      <c r="A1286" s="135" t="s">
        <v>205</v>
      </c>
      <c r="B1286" s="136" t="s">
        <v>2818</v>
      </c>
      <c r="C1286" s="138">
        <v>4.8000000000000001E-2</v>
      </c>
      <c r="D1286" s="136" t="s">
        <v>13</v>
      </c>
      <c r="E1286" s="147" t="s">
        <v>2899</v>
      </c>
    </row>
    <row r="1287" spans="1:5">
      <c r="A1287" s="135" t="s">
        <v>206</v>
      </c>
      <c r="B1287" s="136" t="s">
        <v>2819</v>
      </c>
      <c r="C1287" s="138">
        <v>4.8000000000000001E-2</v>
      </c>
      <c r="D1287" s="136" t="s">
        <v>13</v>
      </c>
      <c r="E1287" s="147" t="s">
        <v>2885</v>
      </c>
    </row>
    <row r="1288" spans="1:5">
      <c r="A1288" s="135" t="s">
        <v>207</v>
      </c>
      <c r="B1288" s="136" t="s">
        <v>2820</v>
      </c>
      <c r="C1288" s="138">
        <v>4.8000000000000001E-2</v>
      </c>
      <c r="D1288" s="136" t="s">
        <v>13</v>
      </c>
      <c r="E1288" s="147" t="s">
        <v>2898</v>
      </c>
    </row>
    <row r="1289" spans="1:5">
      <c r="A1289" s="135" t="s">
        <v>208</v>
      </c>
      <c r="B1289" s="136" t="s">
        <v>2821</v>
      </c>
      <c r="C1289" s="138">
        <v>4.8000000000000001E-2</v>
      </c>
      <c r="D1289" s="136" t="s">
        <v>13</v>
      </c>
      <c r="E1289" s="147" t="s">
        <v>2899</v>
      </c>
    </row>
    <row r="1290" spans="1:5">
      <c r="A1290" s="135" t="s">
        <v>209</v>
      </c>
      <c r="B1290" s="136" t="s">
        <v>2822</v>
      </c>
      <c r="C1290" s="138">
        <v>4.8000000000000001E-2</v>
      </c>
      <c r="D1290" s="136" t="s">
        <v>13</v>
      </c>
      <c r="E1290" s="147" t="s">
        <v>2896</v>
      </c>
    </row>
    <row r="1291" spans="1:5">
      <c r="A1291" s="135" t="s">
        <v>210</v>
      </c>
      <c r="B1291" s="136" t="s">
        <v>2823</v>
      </c>
      <c r="C1291" s="138">
        <v>4.8000000000000001E-2</v>
      </c>
      <c r="D1291" s="136" t="s">
        <v>13</v>
      </c>
      <c r="E1291" s="147" t="s">
        <v>2899</v>
      </c>
    </row>
    <row r="1292" spans="1:5">
      <c r="A1292" s="135" t="s">
        <v>211</v>
      </c>
      <c r="B1292" s="136" t="s">
        <v>2824</v>
      </c>
      <c r="C1292" s="138">
        <v>4.8000000000000001E-2</v>
      </c>
      <c r="D1292" s="136" t="s">
        <v>13</v>
      </c>
      <c r="E1292" s="147" t="s">
        <v>2899</v>
      </c>
    </row>
    <row r="1293" spans="1:5">
      <c r="A1293" s="135" t="s">
        <v>212</v>
      </c>
      <c r="B1293" s="136" t="s">
        <v>2825</v>
      </c>
      <c r="C1293" s="138">
        <v>4.8000000000000001E-2</v>
      </c>
      <c r="D1293" s="136" t="s">
        <v>13</v>
      </c>
      <c r="E1293" s="147" t="s">
        <v>2899</v>
      </c>
    </row>
    <row r="1294" spans="1:5">
      <c r="A1294" s="135" t="s">
        <v>213</v>
      </c>
      <c r="B1294" s="136" t="s">
        <v>2826</v>
      </c>
      <c r="C1294" s="138">
        <v>4.8000000000000001E-2</v>
      </c>
      <c r="D1294" s="136" t="s">
        <v>13</v>
      </c>
      <c r="E1294" s="147" t="s">
        <v>2899</v>
      </c>
    </row>
    <row r="1295" spans="1:5">
      <c r="A1295" s="135" t="s">
        <v>214</v>
      </c>
      <c r="B1295" s="136" t="s">
        <v>2827</v>
      </c>
      <c r="C1295" s="138">
        <v>4.8000000000000001E-2</v>
      </c>
      <c r="D1295" s="136" t="s">
        <v>13</v>
      </c>
      <c r="E1295" s="147" t="s">
        <v>2899</v>
      </c>
    </row>
    <row r="1296" spans="1:5">
      <c r="A1296" s="135" t="s">
        <v>215</v>
      </c>
      <c r="B1296" s="136" t="s">
        <v>2828</v>
      </c>
      <c r="C1296" s="138">
        <v>4.8000000000000001E-2</v>
      </c>
      <c r="D1296" s="136" t="s">
        <v>13</v>
      </c>
      <c r="E1296" s="147" t="s">
        <v>2704</v>
      </c>
    </row>
    <row r="1297" spans="1:5">
      <c r="A1297" s="135" t="s">
        <v>216</v>
      </c>
      <c r="B1297" s="136" t="s">
        <v>2829</v>
      </c>
      <c r="C1297" s="138">
        <v>4.8000000000000001E-2</v>
      </c>
      <c r="D1297" s="136" t="s">
        <v>13</v>
      </c>
      <c r="E1297" s="147" t="s">
        <v>2704</v>
      </c>
    </row>
    <row r="1298" spans="1:5">
      <c r="A1298" s="135" t="s">
        <v>217</v>
      </c>
      <c r="B1298" s="136" t="s">
        <v>2830</v>
      </c>
      <c r="C1298" s="138">
        <v>4.8000000000000001E-2</v>
      </c>
      <c r="D1298" s="136" t="s">
        <v>13</v>
      </c>
      <c r="E1298" s="147" t="s">
        <v>2704</v>
      </c>
    </row>
    <row r="1299" spans="1:5">
      <c r="A1299" s="135" t="s">
        <v>218</v>
      </c>
      <c r="B1299" s="136" t="s">
        <v>2831</v>
      </c>
      <c r="C1299" s="138">
        <v>4.8000000000000001E-2</v>
      </c>
      <c r="D1299" s="136" t="s">
        <v>13</v>
      </c>
      <c r="E1299" s="147" t="s">
        <v>2704</v>
      </c>
    </row>
    <row r="1300" spans="1:5">
      <c r="A1300" s="135" t="s">
        <v>219</v>
      </c>
      <c r="B1300" s="136" t="s">
        <v>2832</v>
      </c>
      <c r="C1300" s="138">
        <v>4.8000000000000001E-2</v>
      </c>
      <c r="D1300" s="136" t="s">
        <v>13</v>
      </c>
      <c r="E1300" s="147" t="s">
        <v>2704</v>
      </c>
    </row>
    <row r="1301" spans="1:5">
      <c r="A1301" s="135" t="s">
        <v>220</v>
      </c>
      <c r="B1301" s="136" t="s">
        <v>2833</v>
      </c>
      <c r="C1301" s="138">
        <v>4.8000000000000001E-2</v>
      </c>
      <c r="D1301" s="136" t="s">
        <v>13</v>
      </c>
      <c r="E1301" s="147" t="s">
        <v>2704</v>
      </c>
    </row>
    <row r="1302" spans="1:5">
      <c r="A1302" s="135" t="s">
        <v>221</v>
      </c>
      <c r="B1302" s="136" t="s">
        <v>2834</v>
      </c>
      <c r="C1302" s="138">
        <v>4.8000000000000001E-2</v>
      </c>
      <c r="D1302" s="136" t="s">
        <v>13</v>
      </c>
      <c r="E1302" s="147" t="s">
        <v>2704</v>
      </c>
    </row>
    <row r="1303" spans="1:5">
      <c r="A1303" s="135" t="s">
        <v>222</v>
      </c>
      <c r="B1303" s="136" t="s">
        <v>2835</v>
      </c>
      <c r="C1303" s="138">
        <v>4.8000000000000001E-2</v>
      </c>
      <c r="D1303" s="136" t="s">
        <v>13</v>
      </c>
      <c r="E1303" s="147" t="s">
        <v>2704</v>
      </c>
    </row>
    <row r="1304" spans="1:5">
      <c r="A1304" s="135" t="s">
        <v>223</v>
      </c>
      <c r="B1304" s="136" t="s">
        <v>2836</v>
      </c>
      <c r="C1304" s="138">
        <v>4.8000000000000001E-2</v>
      </c>
      <c r="D1304" s="136" t="s">
        <v>13</v>
      </c>
      <c r="E1304" s="147" t="s">
        <v>2704</v>
      </c>
    </row>
    <row r="1305" spans="1:5">
      <c r="A1305" s="135" t="s">
        <v>224</v>
      </c>
      <c r="B1305" s="136" t="s">
        <v>2837</v>
      </c>
      <c r="C1305" s="138">
        <v>4.8000000000000001E-2</v>
      </c>
      <c r="D1305" s="136" t="s">
        <v>13</v>
      </c>
      <c r="E1305" s="147" t="s">
        <v>2901</v>
      </c>
    </row>
    <row r="1306" spans="1:5">
      <c r="A1306" s="135" t="s">
        <v>225</v>
      </c>
      <c r="B1306" s="136" t="s">
        <v>2838</v>
      </c>
      <c r="C1306" s="138">
        <v>4.8000000000000001E-2</v>
      </c>
      <c r="D1306" s="136" t="s">
        <v>13</v>
      </c>
      <c r="E1306" s="147" t="s">
        <v>2901</v>
      </c>
    </row>
    <row r="1307" spans="1:5">
      <c r="A1307" s="135" t="s">
        <v>226</v>
      </c>
      <c r="B1307" s="136" t="s">
        <v>2839</v>
      </c>
      <c r="C1307" s="138">
        <v>4.8000000000000001E-2</v>
      </c>
      <c r="D1307" s="136" t="s">
        <v>13</v>
      </c>
      <c r="E1307" s="147" t="s">
        <v>2901</v>
      </c>
    </row>
    <row r="1308" spans="1:5">
      <c r="A1308" s="135" t="s">
        <v>227</v>
      </c>
      <c r="B1308" s="136" t="s">
        <v>2840</v>
      </c>
      <c r="C1308" s="138">
        <v>4.8000000000000001E-2</v>
      </c>
      <c r="D1308" s="136" t="s">
        <v>13</v>
      </c>
      <c r="E1308" s="147" t="s">
        <v>2901</v>
      </c>
    </row>
    <row r="1309" spans="1:5">
      <c r="A1309" s="135" t="s">
        <v>228</v>
      </c>
      <c r="B1309" s="136" t="s">
        <v>2841</v>
      </c>
      <c r="C1309" s="138">
        <v>4.8000000000000001E-2</v>
      </c>
      <c r="D1309" s="136" t="s">
        <v>13</v>
      </c>
      <c r="E1309" s="147" t="s">
        <v>2901</v>
      </c>
    </row>
    <row r="1310" spans="1:5">
      <c r="A1310" s="135" t="s">
        <v>229</v>
      </c>
      <c r="B1310" s="136" t="s">
        <v>2842</v>
      </c>
      <c r="C1310" s="138">
        <v>4.8000000000000001E-2</v>
      </c>
      <c r="D1310" s="136" t="s">
        <v>13</v>
      </c>
      <c r="E1310" s="147" t="s">
        <v>2901</v>
      </c>
    </row>
    <row r="1311" spans="1:5">
      <c r="A1311" s="135" t="s">
        <v>230</v>
      </c>
      <c r="B1311" s="136" t="s">
        <v>2843</v>
      </c>
      <c r="C1311" s="138">
        <v>4.8000000000000001E-2</v>
      </c>
      <c r="D1311" s="136" t="s">
        <v>13</v>
      </c>
      <c r="E1311" s="147" t="s">
        <v>2901</v>
      </c>
    </row>
    <row r="1312" spans="1:5">
      <c r="A1312" s="135" t="s">
        <v>231</v>
      </c>
      <c r="B1312" s="136" t="s">
        <v>2844</v>
      </c>
      <c r="C1312" s="138">
        <v>4.8000000000000001E-2</v>
      </c>
      <c r="D1312" s="136" t="s">
        <v>13</v>
      </c>
      <c r="E1312" s="147" t="s">
        <v>2901</v>
      </c>
    </row>
    <row r="1313" spans="1:5">
      <c r="A1313" s="135" t="s">
        <v>232</v>
      </c>
      <c r="B1313" s="136" t="s">
        <v>2845</v>
      </c>
      <c r="C1313" s="138">
        <v>4.8000000000000001E-2</v>
      </c>
      <c r="D1313" s="136" t="s">
        <v>13</v>
      </c>
      <c r="E1313" s="147" t="s">
        <v>2901</v>
      </c>
    </row>
    <row r="1314" spans="1:5">
      <c r="A1314" s="135" t="s">
        <v>233</v>
      </c>
      <c r="B1314" s="136" t="s">
        <v>2846</v>
      </c>
      <c r="C1314" s="138">
        <v>4.8000000000000001E-2</v>
      </c>
      <c r="D1314" s="136" t="s">
        <v>13</v>
      </c>
      <c r="E1314" s="147" t="s">
        <v>2901</v>
      </c>
    </row>
    <row r="1315" spans="1:5">
      <c r="A1315" s="135" t="s">
        <v>234</v>
      </c>
      <c r="B1315" s="136" t="s">
        <v>2847</v>
      </c>
      <c r="C1315" s="138">
        <v>4.8000000000000001E-2</v>
      </c>
      <c r="D1315" s="136" t="s">
        <v>13</v>
      </c>
      <c r="E1315" s="147" t="s">
        <v>2902</v>
      </c>
    </row>
    <row r="1316" spans="1:5">
      <c r="A1316" s="135" t="s">
        <v>235</v>
      </c>
      <c r="B1316" s="136" t="s">
        <v>2848</v>
      </c>
      <c r="C1316" s="138">
        <v>4.8000000000000001E-2</v>
      </c>
      <c r="D1316" s="136" t="s">
        <v>13</v>
      </c>
      <c r="E1316" s="147" t="s">
        <v>2902</v>
      </c>
    </row>
    <row r="1317" spans="1:5">
      <c r="A1317" s="135" t="s">
        <v>236</v>
      </c>
      <c r="B1317" s="136" t="s">
        <v>2849</v>
      </c>
      <c r="C1317" s="138">
        <v>4.8000000000000001E-2</v>
      </c>
      <c r="D1317" s="136" t="s">
        <v>13</v>
      </c>
      <c r="E1317" s="147" t="s">
        <v>2902</v>
      </c>
    </row>
    <row r="1318" spans="1:5">
      <c r="A1318" s="135" t="s">
        <v>237</v>
      </c>
      <c r="B1318" s="136" t="s">
        <v>2850</v>
      </c>
      <c r="C1318" s="138">
        <v>4.8000000000000001E-2</v>
      </c>
      <c r="D1318" s="136" t="s">
        <v>13</v>
      </c>
      <c r="E1318" s="147" t="s">
        <v>2884</v>
      </c>
    </row>
    <row r="1319" spans="1:5">
      <c r="A1319" s="135" t="s">
        <v>238</v>
      </c>
      <c r="B1319" s="136" t="s">
        <v>2851</v>
      </c>
      <c r="C1319" s="138">
        <v>4.8000000000000001E-2</v>
      </c>
      <c r="D1319" s="136" t="s">
        <v>13</v>
      </c>
      <c r="E1319" s="149" t="s">
        <v>2884</v>
      </c>
    </row>
    <row r="1320" spans="1:5">
      <c r="A1320" s="135" t="s">
        <v>239</v>
      </c>
      <c r="B1320" s="136" t="s">
        <v>2852</v>
      </c>
      <c r="C1320" s="138">
        <v>4.8000000000000001E-2</v>
      </c>
      <c r="D1320" s="136" t="s">
        <v>13</v>
      </c>
      <c r="E1320" s="147" t="s">
        <v>2906</v>
      </c>
    </row>
    <row r="1321" spans="1:5">
      <c r="A1321" s="135" t="s">
        <v>240</v>
      </c>
      <c r="B1321" s="136" t="s">
        <v>2853</v>
      </c>
      <c r="C1321" s="138">
        <v>4.8000000000000001E-2</v>
      </c>
      <c r="D1321" s="136" t="s">
        <v>13</v>
      </c>
      <c r="E1321" s="147" t="s">
        <v>2906</v>
      </c>
    </row>
    <row r="1322" spans="1:5">
      <c r="A1322" s="135" t="s">
        <v>241</v>
      </c>
      <c r="B1322" s="136" t="s">
        <v>2854</v>
      </c>
      <c r="C1322" s="138">
        <v>4.8000000000000001E-2</v>
      </c>
      <c r="D1322" s="136" t="s">
        <v>13</v>
      </c>
      <c r="E1322" s="147" t="s">
        <v>2906</v>
      </c>
    </row>
    <row r="1323" spans="1:5">
      <c r="A1323" s="135" t="s">
        <v>242</v>
      </c>
      <c r="B1323" s="136" t="s">
        <v>2855</v>
      </c>
      <c r="C1323" s="138">
        <v>4.8000000000000001E-2</v>
      </c>
      <c r="D1323" s="136" t="s">
        <v>13</v>
      </c>
      <c r="E1323" s="147" t="s">
        <v>2906</v>
      </c>
    </row>
    <row r="1324" spans="1:5">
      <c r="A1324" s="135" t="s">
        <v>243</v>
      </c>
      <c r="B1324" s="136" t="s">
        <v>2856</v>
      </c>
      <c r="C1324" s="138">
        <v>4.8000000000000001E-2</v>
      </c>
      <c r="D1324" s="136" t="s">
        <v>13</v>
      </c>
      <c r="E1324" s="147" t="s">
        <v>2906</v>
      </c>
    </row>
    <row r="1325" spans="1:5">
      <c r="A1325" s="135" t="s">
        <v>244</v>
      </c>
      <c r="B1325" s="136" t="s">
        <v>2857</v>
      </c>
      <c r="C1325" s="138">
        <v>4.8000000000000001E-2</v>
      </c>
      <c r="D1325" s="136" t="s">
        <v>13</v>
      </c>
      <c r="E1325" s="147" t="s">
        <v>2906</v>
      </c>
    </row>
    <row r="1326" spans="1:5">
      <c r="A1326" s="135" t="s">
        <v>245</v>
      </c>
      <c r="B1326" s="136" t="s">
        <v>2858</v>
      </c>
      <c r="C1326" s="138">
        <v>4.8000000000000001E-2</v>
      </c>
      <c r="D1326" s="136" t="s">
        <v>13</v>
      </c>
      <c r="E1326" s="149" t="s">
        <v>2884</v>
      </c>
    </row>
    <row r="1327" spans="1:5">
      <c r="A1327" s="135" t="s">
        <v>246</v>
      </c>
      <c r="B1327" s="136" t="s">
        <v>2859</v>
      </c>
      <c r="C1327" s="138">
        <v>4.8000000000000001E-2</v>
      </c>
      <c r="D1327" s="136" t="s">
        <v>13</v>
      </c>
      <c r="E1327" s="147" t="s">
        <v>2904</v>
      </c>
    </row>
    <row r="1328" spans="1:5">
      <c r="A1328" s="135" t="s">
        <v>247</v>
      </c>
      <c r="B1328" s="136" t="s">
        <v>2860</v>
      </c>
      <c r="C1328" s="138">
        <v>4.8000000000000001E-2</v>
      </c>
      <c r="D1328" s="136" t="s">
        <v>13</v>
      </c>
      <c r="E1328" s="147" t="s">
        <v>2903</v>
      </c>
    </row>
    <row r="1329" spans="1:5">
      <c r="A1329" s="135" t="s">
        <v>248</v>
      </c>
      <c r="B1329" s="136" t="s">
        <v>2861</v>
      </c>
      <c r="C1329" s="138">
        <v>4.8000000000000001E-2</v>
      </c>
      <c r="D1329" s="136" t="s">
        <v>13</v>
      </c>
      <c r="E1329" s="147" t="s">
        <v>2885</v>
      </c>
    </row>
    <row r="1330" spans="1:5">
      <c r="A1330" s="135" t="s">
        <v>249</v>
      </c>
      <c r="B1330" s="136" t="s">
        <v>2862</v>
      </c>
      <c r="C1330" s="138">
        <v>4.8000000000000001E-2</v>
      </c>
      <c r="D1330" s="136" t="s">
        <v>13</v>
      </c>
      <c r="E1330" s="149" t="s">
        <v>2884</v>
      </c>
    </row>
    <row r="1331" spans="1:5">
      <c r="A1331" s="135" t="s">
        <v>250</v>
      </c>
      <c r="B1331" s="136" t="s">
        <v>2863</v>
      </c>
      <c r="C1331" s="138">
        <v>4.8000000000000001E-2</v>
      </c>
      <c r="D1331" s="136" t="s">
        <v>13</v>
      </c>
      <c r="E1331" s="147" t="s">
        <v>2905</v>
      </c>
    </row>
    <row r="1332" spans="1:5">
      <c r="A1332" s="135" t="s">
        <v>251</v>
      </c>
      <c r="B1332" s="136" t="s">
        <v>2864</v>
      </c>
      <c r="C1332" s="138">
        <v>4.8000000000000001E-2</v>
      </c>
      <c r="D1332" s="136" t="s">
        <v>13</v>
      </c>
      <c r="E1332" s="147" t="s">
        <v>2905</v>
      </c>
    </row>
    <row r="1333" spans="1:5">
      <c r="A1333" s="135" t="s">
        <v>252</v>
      </c>
      <c r="B1333" s="136" t="s">
        <v>2865</v>
      </c>
      <c r="C1333" s="138">
        <v>4.8000000000000001E-2</v>
      </c>
      <c r="D1333" s="136" t="s">
        <v>13</v>
      </c>
      <c r="E1333" s="147" t="s">
        <v>2618</v>
      </c>
    </row>
    <row r="1334" spans="1:5">
      <c r="A1334" s="135" t="s">
        <v>253</v>
      </c>
      <c r="B1334" s="136" t="s">
        <v>2866</v>
      </c>
      <c r="C1334" s="138">
        <v>4.8000000000000001E-2</v>
      </c>
      <c r="D1334" s="136" t="s">
        <v>13</v>
      </c>
      <c r="E1334" s="147" t="s">
        <v>2618</v>
      </c>
    </row>
    <row r="1335" spans="1:5">
      <c r="A1335" s="135" t="s">
        <v>254</v>
      </c>
      <c r="B1335" s="136" t="s">
        <v>2867</v>
      </c>
      <c r="C1335" s="138">
        <v>4.8000000000000001E-2</v>
      </c>
      <c r="D1335" s="136" t="s">
        <v>13</v>
      </c>
      <c r="E1335" s="147" t="s">
        <v>2618</v>
      </c>
    </row>
    <row r="1336" spans="1:5" hidden="1">
      <c r="A1336" s="20"/>
      <c r="B1336" s="29"/>
      <c r="C1336" s="137"/>
      <c r="E1336" s="18"/>
    </row>
    <row r="1349" spans="7:8">
      <c r="G1349" s="21"/>
      <c r="H1349" s="21"/>
    </row>
  </sheetData>
  <autoFilter ref="A1:E1336" xr:uid="{7920DF6E-60C2-4A57-8209-DE2983ECE28F}">
    <filterColumn colId="2">
      <customFilters>
        <customFilter operator="notEqual" val=" "/>
      </customFilters>
    </filterColumn>
  </autoFilter>
  <conditionalFormatting sqref="A1:A1048576">
    <cfRule type="containsText" dxfId="24" priority="1" operator="containsText" text="4731-8/00">
      <formula>NOT(ISERROR(SEARCH("4731-8/00",A1)))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28B45-9C96-412E-8F04-C538170931F6}">
  <sheetPr>
    <tabColor rgb="FF00FF00"/>
    <pageSetUpPr fitToPage="1"/>
  </sheetPr>
  <dimension ref="A1:P234"/>
  <sheetViews>
    <sheetView topLeftCell="A217" zoomScaleNormal="100" zoomScaleSheetLayoutView="80" workbookViewId="0">
      <selection activeCell="D233" sqref="D233"/>
    </sheetView>
  </sheetViews>
  <sheetFormatPr defaultColWidth="9.109375" defaultRowHeight="14.4"/>
  <cols>
    <col min="1" max="1" width="19.33203125" style="1" bestFit="1" customWidth="1"/>
    <col min="2" max="2" width="20.88671875" style="1" customWidth="1"/>
    <col min="3" max="3" width="17.44140625" style="2" bestFit="1" customWidth="1"/>
    <col min="4" max="4" width="9.44140625" style="1" bestFit="1" customWidth="1"/>
    <col min="5" max="5" width="12" style="1" bestFit="1" customWidth="1"/>
    <col min="6" max="6" width="30" style="1" customWidth="1"/>
    <col min="7" max="7" width="11.5546875" style="3" bestFit="1" customWidth="1"/>
    <col min="8" max="8" width="17.33203125" style="11" bestFit="1" customWidth="1"/>
    <col min="9" max="9" width="20.88671875" style="1" customWidth="1"/>
    <col min="10" max="10" width="12.44140625" style="1" bestFit="1" customWidth="1"/>
    <col min="11" max="11" width="13.6640625" style="1" bestFit="1" customWidth="1"/>
    <col min="12" max="12" width="16.33203125" style="1" bestFit="1" customWidth="1"/>
    <col min="13" max="13" width="13.33203125" style="2" bestFit="1" customWidth="1"/>
    <col min="14" max="14" width="15.33203125" style="1" customWidth="1"/>
    <col min="15" max="15" width="20.6640625" style="1" bestFit="1" customWidth="1"/>
    <col min="16" max="16" width="6.33203125" style="1" bestFit="1" customWidth="1"/>
    <col min="17" max="16384" width="9.109375" style="1"/>
  </cols>
  <sheetData>
    <row r="1" spans="1:16" ht="31.2">
      <c r="A1" s="127" t="s">
        <v>375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9"/>
    </row>
    <row r="2" spans="1:16" ht="31.2">
      <c r="A2" s="130" t="s">
        <v>255</v>
      </c>
      <c r="B2" s="131"/>
      <c r="C2" s="131"/>
      <c r="D2" s="131"/>
      <c r="E2" s="131"/>
      <c r="F2" s="131"/>
      <c r="G2" s="132"/>
      <c r="H2" s="50" t="s">
        <v>256</v>
      </c>
      <c r="I2" s="50">
        <f>M14</f>
        <v>0</v>
      </c>
      <c r="J2" s="49" t="s">
        <v>257</v>
      </c>
      <c r="K2" s="50">
        <f>J14</f>
        <v>2000</v>
      </c>
      <c r="L2" s="50" t="s">
        <v>258</v>
      </c>
      <c r="M2" s="51" t="s">
        <v>259</v>
      </c>
      <c r="N2" s="44" t="s">
        <v>260</v>
      </c>
      <c r="O2" s="50" t="s">
        <v>261</v>
      </c>
      <c r="P2" s="52" t="s">
        <v>262</v>
      </c>
    </row>
    <row r="3" spans="1:16" ht="15.6">
      <c r="A3" s="52" t="s">
        <v>263</v>
      </c>
      <c r="B3" s="52" t="s">
        <v>264</v>
      </c>
      <c r="C3" s="49" t="s">
        <v>265</v>
      </c>
      <c r="D3" s="52" t="s">
        <v>266</v>
      </c>
      <c r="E3" s="49" t="s">
        <v>267</v>
      </c>
      <c r="F3" s="52" t="s">
        <v>268</v>
      </c>
      <c r="G3" s="49" t="s">
        <v>269</v>
      </c>
      <c r="H3" s="50" t="s">
        <v>270</v>
      </c>
      <c r="I3" s="53" t="s">
        <v>271</v>
      </c>
      <c r="J3" s="49" t="s">
        <v>272</v>
      </c>
      <c r="K3" s="45" t="s">
        <v>273</v>
      </c>
      <c r="L3" s="45" t="s">
        <v>274</v>
      </c>
      <c r="M3" s="53" t="s">
        <v>275</v>
      </c>
      <c r="N3" s="46"/>
      <c r="O3" s="53" t="s">
        <v>276</v>
      </c>
      <c r="P3" s="46"/>
    </row>
    <row r="4" spans="1:16">
      <c r="C4" s="5"/>
      <c r="D4" s="6"/>
      <c r="E4" s="2" t="s">
        <v>142</v>
      </c>
      <c r="F4" s="26"/>
      <c r="G4" s="27">
        <v>0.05</v>
      </c>
      <c r="H4" s="8">
        <v>40000</v>
      </c>
      <c r="I4" s="25">
        <f>H4*G4</f>
        <v>2000</v>
      </c>
      <c r="J4" s="41">
        <v>2000</v>
      </c>
      <c r="K4" s="47">
        <v>45422</v>
      </c>
      <c r="L4" s="47"/>
      <c r="M4" s="28">
        <f>J4-I4</f>
        <v>0</v>
      </c>
      <c r="N4" s="11">
        <f>H4-I4</f>
        <v>38000</v>
      </c>
      <c r="O4" s="11"/>
    </row>
    <row r="5" spans="1:16">
      <c r="C5" s="5"/>
      <c r="D5" s="6"/>
      <c r="E5" s="2" t="s">
        <v>0</v>
      </c>
      <c r="F5" s="26"/>
      <c r="G5" s="27"/>
      <c r="H5" s="8"/>
      <c r="I5" s="25"/>
      <c r="J5" s="41">
        <v>0</v>
      </c>
      <c r="K5" s="47"/>
      <c r="L5" s="47"/>
      <c r="M5" s="28">
        <f t="shared" ref="M5:M13" si="0">J5-I5</f>
        <v>0</v>
      </c>
      <c r="N5" s="11">
        <f t="shared" ref="N5:N13" si="1">H5-I5</f>
        <v>0</v>
      </c>
      <c r="O5" s="11"/>
    </row>
    <row r="6" spans="1:16">
      <c r="C6" s="5"/>
      <c r="D6" s="6"/>
      <c r="E6" s="2"/>
      <c r="F6" s="26" t="e">
        <f>VLOOKUP(E6,'Lista de Atividades Vinculadas'!A:C,2,0)</f>
        <v>#N/A</v>
      </c>
      <c r="G6" s="27" t="e">
        <f>VLOOKUP(F6,'Lista de Atividades Vinculadas'!B:D,2,0)</f>
        <v>#N/A</v>
      </c>
      <c r="H6" s="8"/>
      <c r="I6" s="25" t="e">
        <f t="shared" ref="I6:I13" si="2">H6*G6</f>
        <v>#N/A</v>
      </c>
      <c r="J6" s="41">
        <v>0</v>
      </c>
      <c r="K6" s="47"/>
      <c r="M6" s="28" t="e">
        <f t="shared" si="0"/>
        <v>#N/A</v>
      </c>
      <c r="N6" s="11" t="e">
        <f t="shared" si="1"/>
        <v>#N/A</v>
      </c>
      <c r="O6" s="11"/>
    </row>
    <row r="7" spans="1:16">
      <c r="C7" s="5"/>
      <c r="D7" s="6"/>
      <c r="E7" s="2"/>
      <c r="F7" s="26" t="e">
        <f>VLOOKUP(E7,'Lista de Atividades Vinculadas'!A:C,2,0)</f>
        <v>#N/A</v>
      </c>
      <c r="G7" s="27" t="e">
        <f>VLOOKUP(F7,'Lista de Atividades Vinculadas'!B:D,2,0)</f>
        <v>#N/A</v>
      </c>
      <c r="H7" s="8"/>
      <c r="I7" s="25" t="e">
        <f t="shared" si="2"/>
        <v>#N/A</v>
      </c>
      <c r="J7" s="41">
        <v>0</v>
      </c>
      <c r="K7" s="47"/>
      <c r="L7" s="47"/>
      <c r="M7" s="28" t="e">
        <f t="shared" si="0"/>
        <v>#N/A</v>
      </c>
      <c r="N7" s="11" t="e">
        <f t="shared" si="1"/>
        <v>#N/A</v>
      </c>
      <c r="O7" s="11"/>
    </row>
    <row r="8" spans="1:16">
      <c r="C8" s="5"/>
      <c r="D8" s="6"/>
      <c r="E8" s="17"/>
      <c r="F8" s="26" t="e">
        <f>VLOOKUP(E8,'Lista de Atividades Vinculadas'!A:C,2,0)</f>
        <v>#N/A</v>
      </c>
      <c r="G8" s="27" t="e">
        <f>VLOOKUP(F8,'Lista de Atividades Vinculadas'!B:D,2,0)</f>
        <v>#N/A</v>
      </c>
      <c r="H8" s="8"/>
      <c r="I8" s="25" t="e">
        <f t="shared" si="2"/>
        <v>#N/A</v>
      </c>
      <c r="J8" s="41">
        <v>0</v>
      </c>
      <c r="K8" s="47"/>
      <c r="L8" s="47"/>
      <c r="M8" s="28" t="e">
        <f t="shared" si="0"/>
        <v>#N/A</v>
      </c>
      <c r="N8" s="11" t="e">
        <f t="shared" si="1"/>
        <v>#N/A</v>
      </c>
      <c r="O8" s="11"/>
    </row>
    <row r="9" spans="1:16">
      <c r="C9" s="5"/>
      <c r="D9" s="6"/>
      <c r="E9" s="17"/>
      <c r="F9" s="26" t="e">
        <f>VLOOKUP(E9,'Lista de Atividades Vinculadas'!A:C,2,0)</f>
        <v>#N/A</v>
      </c>
      <c r="G9" s="27" t="e">
        <f>VLOOKUP(F9,'Lista de Atividades Vinculadas'!B:D,2,0)</f>
        <v>#N/A</v>
      </c>
      <c r="H9" s="8"/>
      <c r="I9" s="25" t="e">
        <f t="shared" si="2"/>
        <v>#N/A</v>
      </c>
      <c r="J9" s="41">
        <v>0</v>
      </c>
      <c r="K9" s="47"/>
      <c r="L9" s="47"/>
      <c r="M9" s="28" t="e">
        <f t="shared" si="0"/>
        <v>#N/A</v>
      </c>
      <c r="N9" s="11" t="e">
        <f t="shared" si="1"/>
        <v>#N/A</v>
      </c>
      <c r="O9" s="11"/>
    </row>
    <row r="10" spans="1:16">
      <c r="C10" s="5"/>
      <c r="D10" s="6"/>
      <c r="E10" s="17"/>
      <c r="F10" s="26" t="e">
        <f>VLOOKUP(E10,'Lista de Atividades Vinculadas'!A:C,2,0)</f>
        <v>#N/A</v>
      </c>
      <c r="G10" s="27" t="e">
        <f>VLOOKUP(F10,'Lista de Atividades Vinculadas'!B:D,2,0)</f>
        <v>#N/A</v>
      </c>
      <c r="H10" s="8"/>
      <c r="I10" s="25" t="e">
        <f t="shared" si="2"/>
        <v>#N/A</v>
      </c>
      <c r="J10" s="41">
        <v>0</v>
      </c>
      <c r="K10" s="47"/>
      <c r="L10" s="47"/>
      <c r="M10" s="28" t="e">
        <f t="shared" si="0"/>
        <v>#N/A</v>
      </c>
      <c r="N10" s="11" t="e">
        <f t="shared" si="1"/>
        <v>#N/A</v>
      </c>
      <c r="O10" s="11"/>
    </row>
    <row r="11" spans="1:16">
      <c r="A11" s="31"/>
      <c r="B11" s="31"/>
      <c r="C11" s="32"/>
      <c r="D11" s="33"/>
      <c r="E11" s="34"/>
      <c r="F11" s="26" t="e">
        <f>VLOOKUP(E11,'Lista de Atividades Vinculadas'!A:C,2,0)</f>
        <v>#N/A</v>
      </c>
      <c r="G11" s="27" t="e">
        <f>VLOOKUP(F11,'Lista de Atividades Vinculadas'!B:D,2,0)</f>
        <v>#N/A</v>
      </c>
      <c r="H11" s="35"/>
      <c r="I11" s="25" t="e">
        <f t="shared" si="2"/>
        <v>#N/A</v>
      </c>
      <c r="J11" s="41">
        <v>0</v>
      </c>
      <c r="K11" s="48"/>
      <c r="L11" s="48"/>
      <c r="M11" s="28" t="e">
        <f t="shared" si="0"/>
        <v>#N/A</v>
      </c>
      <c r="N11" s="11" t="e">
        <f t="shared" si="1"/>
        <v>#N/A</v>
      </c>
      <c r="O11" s="11"/>
      <c r="P11" s="31"/>
    </row>
    <row r="12" spans="1:16">
      <c r="B12" s="24"/>
      <c r="C12" s="5"/>
      <c r="D12" s="16"/>
      <c r="E12" s="17"/>
      <c r="F12" s="26" t="e">
        <f>VLOOKUP(E12,'Lista de Atividades Vinculadas'!A:C,2,0)</f>
        <v>#N/A</v>
      </c>
      <c r="G12" s="27" t="e">
        <f>VLOOKUP(F12,'Lista de Atividades Vinculadas'!B:D,2,0)</f>
        <v>#N/A</v>
      </c>
      <c r="H12" s="8"/>
      <c r="I12" s="25" t="e">
        <f t="shared" si="2"/>
        <v>#N/A</v>
      </c>
      <c r="J12" s="41">
        <v>0</v>
      </c>
      <c r="K12" s="47"/>
      <c r="L12" s="47"/>
      <c r="M12" s="28" t="e">
        <f t="shared" si="0"/>
        <v>#N/A</v>
      </c>
      <c r="N12" s="11" t="e">
        <f t="shared" si="1"/>
        <v>#N/A</v>
      </c>
      <c r="O12" s="11"/>
    </row>
    <row r="13" spans="1:16">
      <c r="C13" s="5"/>
      <c r="D13" s="6"/>
      <c r="E13" s="17"/>
      <c r="F13" s="26" t="e">
        <f>VLOOKUP(E13,'Lista de Atividades Vinculadas'!A:C,2,0)</f>
        <v>#N/A</v>
      </c>
      <c r="G13" s="27" t="e">
        <f>VLOOKUP(F13,'Lista de Atividades Vinculadas'!B:D,2,0)</f>
        <v>#N/A</v>
      </c>
      <c r="H13" s="8"/>
      <c r="I13" s="25" t="e">
        <f t="shared" si="2"/>
        <v>#N/A</v>
      </c>
      <c r="J13" s="41">
        <v>0</v>
      </c>
      <c r="K13" s="47"/>
      <c r="L13" s="47"/>
      <c r="M13" s="28" t="e">
        <f t="shared" si="0"/>
        <v>#N/A</v>
      </c>
      <c r="N13" s="11" t="e">
        <f t="shared" si="1"/>
        <v>#N/A</v>
      </c>
      <c r="O13" s="11"/>
    </row>
    <row r="14" spans="1:16" ht="15.6">
      <c r="A14" s="12"/>
      <c r="B14" s="12"/>
      <c r="C14" s="13"/>
      <c r="D14" s="12" t="s">
        <v>277</v>
      </c>
      <c r="E14" s="13"/>
      <c r="F14" s="12"/>
      <c r="G14" s="4"/>
      <c r="H14" s="72" t="s">
        <v>277</v>
      </c>
      <c r="I14" s="22" cm="1">
        <f t="array" ref="I14">SUM(IF(ISERROR(I4:I13),0,I4:I13))</f>
        <v>2000</v>
      </c>
      <c r="J14" s="54">
        <f>SUM(J4:J13)</f>
        <v>2000</v>
      </c>
      <c r="K14" s="54"/>
      <c r="L14" s="54"/>
      <c r="M14" s="23">
        <f>J14-I14</f>
        <v>0</v>
      </c>
      <c r="N14" s="54"/>
      <c r="O14" s="14" t="s">
        <v>277</v>
      </c>
      <c r="P14" s="14" t="s">
        <v>277</v>
      </c>
    </row>
    <row r="16" spans="1:16" ht="31.2">
      <c r="A16" s="130" t="s">
        <v>278</v>
      </c>
      <c r="B16" s="131"/>
      <c r="C16" s="131"/>
      <c r="D16" s="131"/>
      <c r="E16" s="131"/>
      <c r="F16" s="131"/>
      <c r="G16" s="132"/>
      <c r="H16" s="50" t="s">
        <v>256</v>
      </c>
      <c r="I16" s="50">
        <f>M29</f>
        <v>0</v>
      </c>
      <c r="J16" s="49" t="s">
        <v>257</v>
      </c>
      <c r="K16" s="50">
        <f>J29</f>
        <v>0</v>
      </c>
      <c r="L16" s="50" t="s">
        <v>258</v>
      </c>
      <c r="M16" s="51" t="s">
        <v>259</v>
      </c>
      <c r="N16" s="44" t="s">
        <v>260</v>
      </c>
      <c r="O16" s="50" t="s">
        <v>261</v>
      </c>
      <c r="P16" s="52" t="s">
        <v>262</v>
      </c>
    </row>
    <row r="17" spans="1:16" ht="15.6">
      <c r="A17" s="52" t="s">
        <v>263</v>
      </c>
      <c r="B17" s="52" t="s">
        <v>264</v>
      </c>
      <c r="C17" s="49" t="s">
        <v>265</v>
      </c>
      <c r="D17" s="52" t="s">
        <v>266</v>
      </c>
      <c r="E17" s="49" t="s">
        <v>267</v>
      </c>
      <c r="F17" s="52" t="s">
        <v>268</v>
      </c>
      <c r="G17" s="49" t="s">
        <v>269</v>
      </c>
      <c r="H17" s="50" t="s">
        <v>270</v>
      </c>
      <c r="I17" s="53" t="s">
        <v>271</v>
      </c>
      <c r="J17" s="49" t="s">
        <v>272</v>
      </c>
      <c r="K17" s="45" t="s">
        <v>273</v>
      </c>
      <c r="L17" s="45" t="s">
        <v>274</v>
      </c>
      <c r="M17" s="53" t="s">
        <v>275</v>
      </c>
      <c r="N17" s="46"/>
      <c r="O17" s="53" t="s">
        <v>276</v>
      </c>
      <c r="P17" s="46"/>
    </row>
    <row r="18" spans="1:16">
      <c r="A18" s="1" t="s">
        <v>279</v>
      </c>
      <c r="B18" s="1" t="s">
        <v>280</v>
      </c>
      <c r="C18" s="5" t="s">
        <v>281</v>
      </c>
      <c r="D18" s="6" t="s">
        <v>282</v>
      </c>
      <c r="E18" s="2" t="s">
        <v>17</v>
      </c>
      <c r="F18" s="26" t="e">
        <f>VLOOKUP(E18,'Lista de Atividades Vinculadas'!A:C,2,0)</f>
        <v>#N/A</v>
      </c>
      <c r="G18" s="27" t="e">
        <f>VLOOKUP(F18,'Lista de Atividades Vinculadas'!B:D,2,0)</f>
        <v>#N/A</v>
      </c>
      <c r="H18" s="8">
        <v>3300</v>
      </c>
      <c r="I18" s="25" t="e">
        <f>H18*G18</f>
        <v>#N/A</v>
      </c>
      <c r="J18" s="41">
        <v>0</v>
      </c>
      <c r="K18" s="47"/>
      <c r="L18" s="47"/>
      <c r="M18" s="28" t="e">
        <f>J18-I18</f>
        <v>#N/A</v>
      </c>
      <c r="N18" s="11" t="e">
        <f>H18-I18</f>
        <v>#N/A</v>
      </c>
      <c r="O18" s="11"/>
    </row>
    <row r="19" spans="1:16">
      <c r="A19" s="1" t="s">
        <v>279</v>
      </c>
      <c r="B19" s="36" t="s">
        <v>280</v>
      </c>
      <c r="C19" s="37" t="s">
        <v>283</v>
      </c>
      <c r="D19" s="38">
        <v>141</v>
      </c>
      <c r="E19" s="2" t="s">
        <v>17</v>
      </c>
      <c r="F19" s="26" t="e">
        <f>VLOOKUP(E19,'Lista de Atividades Vinculadas'!A:C,2,0)</f>
        <v>#N/A</v>
      </c>
      <c r="G19" s="27" t="e">
        <f>VLOOKUP(F19,'Lista de Atividades Vinculadas'!B:D,2,0)</f>
        <v>#N/A</v>
      </c>
      <c r="H19" s="73">
        <v>39235.72</v>
      </c>
      <c r="I19" s="25" t="e">
        <f t="shared" ref="I19:I28" si="3">H19*G19</f>
        <v>#N/A</v>
      </c>
      <c r="J19" s="41">
        <v>0</v>
      </c>
      <c r="K19" s="47"/>
      <c r="L19" s="47"/>
      <c r="M19" s="28" t="e">
        <f t="shared" ref="M19:M28" si="4">J19-I19</f>
        <v>#N/A</v>
      </c>
      <c r="N19" s="11" t="e">
        <f t="shared" ref="N19:N28" si="5">H19-I19</f>
        <v>#N/A</v>
      </c>
      <c r="O19" s="11"/>
    </row>
    <row r="20" spans="1:16">
      <c r="A20" s="1" t="s">
        <v>279</v>
      </c>
      <c r="B20" s="1" t="s">
        <v>280</v>
      </c>
      <c r="C20" s="5" t="s">
        <v>283</v>
      </c>
      <c r="D20" s="6" t="s">
        <v>284</v>
      </c>
      <c r="E20" s="2" t="s">
        <v>17</v>
      </c>
      <c r="F20" s="26" t="e">
        <f>VLOOKUP(E20,'Lista de Atividades Vinculadas'!A:C,2,0)</f>
        <v>#N/A</v>
      </c>
      <c r="G20" s="27" t="e">
        <f>VLOOKUP(F20,'Lista de Atividades Vinculadas'!B:D,2,0)</f>
        <v>#N/A</v>
      </c>
      <c r="H20" s="8">
        <v>59000</v>
      </c>
      <c r="I20" s="25" t="e">
        <f t="shared" si="3"/>
        <v>#N/A</v>
      </c>
      <c r="J20" s="41">
        <v>0</v>
      </c>
      <c r="K20" s="47"/>
      <c r="L20" s="47"/>
      <c r="M20" s="28" t="e">
        <f t="shared" si="4"/>
        <v>#N/A</v>
      </c>
      <c r="N20" s="11" t="e">
        <f t="shared" si="5"/>
        <v>#N/A</v>
      </c>
      <c r="O20" s="11"/>
    </row>
    <row r="21" spans="1:16">
      <c r="A21" s="1" t="s">
        <v>279</v>
      </c>
      <c r="B21" s="1" t="s">
        <v>280</v>
      </c>
      <c r="C21" s="5" t="s">
        <v>283</v>
      </c>
      <c r="D21" s="6" t="s">
        <v>285</v>
      </c>
      <c r="E21" s="2" t="s">
        <v>17</v>
      </c>
      <c r="F21" s="26" t="e">
        <f>VLOOKUP(E21,'Lista de Atividades Vinculadas'!A:C,2,0)</f>
        <v>#N/A</v>
      </c>
      <c r="G21" s="27" t="e">
        <f>VLOOKUP(F21,'Lista de Atividades Vinculadas'!B:D,2,0)</f>
        <v>#N/A</v>
      </c>
      <c r="H21" s="8">
        <v>140000</v>
      </c>
      <c r="I21" s="25" t="e">
        <f t="shared" si="3"/>
        <v>#N/A</v>
      </c>
      <c r="J21" s="41">
        <v>0</v>
      </c>
      <c r="K21" s="47"/>
      <c r="M21" s="28" t="e">
        <f t="shared" si="4"/>
        <v>#N/A</v>
      </c>
      <c r="N21" s="11" t="e">
        <f t="shared" si="5"/>
        <v>#N/A</v>
      </c>
      <c r="O21" s="11"/>
    </row>
    <row r="22" spans="1:16">
      <c r="C22" s="5"/>
      <c r="D22" s="6"/>
      <c r="E22" s="2"/>
      <c r="F22" s="26"/>
      <c r="G22" s="27"/>
      <c r="H22" s="8"/>
      <c r="I22" s="25">
        <f t="shared" si="3"/>
        <v>0</v>
      </c>
      <c r="J22" s="41">
        <v>0</v>
      </c>
      <c r="K22" s="47"/>
      <c r="L22" s="47"/>
      <c r="M22" s="28">
        <f t="shared" si="4"/>
        <v>0</v>
      </c>
      <c r="N22" s="11">
        <f t="shared" si="5"/>
        <v>0</v>
      </c>
      <c r="O22" s="11"/>
    </row>
    <row r="23" spans="1:16">
      <c r="C23" s="5"/>
      <c r="D23" s="6"/>
      <c r="E23" s="17"/>
      <c r="F23" s="26" t="e">
        <f>VLOOKUP(E23,'Lista de Atividades Vinculadas'!A:C,2,0)</f>
        <v>#N/A</v>
      </c>
      <c r="G23" s="27" t="e">
        <f>VLOOKUP(F23,'Lista de Atividades Vinculadas'!B:D,2,0)</f>
        <v>#N/A</v>
      </c>
      <c r="H23" s="8"/>
      <c r="I23" s="25" t="e">
        <f t="shared" si="3"/>
        <v>#N/A</v>
      </c>
      <c r="J23" s="41">
        <v>0</v>
      </c>
      <c r="K23" s="47"/>
      <c r="L23" s="47"/>
      <c r="M23" s="28" t="e">
        <f t="shared" si="4"/>
        <v>#N/A</v>
      </c>
      <c r="N23" s="11" t="e">
        <f t="shared" si="5"/>
        <v>#N/A</v>
      </c>
      <c r="O23" s="11"/>
    </row>
    <row r="24" spans="1:16">
      <c r="C24" s="5"/>
      <c r="D24" s="6"/>
      <c r="E24" s="17"/>
      <c r="F24" s="26" t="e">
        <f>VLOOKUP(E24,'Lista de Atividades Vinculadas'!A:C,2,0)</f>
        <v>#N/A</v>
      </c>
      <c r="G24" s="27" t="e">
        <f>VLOOKUP(F24,'Lista de Atividades Vinculadas'!B:D,2,0)</f>
        <v>#N/A</v>
      </c>
      <c r="H24" s="8"/>
      <c r="I24" s="25" t="e">
        <f t="shared" si="3"/>
        <v>#N/A</v>
      </c>
      <c r="J24" s="41">
        <v>0</v>
      </c>
      <c r="K24" s="47"/>
      <c r="L24" s="47"/>
      <c r="M24" s="28" t="e">
        <f t="shared" si="4"/>
        <v>#N/A</v>
      </c>
      <c r="N24" s="11" t="e">
        <f t="shared" si="5"/>
        <v>#N/A</v>
      </c>
      <c r="O24" s="11"/>
    </row>
    <row r="25" spans="1:16">
      <c r="C25" s="5"/>
      <c r="D25" s="6"/>
      <c r="E25" s="17"/>
      <c r="F25" s="26" t="e">
        <f>VLOOKUP(E25,'Lista de Atividades Vinculadas'!A:C,2,0)</f>
        <v>#N/A</v>
      </c>
      <c r="G25" s="27" t="e">
        <f>VLOOKUP(F25,'Lista de Atividades Vinculadas'!B:D,2,0)</f>
        <v>#N/A</v>
      </c>
      <c r="H25" s="8"/>
      <c r="I25" s="25" t="e">
        <f t="shared" si="3"/>
        <v>#N/A</v>
      </c>
      <c r="J25" s="41">
        <v>0</v>
      </c>
      <c r="K25" s="47"/>
      <c r="L25" s="47"/>
      <c r="M25" s="28" t="e">
        <f t="shared" si="4"/>
        <v>#N/A</v>
      </c>
      <c r="N25" s="11" t="e">
        <f t="shared" si="5"/>
        <v>#N/A</v>
      </c>
      <c r="O25" s="11"/>
    </row>
    <row r="26" spans="1:16">
      <c r="A26" s="31"/>
      <c r="B26" s="31"/>
      <c r="C26" s="32"/>
      <c r="D26" s="33"/>
      <c r="E26" s="34"/>
      <c r="F26" s="26" t="e">
        <f>VLOOKUP(E26,'Lista de Atividades Vinculadas'!A:C,2,0)</f>
        <v>#N/A</v>
      </c>
      <c r="G26" s="27" t="e">
        <f>VLOOKUP(F26,'Lista de Atividades Vinculadas'!B:D,2,0)</f>
        <v>#N/A</v>
      </c>
      <c r="H26" s="35"/>
      <c r="I26" s="25" t="e">
        <f t="shared" si="3"/>
        <v>#N/A</v>
      </c>
      <c r="J26" s="41">
        <v>0</v>
      </c>
      <c r="K26" s="48"/>
      <c r="L26" s="48"/>
      <c r="M26" s="28" t="e">
        <f t="shared" si="4"/>
        <v>#N/A</v>
      </c>
      <c r="N26" s="11" t="e">
        <f t="shared" si="5"/>
        <v>#N/A</v>
      </c>
      <c r="O26" s="11"/>
      <c r="P26" s="31"/>
    </row>
    <row r="27" spans="1:16">
      <c r="B27" s="24"/>
      <c r="C27" s="5"/>
      <c r="D27" s="16"/>
      <c r="E27" s="17"/>
      <c r="F27" s="26" t="e">
        <f>VLOOKUP(E27,'Lista de Atividades Vinculadas'!A:C,2,0)</f>
        <v>#N/A</v>
      </c>
      <c r="G27" s="27" t="e">
        <f>VLOOKUP(F27,'Lista de Atividades Vinculadas'!B:D,2,0)</f>
        <v>#N/A</v>
      </c>
      <c r="H27" s="8"/>
      <c r="I27" s="25" t="e">
        <f t="shared" si="3"/>
        <v>#N/A</v>
      </c>
      <c r="J27" s="41">
        <v>0</v>
      </c>
      <c r="K27" s="47"/>
      <c r="L27" s="47"/>
      <c r="M27" s="28" t="e">
        <f t="shared" si="4"/>
        <v>#N/A</v>
      </c>
      <c r="N27" s="11" t="e">
        <f t="shared" si="5"/>
        <v>#N/A</v>
      </c>
      <c r="O27" s="11"/>
    </row>
    <row r="28" spans="1:16">
      <c r="C28" s="5"/>
      <c r="D28" s="6"/>
      <c r="E28" s="17"/>
      <c r="F28" s="26" t="e">
        <f>VLOOKUP(E28,'Lista de Atividades Vinculadas'!A:C,2,0)</f>
        <v>#N/A</v>
      </c>
      <c r="G28" s="27" t="e">
        <f>VLOOKUP(F28,'Lista de Atividades Vinculadas'!B:D,2,0)</f>
        <v>#N/A</v>
      </c>
      <c r="H28" s="8"/>
      <c r="I28" s="25" t="e">
        <f t="shared" si="3"/>
        <v>#N/A</v>
      </c>
      <c r="J28" s="41">
        <v>0</v>
      </c>
      <c r="K28" s="47"/>
      <c r="L28" s="47"/>
      <c r="M28" s="28" t="e">
        <f t="shared" si="4"/>
        <v>#N/A</v>
      </c>
      <c r="N28" s="11" t="e">
        <f t="shared" si="5"/>
        <v>#N/A</v>
      </c>
      <c r="O28" s="11"/>
    </row>
    <row r="29" spans="1:16" ht="15.6">
      <c r="A29" s="12"/>
      <c r="B29" s="12"/>
      <c r="C29" s="13"/>
      <c r="D29" s="12" t="s">
        <v>277</v>
      </c>
      <c r="E29" s="13"/>
      <c r="F29" s="12"/>
      <c r="G29" s="4"/>
      <c r="H29" s="72" t="s">
        <v>277</v>
      </c>
      <c r="I29" s="22" cm="1">
        <f t="array" ref="I29">SUM(IF(ISERROR(I18:I28),0,I18:I28))</f>
        <v>0</v>
      </c>
      <c r="J29" s="54">
        <f>SUM(J18:J28)</f>
        <v>0</v>
      </c>
      <c r="K29" s="54"/>
      <c r="L29" s="54"/>
      <c r="M29" s="23">
        <f>J29-I29</f>
        <v>0</v>
      </c>
      <c r="N29" s="54"/>
      <c r="O29" s="14" t="s">
        <v>277</v>
      </c>
      <c r="P29" s="14" t="s">
        <v>277</v>
      </c>
    </row>
    <row r="31" spans="1:16" s="31" customFormat="1" ht="31.2">
      <c r="A31" s="130" t="s">
        <v>286</v>
      </c>
      <c r="B31" s="131"/>
      <c r="C31" s="131"/>
      <c r="D31" s="131"/>
      <c r="E31" s="131"/>
      <c r="F31" s="131"/>
      <c r="G31" s="132"/>
      <c r="H31" s="50" t="s">
        <v>256</v>
      </c>
      <c r="I31" s="50">
        <f>M44</f>
        <v>0</v>
      </c>
      <c r="J31" s="49" t="s">
        <v>257</v>
      </c>
      <c r="K31" s="50">
        <f>J44</f>
        <v>0</v>
      </c>
      <c r="L31" s="50" t="s">
        <v>258</v>
      </c>
      <c r="M31" s="51" t="s">
        <v>259</v>
      </c>
      <c r="N31" s="44" t="s">
        <v>260</v>
      </c>
      <c r="O31" s="50" t="s">
        <v>261</v>
      </c>
      <c r="P31" s="52" t="s">
        <v>262</v>
      </c>
    </row>
    <row r="32" spans="1:16" ht="15.6">
      <c r="A32" s="52" t="s">
        <v>263</v>
      </c>
      <c r="B32" s="52" t="s">
        <v>264</v>
      </c>
      <c r="C32" s="49" t="s">
        <v>265</v>
      </c>
      <c r="D32" s="52" t="s">
        <v>266</v>
      </c>
      <c r="E32" s="49" t="s">
        <v>267</v>
      </c>
      <c r="F32" s="52" t="s">
        <v>268</v>
      </c>
      <c r="G32" s="49" t="s">
        <v>269</v>
      </c>
      <c r="H32" s="50" t="s">
        <v>270</v>
      </c>
      <c r="I32" s="53" t="s">
        <v>271</v>
      </c>
      <c r="J32" s="49" t="s">
        <v>272</v>
      </c>
      <c r="K32" s="45" t="s">
        <v>273</v>
      </c>
      <c r="L32" s="45" t="s">
        <v>274</v>
      </c>
      <c r="M32" s="53" t="s">
        <v>275</v>
      </c>
      <c r="N32" s="46"/>
      <c r="O32" s="53" t="s">
        <v>276</v>
      </c>
      <c r="P32" s="46"/>
    </row>
    <row r="33" spans="1:16">
      <c r="A33" s="1" t="s">
        <v>279</v>
      </c>
      <c r="B33" s="1" t="s">
        <v>280</v>
      </c>
      <c r="C33" s="5">
        <v>45599</v>
      </c>
      <c r="D33" s="6" t="s">
        <v>287</v>
      </c>
      <c r="E33" s="2" t="s">
        <v>17</v>
      </c>
      <c r="F33" s="26" t="e">
        <f>VLOOKUP(E33,'Lista de Atividades Vinculadas'!A:C,2,0)</f>
        <v>#N/A</v>
      </c>
      <c r="G33" s="27" t="e">
        <f>VLOOKUP(F33,'Lista de Atividades Vinculadas'!B:D,2,0)</f>
        <v>#N/A</v>
      </c>
      <c r="H33" s="8">
        <v>3300</v>
      </c>
      <c r="I33" s="25" t="e">
        <f>H33*G33</f>
        <v>#N/A</v>
      </c>
      <c r="J33" s="41">
        <v>0</v>
      </c>
      <c r="K33" s="47"/>
      <c r="L33" s="47"/>
      <c r="M33" s="28" t="e">
        <f>J33-I33</f>
        <v>#N/A</v>
      </c>
      <c r="N33" s="11" t="e">
        <f>H33-I33</f>
        <v>#N/A</v>
      </c>
      <c r="O33" s="11"/>
    </row>
    <row r="34" spans="1:16">
      <c r="A34" s="1" t="s">
        <v>279</v>
      </c>
      <c r="B34" s="36" t="s">
        <v>280</v>
      </c>
      <c r="C34" s="37">
        <v>45599</v>
      </c>
      <c r="D34" s="38">
        <v>210</v>
      </c>
      <c r="E34" s="2" t="s">
        <v>17</v>
      </c>
      <c r="F34" s="26" t="e">
        <f>VLOOKUP(E34,'Lista de Atividades Vinculadas'!A:C,2,0)</f>
        <v>#N/A</v>
      </c>
      <c r="G34" s="27" t="e">
        <f>VLOOKUP(F34,'Lista de Atividades Vinculadas'!B:D,2,0)</f>
        <v>#N/A</v>
      </c>
      <c r="H34" s="73">
        <v>108959.53</v>
      </c>
      <c r="I34" s="25" t="e">
        <f t="shared" ref="I34:I43" si="6">H34*G34</f>
        <v>#N/A</v>
      </c>
      <c r="J34" s="41">
        <v>0</v>
      </c>
      <c r="K34" s="47"/>
      <c r="L34" s="47"/>
      <c r="M34" s="28" t="e">
        <f t="shared" ref="M34:M43" si="7">J34-I34</f>
        <v>#N/A</v>
      </c>
      <c r="N34" s="11" t="e">
        <f t="shared" ref="N34:N43" si="8">H34-I34</f>
        <v>#N/A</v>
      </c>
      <c r="O34" s="11"/>
    </row>
    <row r="35" spans="1:16">
      <c r="A35" s="1" t="s">
        <v>279</v>
      </c>
      <c r="B35" s="1" t="s">
        <v>280</v>
      </c>
      <c r="C35" s="5">
        <v>45599</v>
      </c>
      <c r="D35" s="6" t="s">
        <v>288</v>
      </c>
      <c r="E35" s="1" t="s">
        <v>17</v>
      </c>
      <c r="F35" s="26" t="e">
        <f>VLOOKUP(E35,'Lista de Atividades Vinculadas'!A:C,2,0)</f>
        <v>#N/A</v>
      </c>
      <c r="G35" s="27" t="e">
        <f>VLOOKUP(F35,'Lista de Atividades Vinculadas'!B:D,2,0)</f>
        <v>#N/A</v>
      </c>
      <c r="H35" s="8">
        <v>39235.72</v>
      </c>
      <c r="I35" s="25" t="e">
        <f t="shared" si="6"/>
        <v>#N/A</v>
      </c>
      <c r="J35" s="41">
        <v>0</v>
      </c>
      <c r="K35" s="47"/>
      <c r="L35" s="47"/>
      <c r="M35" s="28" t="e">
        <f t="shared" si="7"/>
        <v>#N/A</v>
      </c>
      <c r="N35" s="11" t="e">
        <f t="shared" si="8"/>
        <v>#N/A</v>
      </c>
      <c r="O35" s="11"/>
    </row>
    <row r="36" spans="1:16">
      <c r="A36" s="1" t="s">
        <v>279</v>
      </c>
      <c r="B36" s="1" t="s">
        <v>280</v>
      </c>
      <c r="C36" s="5">
        <v>45599</v>
      </c>
      <c r="D36" s="6" t="s">
        <v>289</v>
      </c>
      <c r="E36" s="1" t="s">
        <v>17</v>
      </c>
      <c r="F36" s="26" t="e">
        <f>VLOOKUP(E36,'Lista de Atividades Vinculadas'!A:C,2,0)</f>
        <v>#N/A</v>
      </c>
      <c r="G36" s="27" t="e">
        <f>VLOOKUP(F36,'Lista de Atividades Vinculadas'!B:D,2,0)</f>
        <v>#N/A</v>
      </c>
      <c r="H36" s="8">
        <v>59000</v>
      </c>
      <c r="I36" s="25" t="e">
        <f t="shared" si="6"/>
        <v>#N/A</v>
      </c>
      <c r="J36" s="41">
        <v>0</v>
      </c>
      <c r="K36" s="47"/>
      <c r="M36" s="28" t="e">
        <f t="shared" si="7"/>
        <v>#N/A</v>
      </c>
      <c r="N36" s="11" t="e">
        <f t="shared" si="8"/>
        <v>#N/A</v>
      </c>
      <c r="O36" s="11"/>
    </row>
    <row r="37" spans="1:16">
      <c r="A37" s="1" t="s">
        <v>279</v>
      </c>
      <c r="B37" s="1" t="s">
        <v>280</v>
      </c>
      <c r="C37" s="5" t="s">
        <v>290</v>
      </c>
      <c r="D37" s="6" t="s">
        <v>291</v>
      </c>
      <c r="E37" s="1" t="s">
        <v>17</v>
      </c>
      <c r="F37" s="26" t="e">
        <f>VLOOKUP(E37,'Lista de Atividades Vinculadas'!A:C,2,0)</f>
        <v>#N/A</v>
      </c>
      <c r="G37" s="27" t="e">
        <f>VLOOKUP(F37,'Lista de Atividades Vinculadas'!B:D,2,0)</f>
        <v>#N/A</v>
      </c>
      <c r="H37" s="8">
        <v>140000</v>
      </c>
      <c r="I37" s="25" t="e">
        <f>H37*G37</f>
        <v>#N/A</v>
      </c>
      <c r="J37" s="41">
        <v>0</v>
      </c>
      <c r="K37" s="47"/>
      <c r="L37" s="47"/>
      <c r="M37" s="28" t="e">
        <f t="shared" si="7"/>
        <v>#N/A</v>
      </c>
      <c r="N37" s="11" t="e">
        <f t="shared" si="8"/>
        <v>#N/A</v>
      </c>
      <c r="O37" s="11"/>
    </row>
    <row r="38" spans="1:16">
      <c r="A38" s="1" t="s">
        <v>279</v>
      </c>
      <c r="B38" s="1" t="s">
        <v>280</v>
      </c>
      <c r="C38" s="5" t="s">
        <v>290</v>
      </c>
      <c r="D38" s="6" t="s">
        <v>292</v>
      </c>
      <c r="E38" s="1" t="s">
        <v>17</v>
      </c>
      <c r="F38" s="26" t="e">
        <f>VLOOKUP(E38,'Lista de Atividades Vinculadas'!A:C,2,0)</f>
        <v>#N/A</v>
      </c>
      <c r="G38" s="27" t="e">
        <f>VLOOKUP(F38,'Lista de Atividades Vinculadas'!B:D,2,0)</f>
        <v>#N/A</v>
      </c>
      <c r="H38" s="8">
        <v>248000</v>
      </c>
      <c r="I38" s="25" t="e">
        <f t="shared" si="6"/>
        <v>#N/A</v>
      </c>
      <c r="J38" s="41">
        <v>0</v>
      </c>
      <c r="K38" s="47"/>
      <c r="L38" s="47"/>
      <c r="M38" s="28" t="e">
        <f t="shared" si="7"/>
        <v>#N/A</v>
      </c>
      <c r="N38" s="11" t="e">
        <f t="shared" si="8"/>
        <v>#N/A</v>
      </c>
      <c r="O38" s="11"/>
    </row>
    <row r="39" spans="1:16">
      <c r="A39" s="1" t="s">
        <v>279</v>
      </c>
      <c r="B39" s="1" t="s">
        <v>280</v>
      </c>
      <c r="C39" s="5">
        <v>45599</v>
      </c>
      <c r="D39" s="6" t="s">
        <v>293</v>
      </c>
      <c r="E39" s="1" t="s">
        <v>17</v>
      </c>
      <c r="F39" s="26" t="e">
        <f>VLOOKUP(E39,'Lista de Atividades Vinculadas'!A:C,2,0)</f>
        <v>#N/A</v>
      </c>
      <c r="G39" s="27" t="e">
        <f>VLOOKUP(F39,'Lista de Atividades Vinculadas'!B:D,2,0)</f>
        <v>#N/A</v>
      </c>
      <c r="H39" s="8">
        <v>140000</v>
      </c>
      <c r="I39" s="25" t="e">
        <f t="shared" si="6"/>
        <v>#N/A</v>
      </c>
      <c r="J39" s="41">
        <v>0</v>
      </c>
      <c r="K39" s="47"/>
      <c r="L39" s="47"/>
      <c r="M39" s="28" t="e">
        <f t="shared" si="7"/>
        <v>#N/A</v>
      </c>
      <c r="N39" s="11" t="e">
        <f t="shared" si="8"/>
        <v>#N/A</v>
      </c>
      <c r="O39" s="11"/>
    </row>
    <row r="40" spans="1:16" ht="1.5" customHeight="1">
      <c r="C40" s="5"/>
      <c r="D40" s="6"/>
      <c r="E40" s="17"/>
      <c r="F40" s="26" t="e">
        <f>VLOOKUP(E40,'Lista de Atividades Vinculadas'!A:C,2,0)</f>
        <v>#N/A</v>
      </c>
      <c r="G40" s="27" t="e">
        <f>VLOOKUP(F40,'Lista de Atividades Vinculadas'!B:D,2,0)</f>
        <v>#N/A</v>
      </c>
      <c r="H40" s="8"/>
      <c r="I40" s="25" t="e">
        <f t="shared" si="6"/>
        <v>#N/A</v>
      </c>
      <c r="J40" s="41">
        <v>0</v>
      </c>
      <c r="K40" s="47"/>
      <c r="L40" s="47"/>
      <c r="M40" s="28" t="e">
        <f t="shared" si="7"/>
        <v>#N/A</v>
      </c>
      <c r="N40" s="11" t="e">
        <f t="shared" si="8"/>
        <v>#N/A</v>
      </c>
      <c r="O40" s="11"/>
    </row>
    <row r="41" spans="1:16">
      <c r="A41" s="71" t="s">
        <v>294</v>
      </c>
      <c r="B41" s="31" t="s">
        <v>295</v>
      </c>
      <c r="C41" s="32" t="s">
        <v>296</v>
      </c>
      <c r="D41" s="33" t="s">
        <v>297</v>
      </c>
      <c r="E41" s="34" t="s">
        <v>18</v>
      </c>
      <c r="F41" s="26" t="e">
        <f>VLOOKUP(E41,'Lista de Atividades Vinculadas'!A:C,2,0)</f>
        <v>#N/A</v>
      </c>
      <c r="G41" s="27" t="e">
        <f>VLOOKUP(F41,'Lista de Atividades Vinculadas'!B:D,2,0)</f>
        <v>#N/A</v>
      </c>
      <c r="H41" s="35">
        <v>2200</v>
      </c>
      <c r="I41" s="25" t="e">
        <f t="shared" si="6"/>
        <v>#N/A</v>
      </c>
      <c r="J41" s="41">
        <v>0</v>
      </c>
      <c r="K41" s="48"/>
      <c r="L41" s="48"/>
      <c r="M41" s="28" t="e">
        <f t="shared" si="7"/>
        <v>#N/A</v>
      </c>
      <c r="N41" s="11" t="e">
        <f t="shared" si="8"/>
        <v>#N/A</v>
      </c>
      <c r="O41" s="11"/>
      <c r="P41" s="31"/>
    </row>
    <row r="42" spans="1:16">
      <c r="A42" s="1" t="s">
        <v>298</v>
      </c>
      <c r="B42" s="1" t="s">
        <v>299</v>
      </c>
      <c r="C42" s="5">
        <v>45599</v>
      </c>
      <c r="D42" s="16">
        <v>497</v>
      </c>
      <c r="E42" s="17" t="s">
        <v>12</v>
      </c>
      <c r="F42" s="26" t="e">
        <f>VLOOKUP(E42,'Lista de Atividades Vinculadas'!A:C,2,0)</f>
        <v>#N/A</v>
      </c>
      <c r="G42" s="27" t="e">
        <f>VLOOKUP(F42,'Lista de Atividades Vinculadas'!B:D,2,0)</f>
        <v>#N/A</v>
      </c>
      <c r="H42" s="8">
        <v>35000</v>
      </c>
      <c r="I42" s="25" t="e">
        <f t="shared" si="6"/>
        <v>#N/A</v>
      </c>
      <c r="J42" s="41">
        <v>0</v>
      </c>
      <c r="K42" s="47"/>
      <c r="L42" s="47"/>
      <c r="M42" s="28" t="e">
        <f t="shared" si="7"/>
        <v>#N/A</v>
      </c>
      <c r="N42" s="11" t="e">
        <f t="shared" si="8"/>
        <v>#N/A</v>
      </c>
      <c r="O42" s="11"/>
    </row>
    <row r="43" spans="1:16">
      <c r="A43" s="71"/>
      <c r="C43" s="5"/>
      <c r="D43" s="6"/>
      <c r="E43" s="17"/>
      <c r="F43" s="26" t="e">
        <f>VLOOKUP(E43,'Lista de Atividades Vinculadas'!A:C,2,0)</f>
        <v>#N/A</v>
      </c>
      <c r="G43" s="27" t="e">
        <f>VLOOKUP(F43,'Lista de Atividades Vinculadas'!B:D,2,0)</f>
        <v>#N/A</v>
      </c>
      <c r="H43" s="8"/>
      <c r="I43" s="25" t="e">
        <f t="shared" si="6"/>
        <v>#N/A</v>
      </c>
      <c r="J43" s="41">
        <v>0</v>
      </c>
      <c r="K43" s="47"/>
      <c r="L43" s="47"/>
      <c r="M43" s="28" t="e">
        <f t="shared" si="7"/>
        <v>#N/A</v>
      </c>
      <c r="N43" s="11" t="e">
        <f t="shared" si="8"/>
        <v>#N/A</v>
      </c>
      <c r="O43" s="11"/>
    </row>
    <row r="44" spans="1:16" ht="15.6">
      <c r="A44" s="12"/>
      <c r="B44" s="12"/>
      <c r="C44" s="13"/>
      <c r="D44" s="12" t="s">
        <v>277</v>
      </c>
      <c r="E44" s="13"/>
      <c r="F44" s="12"/>
      <c r="G44" s="4"/>
      <c r="H44" s="72" t="s">
        <v>277</v>
      </c>
      <c r="I44" s="22" cm="1">
        <f t="array" ref="I44">SUM(IF(ISERROR(I33:I43),0,I33:I43))</f>
        <v>0</v>
      </c>
      <c r="J44" s="54">
        <f>SUM(J33:J43)</f>
        <v>0</v>
      </c>
      <c r="K44" s="54"/>
      <c r="L44" s="54"/>
      <c r="M44" s="23">
        <f>J44-I44</f>
        <v>0</v>
      </c>
      <c r="N44" s="54"/>
      <c r="O44" s="14" t="s">
        <v>277</v>
      </c>
      <c r="P44" s="14" t="s">
        <v>277</v>
      </c>
    </row>
    <row r="46" spans="1:16" ht="31.2">
      <c r="A46" s="130" t="s">
        <v>300</v>
      </c>
      <c r="B46" s="131"/>
      <c r="C46" s="131"/>
      <c r="D46" s="131"/>
      <c r="E46" s="131"/>
      <c r="F46" s="131"/>
      <c r="G46" s="132"/>
      <c r="H46" s="50" t="s">
        <v>256</v>
      </c>
      <c r="I46" s="50" t="e">
        <f>M59</f>
        <v>#N/A</v>
      </c>
      <c r="J46" s="49" t="s">
        <v>257</v>
      </c>
      <c r="K46" s="50">
        <f>J59</f>
        <v>0</v>
      </c>
      <c r="L46" s="50" t="s">
        <v>258</v>
      </c>
      <c r="M46" s="51" t="s">
        <v>259</v>
      </c>
      <c r="N46" s="44" t="s">
        <v>260</v>
      </c>
      <c r="O46" s="50" t="s">
        <v>261</v>
      </c>
      <c r="P46" s="52" t="s">
        <v>262</v>
      </c>
    </row>
    <row r="47" spans="1:16" ht="15.6">
      <c r="A47" s="52" t="s">
        <v>263</v>
      </c>
      <c r="B47" s="52" t="s">
        <v>264</v>
      </c>
      <c r="C47" s="49" t="s">
        <v>265</v>
      </c>
      <c r="D47" s="52" t="s">
        <v>266</v>
      </c>
      <c r="E47" s="49" t="s">
        <v>267</v>
      </c>
      <c r="F47" s="52" t="s">
        <v>268</v>
      </c>
      <c r="G47" s="49" t="s">
        <v>269</v>
      </c>
      <c r="H47" s="50" t="s">
        <v>270</v>
      </c>
      <c r="I47" s="53" t="s">
        <v>271</v>
      </c>
      <c r="J47" s="49" t="s">
        <v>272</v>
      </c>
      <c r="K47" s="45" t="s">
        <v>273</v>
      </c>
      <c r="L47" s="45" t="s">
        <v>274</v>
      </c>
      <c r="M47" s="53" t="s">
        <v>275</v>
      </c>
      <c r="N47" s="46"/>
      <c r="O47" s="53" t="s">
        <v>276</v>
      </c>
      <c r="P47" s="46"/>
    </row>
    <row r="48" spans="1:16">
      <c r="C48" s="5"/>
      <c r="D48" s="6"/>
      <c r="E48" s="2"/>
      <c r="F48" s="26"/>
      <c r="G48" s="27"/>
      <c r="H48" s="8"/>
      <c r="I48" s="25">
        <f>H48*G48</f>
        <v>0</v>
      </c>
      <c r="J48" s="41"/>
      <c r="K48" s="47"/>
      <c r="L48" s="47"/>
      <c r="M48" s="28">
        <f>J48-I48</f>
        <v>0</v>
      </c>
      <c r="N48" s="11">
        <f>H48-I48</f>
        <v>0</v>
      </c>
      <c r="O48" s="11"/>
    </row>
    <row r="49" spans="1:16">
      <c r="B49" s="36"/>
      <c r="C49" s="37"/>
      <c r="D49" s="38"/>
      <c r="E49" s="39"/>
      <c r="F49" s="26"/>
      <c r="G49" s="27"/>
      <c r="H49" s="73"/>
      <c r="I49" s="25">
        <f t="shared" ref="I49:I58" si="9">H49*G49</f>
        <v>0</v>
      </c>
      <c r="J49" s="41">
        <v>0</v>
      </c>
      <c r="K49" s="47"/>
      <c r="L49" s="47"/>
      <c r="M49" s="28">
        <f t="shared" ref="M49:M58" si="10">J49-I49</f>
        <v>0</v>
      </c>
      <c r="N49" s="11">
        <f t="shared" ref="N49:N58" si="11">H49-I49</f>
        <v>0</v>
      </c>
      <c r="O49" s="11"/>
    </row>
    <row r="50" spans="1:16">
      <c r="A50" s="1" t="s">
        <v>279</v>
      </c>
      <c r="B50" s="1" t="s">
        <v>280</v>
      </c>
      <c r="C50" s="5">
        <v>45569</v>
      </c>
      <c r="D50" s="6" t="s">
        <v>301</v>
      </c>
      <c r="E50" s="2" t="s">
        <v>48</v>
      </c>
      <c r="F50" s="26" t="str">
        <f>VLOOKUP(E50,'Lista de Atividades Vinculadas'!A:C,2,0)</f>
        <v>Locação de automóveis sem condutor</v>
      </c>
      <c r="G50" s="27">
        <f>VLOOKUP(F50,'Lista de Atividades Vinculadas'!B:D,2,0)</f>
        <v>4.8000000000000001E-2</v>
      </c>
      <c r="H50" s="8">
        <v>59000</v>
      </c>
      <c r="I50" s="25">
        <f t="shared" si="9"/>
        <v>2832</v>
      </c>
      <c r="J50" s="41">
        <v>0</v>
      </c>
      <c r="K50" s="47"/>
      <c r="L50" s="47"/>
      <c r="M50" s="28">
        <f t="shared" si="10"/>
        <v>-2832</v>
      </c>
      <c r="N50" s="11">
        <f t="shared" si="11"/>
        <v>56168</v>
      </c>
      <c r="O50" s="11"/>
    </row>
    <row r="51" spans="1:16">
      <c r="A51" s="1" t="s">
        <v>279</v>
      </c>
      <c r="B51" s="1" t="s">
        <v>280</v>
      </c>
      <c r="C51" s="5">
        <v>45569</v>
      </c>
      <c r="D51" s="6" t="s">
        <v>302</v>
      </c>
      <c r="E51" s="2" t="s">
        <v>48</v>
      </c>
      <c r="F51" s="26" t="str">
        <f>VLOOKUP(E51,'Lista de Atividades Vinculadas'!A:C,2,0)</f>
        <v>Locação de automóveis sem condutor</v>
      </c>
      <c r="G51" s="27">
        <f>VLOOKUP(F51,'Lista de Atividades Vinculadas'!B:D,2,0)</f>
        <v>4.8000000000000001E-2</v>
      </c>
      <c r="H51" s="8">
        <v>126550</v>
      </c>
      <c r="I51" s="25">
        <f t="shared" si="9"/>
        <v>6074.4000000000005</v>
      </c>
      <c r="J51" s="41">
        <v>0</v>
      </c>
      <c r="K51" s="47"/>
      <c r="M51" s="28">
        <f t="shared" si="10"/>
        <v>-6074.4000000000005</v>
      </c>
      <c r="N51" s="11">
        <f t="shared" si="11"/>
        <v>120475.6</v>
      </c>
      <c r="O51" s="11"/>
    </row>
    <row r="52" spans="1:16">
      <c r="A52" s="1" t="s">
        <v>279</v>
      </c>
      <c r="B52" s="1" t="s">
        <v>280</v>
      </c>
      <c r="C52" s="5">
        <v>45569</v>
      </c>
      <c r="D52" s="6" t="s">
        <v>303</v>
      </c>
      <c r="E52" s="2" t="s">
        <v>48</v>
      </c>
      <c r="F52" s="26" t="str">
        <f>VLOOKUP(E52,'Lista de Atividades Vinculadas'!A:C,2,0)</f>
        <v>Locação de automóveis sem condutor</v>
      </c>
      <c r="G52" s="27">
        <f>VLOOKUP(F52,'Lista de Atividades Vinculadas'!B:D,2,0)</f>
        <v>4.8000000000000001E-2</v>
      </c>
      <c r="H52" s="8">
        <v>108959.53</v>
      </c>
      <c r="I52" s="25">
        <f t="shared" si="9"/>
        <v>5230.0574400000005</v>
      </c>
      <c r="J52" s="41">
        <v>0</v>
      </c>
      <c r="K52" s="47"/>
      <c r="L52" s="47"/>
      <c r="M52" s="28">
        <f t="shared" si="10"/>
        <v>-5230.0574400000005</v>
      </c>
      <c r="N52" s="11">
        <f t="shared" si="11"/>
        <v>103729.47255999999</v>
      </c>
      <c r="O52" s="11"/>
    </row>
    <row r="53" spans="1:16">
      <c r="A53" s="1" t="s">
        <v>279</v>
      </c>
      <c r="B53" s="1" t="s">
        <v>280</v>
      </c>
      <c r="C53" s="5">
        <v>45569</v>
      </c>
      <c r="D53" s="6" t="s">
        <v>304</v>
      </c>
      <c r="E53" s="17" t="s">
        <v>48</v>
      </c>
      <c r="F53" s="26" t="str">
        <f>VLOOKUP(E53,'Lista de Atividades Vinculadas'!A:C,2,0)</f>
        <v>Locação de automóveis sem condutor</v>
      </c>
      <c r="G53" s="27">
        <f>VLOOKUP(F53,'Lista de Atividades Vinculadas'!B:D,2,0)</f>
        <v>4.8000000000000001E-2</v>
      </c>
      <c r="H53" s="8">
        <v>39235.72</v>
      </c>
      <c r="I53" s="25">
        <f t="shared" si="9"/>
        <v>1883.31456</v>
      </c>
      <c r="J53" s="41">
        <v>0</v>
      </c>
      <c r="K53" s="47"/>
      <c r="L53" s="47"/>
      <c r="M53" s="28">
        <f t="shared" si="10"/>
        <v>-1883.31456</v>
      </c>
      <c r="N53" s="11">
        <f t="shared" si="11"/>
        <v>37352.405440000002</v>
      </c>
      <c r="O53" s="11"/>
    </row>
    <row r="54" spans="1:16" ht="15.75" customHeight="1">
      <c r="A54" s="1" t="s">
        <v>279</v>
      </c>
      <c r="B54" s="1" t="s">
        <v>280</v>
      </c>
      <c r="C54" s="5">
        <v>45569</v>
      </c>
      <c r="D54" s="6" t="s">
        <v>305</v>
      </c>
      <c r="E54" s="17" t="s">
        <v>48</v>
      </c>
      <c r="F54" s="26" t="str">
        <f>VLOOKUP(E54,'Lista de Atividades Vinculadas'!A:C,2,0)</f>
        <v>Locação de automóveis sem condutor</v>
      </c>
      <c r="G54" s="27">
        <f>VLOOKUP(F54,'Lista de Atividades Vinculadas'!B:D,2,0)</f>
        <v>4.8000000000000001E-2</v>
      </c>
      <c r="H54" s="8">
        <v>248000</v>
      </c>
      <c r="I54" s="25">
        <f t="shared" si="9"/>
        <v>11904</v>
      </c>
      <c r="J54" s="41">
        <v>0</v>
      </c>
      <c r="K54" s="47"/>
      <c r="L54" s="47"/>
      <c r="M54" s="28">
        <f t="shared" si="10"/>
        <v>-11904</v>
      </c>
      <c r="N54" s="11">
        <f t="shared" si="11"/>
        <v>236096</v>
      </c>
      <c r="O54" s="11"/>
    </row>
    <row r="55" spans="1:16">
      <c r="A55" s="1" t="s">
        <v>279</v>
      </c>
      <c r="B55" s="1" t="s">
        <v>280</v>
      </c>
      <c r="C55" s="5">
        <v>45569</v>
      </c>
      <c r="D55" s="6" t="s">
        <v>306</v>
      </c>
      <c r="E55" s="17" t="s">
        <v>48</v>
      </c>
      <c r="F55" s="26" t="str">
        <f>VLOOKUP(E55,'Lista de Atividades Vinculadas'!A:C,2,0)</f>
        <v>Locação de automóveis sem condutor</v>
      </c>
      <c r="G55" s="27">
        <f>VLOOKUP(F55,'Lista de Atividades Vinculadas'!B:D,2,0)</f>
        <v>4.8000000000000001E-2</v>
      </c>
      <c r="H55" s="8">
        <v>140000</v>
      </c>
      <c r="I55" s="25">
        <f t="shared" si="9"/>
        <v>6720</v>
      </c>
      <c r="J55" s="41">
        <v>0</v>
      </c>
      <c r="K55" s="47"/>
      <c r="L55" s="47"/>
      <c r="M55" s="28">
        <f t="shared" si="10"/>
        <v>-6720</v>
      </c>
      <c r="N55" s="11">
        <f t="shared" si="11"/>
        <v>133280</v>
      </c>
      <c r="O55" s="11"/>
    </row>
    <row r="56" spans="1:16">
      <c r="A56" s="1" t="s">
        <v>307</v>
      </c>
      <c r="B56" s="31" t="s">
        <v>308</v>
      </c>
      <c r="C56" s="32">
        <v>45399</v>
      </c>
      <c r="D56" s="33" t="s">
        <v>309</v>
      </c>
      <c r="E56" s="34" t="s">
        <v>14</v>
      </c>
      <c r="F56" s="26" t="e">
        <f>VLOOKUP(E56,'Lista de Atividades Vinculadas'!A:C,2,0)</f>
        <v>#N/A</v>
      </c>
      <c r="G56" s="27" t="e">
        <f>VLOOKUP(F56,'Lista de Atividades Vinculadas'!B:D,2,0)</f>
        <v>#N/A</v>
      </c>
      <c r="H56" s="35">
        <v>23427.5</v>
      </c>
      <c r="I56" s="25" t="e">
        <f t="shared" si="9"/>
        <v>#N/A</v>
      </c>
      <c r="J56" s="41">
        <v>0</v>
      </c>
      <c r="K56" s="48"/>
      <c r="L56" s="48"/>
      <c r="M56" s="28" t="e">
        <f t="shared" si="10"/>
        <v>#N/A</v>
      </c>
      <c r="N56" s="11" t="e">
        <f t="shared" si="11"/>
        <v>#N/A</v>
      </c>
      <c r="O56" s="11"/>
      <c r="P56" s="31"/>
    </row>
    <row r="57" spans="1:16" s="31" customFormat="1">
      <c r="A57" s="1" t="s">
        <v>307</v>
      </c>
      <c r="B57" s="31" t="s">
        <v>308</v>
      </c>
      <c r="C57" s="32">
        <v>45399</v>
      </c>
      <c r="D57" s="16">
        <v>419</v>
      </c>
      <c r="E57" s="17" t="s">
        <v>14</v>
      </c>
      <c r="F57" s="26" t="e">
        <f>VLOOKUP(E57,'Lista de Atividades Vinculadas'!A:C,2,0)</f>
        <v>#N/A</v>
      </c>
      <c r="G57" s="27" t="e">
        <f>VLOOKUP(F57,'Lista de Atividades Vinculadas'!B:D,2,0)</f>
        <v>#N/A</v>
      </c>
      <c r="H57" s="8">
        <v>27775.18</v>
      </c>
      <c r="I57" s="25" t="e">
        <f t="shared" si="9"/>
        <v>#N/A</v>
      </c>
      <c r="J57" s="41">
        <v>0</v>
      </c>
      <c r="K57" s="47"/>
      <c r="L57" s="47"/>
      <c r="M57" s="28" t="e">
        <f t="shared" si="10"/>
        <v>#N/A</v>
      </c>
      <c r="N57" s="11" t="e">
        <f t="shared" si="11"/>
        <v>#N/A</v>
      </c>
      <c r="O57" s="11"/>
      <c r="P57" s="1"/>
    </row>
    <row r="58" spans="1:16">
      <c r="A58" s="1" t="s">
        <v>307</v>
      </c>
      <c r="B58" s="31" t="s">
        <v>308</v>
      </c>
      <c r="C58" s="32">
        <v>45399</v>
      </c>
      <c r="D58" s="33" t="s">
        <v>310</v>
      </c>
      <c r="E58" s="34" t="s">
        <v>14</v>
      </c>
      <c r="F58" s="26" t="e">
        <f>VLOOKUP(E58,'Lista de Atividades Vinculadas'!A:C,2,0)</f>
        <v>#N/A</v>
      </c>
      <c r="G58" s="27" t="e">
        <f>VLOOKUP(F58,'Lista de Atividades Vinculadas'!B:D,2,0)</f>
        <v>#N/A</v>
      </c>
      <c r="H58" s="35">
        <v>25591</v>
      </c>
      <c r="I58" s="25" t="e">
        <f t="shared" si="9"/>
        <v>#N/A</v>
      </c>
      <c r="J58" s="41">
        <v>0</v>
      </c>
      <c r="K58" s="47"/>
      <c r="L58" s="47"/>
      <c r="M58" s="28" t="e">
        <f t="shared" si="10"/>
        <v>#N/A</v>
      </c>
      <c r="N58" s="11" t="e">
        <f t="shared" si="11"/>
        <v>#N/A</v>
      </c>
      <c r="O58" s="11"/>
    </row>
    <row r="59" spans="1:16" ht="15.6">
      <c r="A59" s="1" t="s">
        <v>307</v>
      </c>
      <c r="B59" s="31" t="s">
        <v>308</v>
      </c>
      <c r="C59" s="32">
        <v>45399</v>
      </c>
      <c r="D59" s="16">
        <v>415</v>
      </c>
      <c r="E59" s="17" t="s">
        <v>14</v>
      </c>
      <c r="F59" s="26" t="e">
        <f>VLOOKUP(E59,'Lista de Atividades Vinculadas'!A:C,2,0)</f>
        <v>#N/A</v>
      </c>
      <c r="G59" s="27" t="e">
        <f>VLOOKUP(F59,'Lista de Atividades Vinculadas'!B:D,2,0)</f>
        <v>#N/A</v>
      </c>
      <c r="H59" s="8">
        <v>20386.07</v>
      </c>
      <c r="I59" s="121" t="e">
        <f>H59*G59</f>
        <v>#N/A</v>
      </c>
      <c r="J59" s="54">
        <f>SUM(J48:J58)</f>
        <v>0</v>
      </c>
      <c r="K59" s="54"/>
      <c r="L59" s="54"/>
      <c r="M59" s="23" t="e">
        <f>J59-I59</f>
        <v>#N/A</v>
      </c>
      <c r="N59" s="54"/>
      <c r="O59" s="14" t="s">
        <v>277</v>
      </c>
      <c r="P59" s="14" t="s">
        <v>277</v>
      </c>
    </row>
    <row r="60" spans="1:16" ht="15.6">
      <c r="A60" s="1" t="s">
        <v>307</v>
      </c>
      <c r="B60" s="31" t="s">
        <v>308</v>
      </c>
      <c r="C60" s="32">
        <v>45399</v>
      </c>
      <c r="D60" s="16">
        <v>413</v>
      </c>
      <c r="E60" s="17" t="s">
        <v>14</v>
      </c>
      <c r="F60" s="26" t="e">
        <f>VLOOKUP(E60,'Lista de Atividades Vinculadas'!A:C,2,0)</f>
        <v>#N/A</v>
      </c>
      <c r="G60" s="27" t="e">
        <f>VLOOKUP(F60,'Lista de Atividades Vinculadas'!B:D,2,0)</f>
        <v>#N/A</v>
      </c>
      <c r="H60" s="8">
        <v>23996.15</v>
      </c>
      <c r="I60" s="121" t="e">
        <f t="shared" ref="I60:I63" si="12">H60*G60</f>
        <v>#N/A</v>
      </c>
      <c r="J60" s="54"/>
      <c r="K60" s="54"/>
      <c r="L60" s="54"/>
      <c r="M60" s="23"/>
      <c r="N60" s="54"/>
      <c r="O60" s="14"/>
      <c r="P60" s="14"/>
    </row>
    <row r="61" spans="1:16" ht="15.6">
      <c r="A61" s="1" t="s">
        <v>307</v>
      </c>
      <c r="B61" s="31" t="s">
        <v>308</v>
      </c>
      <c r="C61" s="32">
        <v>45399</v>
      </c>
      <c r="D61" s="16">
        <v>414</v>
      </c>
      <c r="E61" s="17" t="s">
        <v>14</v>
      </c>
      <c r="F61" s="26" t="e">
        <f>VLOOKUP(E61,'Lista de Atividades Vinculadas'!A:C,2,0)</f>
        <v>#N/A</v>
      </c>
      <c r="G61" s="27" t="e">
        <f>VLOOKUP(F61,'Lista de Atividades Vinculadas'!B:D,2,0)</f>
        <v>#N/A</v>
      </c>
      <c r="H61" s="8">
        <v>20089.8</v>
      </c>
      <c r="I61" s="121" t="e">
        <f t="shared" si="12"/>
        <v>#N/A</v>
      </c>
      <c r="J61" s="54"/>
      <c r="K61" s="54"/>
      <c r="L61" s="54"/>
      <c r="M61" s="23"/>
      <c r="N61" s="54"/>
      <c r="O61" s="14"/>
      <c r="P61" s="14"/>
    </row>
    <row r="62" spans="1:16" ht="15.6">
      <c r="A62" s="1" t="s">
        <v>307</v>
      </c>
      <c r="B62" s="31" t="s">
        <v>308</v>
      </c>
      <c r="C62" s="32">
        <v>45399</v>
      </c>
      <c r="D62" s="16">
        <v>420</v>
      </c>
      <c r="E62" s="17" t="s">
        <v>14</v>
      </c>
      <c r="F62" s="26" t="e">
        <f>VLOOKUP(E62,'Lista de Atividades Vinculadas'!A:C,2,0)</f>
        <v>#N/A</v>
      </c>
      <c r="G62" s="27" t="e">
        <f>VLOOKUP(F62,'Lista de Atividades Vinculadas'!B:D,2,0)</f>
        <v>#N/A</v>
      </c>
      <c r="H62" s="8">
        <v>26096.7</v>
      </c>
      <c r="I62" s="121" t="e">
        <f t="shared" si="12"/>
        <v>#N/A</v>
      </c>
      <c r="J62" s="54"/>
      <c r="K62" s="54"/>
      <c r="L62" s="54"/>
      <c r="M62" s="23"/>
      <c r="N62" s="54"/>
      <c r="O62" s="14"/>
      <c r="P62" s="14"/>
    </row>
    <row r="63" spans="1:16" ht="15.6">
      <c r="A63" s="1" t="s">
        <v>307</v>
      </c>
      <c r="B63" s="31" t="s">
        <v>308</v>
      </c>
      <c r="C63" s="32">
        <v>45399</v>
      </c>
      <c r="D63" s="16">
        <v>419</v>
      </c>
      <c r="E63" s="17" t="s">
        <v>14</v>
      </c>
      <c r="F63" s="26" t="e">
        <f>VLOOKUP(E63,'Lista de Atividades Vinculadas'!A:C,2,0)</f>
        <v>#N/A</v>
      </c>
      <c r="G63" s="27" t="e">
        <f>VLOOKUP(F63,'Lista de Atividades Vinculadas'!B:D,2,0)</f>
        <v>#N/A</v>
      </c>
      <c r="H63" s="8">
        <v>28629.65</v>
      </c>
      <c r="I63" s="121" t="e">
        <f t="shared" si="12"/>
        <v>#N/A</v>
      </c>
      <c r="J63" s="54"/>
      <c r="K63" s="54"/>
      <c r="L63" s="54"/>
      <c r="M63" s="23"/>
      <c r="N63" s="54"/>
      <c r="O63" s="14"/>
      <c r="P63" s="14"/>
    </row>
    <row r="64" spans="1:16" ht="15.6">
      <c r="A64" s="1" t="s">
        <v>307</v>
      </c>
      <c r="B64" s="31" t="s">
        <v>308</v>
      </c>
      <c r="C64" s="32">
        <v>45399</v>
      </c>
      <c r="D64" s="16">
        <v>412</v>
      </c>
      <c r="E64" s="17" t="s">
        <v>14</v>
      </c>
      <c r="F64" s="26" t="e">
        <f>VLOOKUP(E64,'Lista de Atividades Vinculadas'!A:C,2,0)</f>
        <v>#N/A</v>
      </c>
      <c r="G64" s="27" t="e">
        <f>VLOOKUP(F64,'Lista de Atividades Vinculadas'!B:D,2,0)</f>
        <v>#N/A</v>
      </c>
      <c r="H64" s="8">
        <v>18611.37</v>
      </c>
      <c r="I64" s="121" t="e">
        <f>H64*G64</f>
        <v>#N/A</v>
      </c>
      <c r="J64" s="54"/>
      <c r="K64" s="54"/>
      <c r="L64" s="54"/>
      <c r="M64" s="23"/>
      <c r="N64" s="54"/>
      <c r="O64" s="14"/>
      <c r="P64" s="14"/>
    </row>
    <row r="65" spans="1:16">
      <c r="B65" s="31"/>
      <c r="C65" s="32"/>
      <c r="D65" s="6"/>
      <c r="E65" s="17" t="s">
        <v>0</v>
      </c>
      <c r="F65" s="26" t="str">
        <f>VLOOKUP(E65,'Lista de Atividades Vinculadas'!A:C,2,0)</f>
        <v>SERVIÇO</v>
      </c>
      <c r="G65" s="27" t="str">
        <f>VLOOKUP(F65,'Lista de Atividades Vinculadas'!B:D,2,0)</f>
        <v>ALIQ.</v>
      </c>
      <c r="H65" s="8"/>
    </row>
    <row r="66" spans="1:16" ht="31.2">
      <c r="A66" s="130" t="s">
        <v>311</v>
      </c>
      <c r="B66" s="131"/>
      <c r="C66" s="131"/>
      <c r="D66" s="131"/>
      <c r="E66" s="131"/>
      <c r="F66" s="131"/>
      <c r="G66" s="132"/>
      <c r="H66" s="50" t="s">
        <v>256</v>
      </c>
      <c r="I66" s="50">
        <f>M123</f>
        <v>0</v>
      </c>
      <c r="J66" s="49" t="s">
        <v>257</v>
      </c>
      <c r="K66" s="50">
        <f>J123</f>
        <v>0</v>
      </c>
      <c r="L66" s="50" t="s">
        <v>258</v>
      </c>
      <c r="M66" s="51" t="s">
        <v>259</v>
      </c>
      <c r="N66" s="44" t="s">
        <v>260</v>
      </c>
      <c r="O66" s="50" t="s">
        <v>261</v>
      </c>
      <c r="P66" s="52" t="s">
        <v>262</v>
      </c>
    </row>
    <row r="67" spans="1:16" ht="15.6">
      <c r="A67" s="52" t="s">
        <v>263</v>
      </c>
      <c r="B67" s="52" t="s">
        <v>264</v>
      </c>
      <c r="C67" s="49" t="s">
        <v>265</v>
      </c>
      <c r="D67" s="52" t="s">
        <v>266</v>
      </c>
      <c r="E67" s="49" t="s">
        <v>267</v>
      </c>
      <c r="F67" s="52" t="s">
        <v>268</v>
      </c>
      <c r="G67" s="49" t="s">
        <v>269</v>
      </c>
      <c r="H67" s="50" t="s">
        <v>270</v>
      </c>
      <c r="I67" s="53" t="s">
        <v>271</v>
      </c>
      <c r="J67" s="49" t="s">
        <v>272</v>
      </c>
      <c r="K67" s="45" t="s">
        <v>273</v>
      </c>
      <c r="L67" s="45" t="s">
        <v>274</v>
      </c>
      <c r="M67" s="53" t="s">
        <v>275</v>
      </c>
      <c r="N67" s="46"/>
      <c r="O67" s="53" t="s">
        <v>276</v>
      </c>
      <c r="P67" s="46"/>
    </row>
    <row r="68" spans="1:16" s="26" customFormat="1">
      <c r="A68" s="1" t="s">
        <v>307</v>
      </c>
      <c r="B68" s="1" t="s">
        <v>308</v>
      </c>
      <c r="C68" s="5">
        <v>45421</v>
      </c>
      <c r="D68" s="6" t="s">
        <v>312</v>
      </c>
      <c r="E68" s="2" t="s">
        <v>14</v>
      </c>
      <c r="F68" s="26" t="e">
        <f>VLOOKUP(E68,'Lista de Atividades Vinculadas'!A:C,2,0)</f>
        <v>#N/A</v>
      </c>
      <c r="G68" s="27" t="e">
        <f>VLOOKUP(F68,'Lista de Atividades Vinculadas'!B:D,2,0)</f>
        <v>#N/A</v>
      </c>
      <c r="H68" s="8">
        <v>27726.720000000001</v>
      </c>
      <c r="I68" s="25" t="e">
        <f>H68*G68</f>
        <v>#N/A</v>
      </c>
      <c r="J68" s="41">
        <v>0</v>
      </c>
      <c r="K68" s="47"/>
      <c r="L68" s="47"/>
      <c r="M68" s="28" t="e">
        <f>J68-I68</f>
        <v>#N/A</v>
      </c>
      <c r="N68" s="11" t="e">
        <f>H68-I68</f>
        <v>#N/A</v>
      </c>
      <c r="O68" s="11"/>
      <c r="P68" s="1"/>
    </row>
    <row r="69" spans="1:16">
      <c r="A69" s="1" t="s">
        <v>307</v>
      </c>
      <c r="B69" s="36" t="s">
        <v>308</v>
      </c>
      <c r="C69" s="5">
        <v>45421</v>
      </c>
      <c r="D69" s="38">
        <v>539</v>
      </c>
      <c r="E69" s="2" t="s">
        <v>14</v>
      </c>
      <c r="F69" s="26" t="e">
        <f>VLOOKUP(E69,'Lista de Atividades Vinculadas'!A:C,2,0)</f>
        <v>#N/A</v>
      </c>
      <c r="G69" s="27" t="e">
        <f>VLOOKUP(F69,'Lista de Atividades Vinculadas'!B:D,2,0)</f>
        <v>#N/A</v>
      </c>
      <c r="H69" s="73">
        <v>26354</v>
      </c>
      <c r="I69" s="25" t="e">
        <f t="shared" ref="I69:I121" si="13">H69*G69</f>
        <v>#N/A</v>
      </c>
      <c r="J69" s="41">
        <v>0</v>
      </c>
      <c r="K69" s="47"/>
      <c r="L69" s="47"/>
      <c r="M69" s="28" t="e">
        <f t="shared" ref="M69:M110" si="14">J69-I69</f>
        <v>#N/A</v>
      </c>
      <c r="N69" s="11" t="e">
        <f t="shared" ref="N69:N110" si="15">H69-I69</f>
        <v>#N/A</v>
      </c>
      <c r="O69" s="11"/>
    </row>
    <row r="70" spans="1:16">
      <c r="A70" s="1" t="s">
        <v>307</v>
      </c>
      <c r="B70" s="1" t="s">
        <v>308</v>
      </c>
      <c r="C70" s="5">
        <v>45421</v>
      </c>
      <c r="D70" s="6" t="s">
        <v>313</v>
      </c>
      <c r="E70" s="2" t="s">
        <v>14</v>
      </c>
      <c r="F70" s="26" t="e">
        <f>VLOOKUP(E70,'Lista de Atividades Vinculadas'!A:C,2,0)</f>
        <v>#N/A</v>
      </c>
      <c r="G70" s="27" t="e">
        <f>VLOOKUP(F70,'Lista de Atividades Vinculadas'!B:D,2,0)</f>
        <v>#N/A</v>
      </c>
      <c r="H70" s="8">
        <v>25335.5</v>
      </c>
      <c r="I70" s="25" t="e">
        <f t="shared" si="13"/>
        <v>#N/A</v>
      </c>
      <c r="J70" s="41">
        <v>0</v>
      </c>
      <c r="K70" s="47"/>
      <c r="L70" s="47"/>
      <c r="M70" s="28" t="e">
        <f t="shared" si="14"/>
        <v>#N/A</v>
      </c>
      <c r="N70" s="11" t="e">
        <f t="shared" si="15"/>
        <v>#N/A</v>
      </c>
      <c r="O70" s="11"/>
    </row>
    <row r="71" spans="1:16">
      <c r="A71" s="1" t="s">
        <v>307</v>
      </c>
      <c r="B71" s="1" t="s">
        <v>308</v>
      </c>
      <c r="C71" s="5">
        <v>45421</v>
      </c>
      <c r="D71" s="6" t="s">
        <v>314</v>
      </c>
      <c r="E71" s="2" t="s">
        <v>14</v>
      </c>
      <c r="F71" s="26" t="e">
        <f>VLOOKUP(E71,'Lista de Atividades Vinculadas'!A:C,2,0)</f>
        <v>#N/A</v>
      </c>
      <c r="G71" s="27" t="e">
        <f>VLOOKUP(F71,'Lista de Atividades Vinculadas'!B:D,2,0)</f>
        <v>#N/A</v>
      </c>
      <c r="H71" s="8">
        <v>27184.51</v>
      </c>
      <c r="I71" s="25" t="e">
        <f t="shared" si="13"/>
        <v>#N/A</v>
      </c>
      <c r="J71" s="41">
        <v>0</v>
      </c>
      <c r="K71" s="47"/>
      <c r="M71" s="28" t="e">
        <f t="shared" si="14"/>
        <v>#N/A</v>
      </c>
      <c r="N71" s="11" t="e">
        <f t="shared" si="15"/>
        <v>#N/A</v>
      </c>
      <c r="O71" s="11"/>
    </row>
    <row r="72" spans="1:16">
      <c r="A72" s="1" t="s">
        <v>307</v>
      </c>
      <c r="B72" s="1" t="s">
        <v>308</v>
      </c>
      <c r="C72" s="5">
        <v>45422</v>
      </c>
      <c r="D72" s="6" t="s">
        <v>315</v>
      </c>
      <c r="E72" s="2" t="s">
        <v>14</v>
      </c>
      <c r="F72" s="26" t="e">
        <f>VLOOKUP(E72,'Lista de Atividades Vinculadas'!A:C,2,0)</f>
        <v>#N/A</v>
      </c>
      <c r="G72" s="27" t="e">
        <f>VLOOKUP(F72,'Lista de Atividades Vinculadas'!B:D,2,0)</f>
        <v>#N/A</v>
      </c>
      <c r="H72" s="8">
        <v>29351.78</v>
      </c>
      <c r="I72" s="25" t="e">
        <f t="shared" si="13"/>
        <v>#N/A</v>
      </c>
      <c r="J72" s="41">
        <v>0</v>
      </c>
      <c r="K72" s="47"/>
      <c r="L72" s="47"/>
      <c r="M72" s="28" t="e">
        <f t="shared" si="14"/>
        <v>#N/A</v>
      </c>
      <c r="N72" s="11" t="e">
        <f t="shared" si="15"/>
        <v>#N/A</v>
      </c>
      <c r="O72" s="11"/>
    </row>
    <row r="73" spans="1:16">
      <c r="A73" s="1" t="s">
        <v>307</v>
      </c>
      <c r="B73" s="1" t="s">
        <v>308</v>
      </c>
      <c r="C73" s="5">
        <v>45422</v>
      </c>
      <c r="D73" s="6" t="s">
        <v>316</v>
      </c>
      <c r="E73" s="2" t="s">
        <v>14</v>
      </c>
      <c r="F73" s="26" t="e">
        <f>VLOOKUP(E73,'Lista de Atividades Vinculadas'!A:C,2,0)</f>
        <v>#N/A</v>
      </c>
      <c r="G73" s="27" t="e">
        <f>VLOOKUP(F73,'Lista de Atividades Vinculadas'!B:D,2,0)</f>
        <v>#N/A</v>
      </c>
      <c r="H73" s="8">
        <v>29909.85</v>
      </c>
      <c r="I73" s="25" t="e">
        <f t="shared" si="13"/>
        <v>#N/A</v>
      </c>
      <c r="J73" s="41">
        <v>0</v>
      </c>
      <c r="K73" s="47"/>
      <c r="L73" s="47"/>
      <c r="M73" s="28" t="e">
        <f t="shared" si="14"/>
        <v>#N/A</v>
      </c>
      <c r="N73" s="11" t="e">
        <f t="shared" si="15"/>
        <v>#N/A</v>
      </c>
      <c r="O73" s="11"/>
    </row>
    <row r="74" spans="1:16">
      <c r="A74" s="1" t="s">
        <v>307</v>
      </c>
      <c r="B74" s="1" t="s">
        <v>308</v>
      </c>
      <c r="C74" s="5">
        <v>45422</v>
      </c>
      <c r="D74" s="6" t="s">
        <v>317</v>
      </c>
      <c r="E74" s="2" t="s">
        <v>14</v>
      </c>
      <c r="F74" s="26" t="e">
        <f>VLOOKUP(E74,'Lista de Atividades Vinculadas'!A:C,2,0)</f>
        <v>#N/A</v>
      </c>
      <c r="G74" s="27" t="e">
        <f>VLOOKUP(F74,'Lista de Atividades Vinculadas'!B:D,2,0)</f>
        <v>#N/A</v>
      </c>
      <c r="H74" s="8">
        <v>26810.76</v>
      </c>
      <c r="I74" s="25" t="e">
        <f t="shared" si="13"/>
        <v>#N/A</v>
      </c>
      <c r="J74" s="41">
        <v>0</v>
      </c>
      <c r="K74" s="47"/>
      <c r="L74" s="47"/>
      <c r="M74" s="28" t="e">
        <f t="shared" si="14"/>
        <v>#N/A</v>
      </c>
      <c r="N74" s="11" t="e">
        <f t="shared" si="15"/>
        <v>#N/A</v>
      </c>
      <c r="O74" s="11"/>
    </row>
    <row r="75" spans="1:16">
      <c r="A75" s="1" t="s">
        <v>307</v>
      </c>
      <c r="B75" s="1" t="s">
        <v>308</v>
      </c>
      <c r="C75" s="5">
        <v>45422</v>
      </c>
      <c r="D75" s="6" t="s">
        <v>318</v>
      </c>
      <c r="E75" s="2" t="s">
        <v>14</v>
      </c>
      <c r="F75" s="26" t="e">
        <f>VLOOKUP(E75,'Lista de Atividades Vinculadas'!A:C,2,0)</f>
        <v>#N/A</v>
      </c>
      <c r="G75" s="27" t="e">
        <f>VLOOKUP(F75,'Lista de Atividades Vinculadas'!B:D,2,0)</f>
        <v>#N/A</v>
      </c>
      <c r="H75" s="8">
        <v>25056.5</v>
      </c>
      <c r="I75" s="25" t="e">
        <f t="shared" si="13"/>
        <v>#N/A</v>
      </c>
      <c r="J75" s="41">
        <v>0</v>
      </c>
      <c r="K75" s="47"/>
      <c r="L75" s="47"/>
      <c r="M75" s="28" t="e">
        <f t="shared" si="14"/>
        <v>#N/A</v>
      </c>
      <c r="N75" s="11" t="e">
        <f t="shared" si="15"/>
        <v>#N/A</v>
      </c>
      <c r="O75" s="11"/>
    </row>
    <row r="76" spans="1:16">
      <c r="A76" s="1" t="s">
        <v>307</v>
      </c>
      <c r="B76" s="1" t="s">
        <v>308</v>
      </c>
      <c r="C76" s="5">
        <v>45422</v>
      </c>
      <c r="D76" s="6" t="s">
        <v>319</v>
      </c>
      <c r="E76" s="2" t="s">
        <v>14</v>
      </c>
      <c r="F76" s="26" t="e">
        <f>VLOOKUP(E76,'Lista de Atividades Vinculadas'!A:C,2,0)</f>
        <v>#N/A</v>
      </c>
      <c r="G76" s="27" t="e">
        <f>VLOOKUP(F76,'Lista de Atividades Vinculadas'!B:D,2,0)</f>
        <v>#N/A</v>
      </c>
      <c r="H76" s="8">
        <v>26020.78</v>
      </c>
      <c r="I76" s="25" t="e">
        <f t="shared" si="13"/>
        <v>#N/A</v>
      </c>
      <c r="J76" s="41">
        <v>0</v>
      </c>
      <c r="K76" s="48"/>
      <c r="L76" s="48"/>
      <c r="M76" s="28" t="e">
        <f t="shared" si="14"/>
        <v>#N/A</v>
      </c>
      <c r="N76" s="11" t="e">
        <f t="shared" si="15"/>
        <v>#N/A</v>
      </c>
      <c r="O76" s="11"/>
      <c r="P76" s="31"/>
    </row>
    <row r="77" spans="1:16">
      <c r="A77" s="1" t="s">
        <v>307</v>
      </c>
      <c r="B77" s="1" t="s">
        <v>308</v>
      </c>
      <c r="C77" s="5">
        <v>45422</v>
      </c>
      <c r="D77" s="16">
        <v>555</v>
      </c>
      <c r="E77" s="2" t="s">
        <v>14</v>
      </c>
      <c r="F77" s="26" t="e">
        <f>VLOOKUP(E77,'Lista de Atividades Vinculadas'!A:C,2,0)</f>
        <v>#N/A</v>
      </c>
      <c r="G77" s="27" t="e">
        <f>VLOOKUP(F77,'Lista de Atividades Vinculadas'!B:D,2,0)</f>
        <v>#N/A</v>
      </c>
      <c r="H77" s="8">
        <v>25668.400000000001</v>
      </c>
      <c r="I77" s="25" t="e">
        <f t="shared" si="13"/>
        <v>#N/A</v>
      </c>
      <c r="J77" s="41">
        <v>0</v>
      </c>
      <c r="K77" s="47"/>
      <c r="L77" s="47"/>
      <c r="M77" s="28" t="e">
        <f t="shared" si="14"/>
        <v>#N/A</v>
      </c>
      <c r="N77" s="11" t="e">
        <f t="shared" si="15"/>
        <v>#N/A</v>
      </c>
      <c r="O77" s="11"/>
    </row>
    <row r="78" spans="1:16">
      <c r="A78" s="74" t="s">
        <v>320</v>
      </c>
      <c r="B78" s="74" t="s">
        <v>321</v>
      </c>
      <c r="C78" s="75" t="s">
        <v>322</v>
      </c>
      <c r="D78" s="76">
        <v>793</v>
      </c>
      <c r="E78" s="77" t="s">
        <v>16</v>
      </c>
      <c r="F78" s="78" t="e">
        <f>VLOOKUP(E78,'Lista de Atividades Vinculadas'!A:C,2,0)</f>
        <v>#N/A</v>
      </c>
      <c r="G78" s="79" t="e">
        <f>VLOOKUP(F78,'Lista de Atividades Vinculadas'!B:D,2,0)</f>
        <v>#N/A</v>
      </c>
      <c r="H78" s="80">
        <v>17790.04</v>
      </c>
      <c r="I78" s="81" t="e">
        <f t="shared" si="13"/>
        <v>#N/A</v>
      </c>
      <c r="J78" s="41"/>
      <c r="K78" s="47"/>
      <c r="L78" s="47"/>
      <c r="M78" s="28"/>
      <c r="N78" s="11"/>
      <c r="O78" s="11"/>
    </row>
    <row r="79" spans="1:16">
      <c r="A79" s="74" t="s">
        <v>320</v>
      </c>
      <c r="B79" s="74" t="s">
        <v>321</v>
      </c>
      <c r="C79" s="75" t="s">
        <v>322</v>
      </c>
      <c r="D79" s="76">
        <v>794</v>
      </c>
      <c r="E79" s="77" t="s">
        <v>16</v>
      </c>
      <c r="F79" s="78" t="e">
        <f>VLOOKUP(E79,'Lista de Atividades Vinculadas'!A:C,2,0)</f>
        <v>#N/A</v>
      </c>
      <c r="G79" s="79" t="e">
        <f>VLOOKUP(F79,'Lista de Atividades Vinculadas'!B:D,2,0)</f>
        <v>#N/A</v>
      </c>
      <c r="H79" s="80">
        <v>17828.080000000002</v>
      </c>
      <c r="I79" s="81" t="e">
        <f t="shared" si="13"/>
        <v>#N/A</v>
      </c>
      <c r="J79" s="41"/>
      <c r="K79" s="47"/>
      <c r="L79" s="47"/>
      <c r="M79" s="28"/>
      <c r="N79" s="11"/>
      <c r="O79" s="11"/>
    </row>
    <row r="80" spans="1:16">
      <c r="A80" s="74" t="s">
        <v>320</v>
      </c>
      <c r="B80" s="74" t="s">
        <v>321</v>
      </c>
      <c r="C80" s="75" t="s">
        <v>322</v>
      </c>
      <c r="D80" s="76">
        <v>795</v>
      </c>
      <c r="E80" s="77" t="s">
        <v>16</v>
      </c>
      <c r="F80" s="78" t="e">
        <f>VLOOKUP(E80,'Lista de Atividades Vinculadas'!A:C,2,0)</f>
        <v>#N/A</v>
      </c>
      <c r="G80" s="79" t="e">
        <f>VLOOKUP(F80,'Lista de Atividades Vinculadas'!B:D,2,0)</f>
        <v>#N/A</v>
      </c>
      <c r="H80" s="80">
        <v>17815.400000000001</v>
      </c>
      <c r="I80" s="81" t="e">
        <f t="shared" si="13"/>
        <v>#N/A</v>
      </c>
      <c r="J80" s="41"/>
      <c r="K80" s="47"/>
      <c r="L80" s="47"/>
      <c r="M80" s="28"/>
      <c r="N80" s="11"/>
      <c r="O80" s="11"/>
    </row>
    <row r="81" spans="1:15">
      <c r="A81" s="74" t="s">
        <v>320</v>
      </c>
      <c r="B81" s="74" t="s">
        <v>321</v>
      </c>
      <c r="C81" s="75" t="s">
        <v>322</v>
      </c>
      <c r="D81" s="76">
        <v>796</v>
      </c>
      <c r="E81" s="77" t="s">
        <v>16</v>
      </c>
      <c r="F81" s="78" t="e">
        <f>VLOOKUP(E81,'Lista de Atividades Vinculadas'!A:C,2,0)</f>
        <v>#N/A</v>
      </c>
      <c r="G81" s="79" t="e">
        <f>VLOOKUP(F81,'Lista de Atividades Vinculadas'!B:D,2,0)</f>
        <v>#N/A</v>
      </c>
      <c r="H81" s="80">
        <v>17840.759999999998</v>
      </c>
      <c r="I81" s="81" t="e">
        <f t="shared" si="13"/>
        <v>#N/A</v>
      </c>
      <c r="J81" s="41"/>
      <c r="K81" s="47"/>
      <c r="L81" s="47"/>
      <c r="M81" s="28"/>
      <c r="N81" s="11"/>
      <c r="O81" s="11"/>
    </row>
    <row r="82" spans="1:15">
      <c r="A82" s="74" t="s">
        <v>320</v>
      </c>
      <c r="B82" s="74" t="s">
        <v>321</v>
      </c>
      <c r="C82" s="75" t="s">
        <v>322</v>
      </c>
      <c r="D82" s="76">
        <v>797</v>
      </c>
      <c r="E82" s="77" t="s">
        <v>16</v>
      </c>
      <c r="F82" s="78" t="e">
        <f>VLOOKUP(E82,'Lista de Atividades Vinculadas'!A:C,2,0)</f>
        <v>#N/A</v>
      </c>
      <c r="G82" s="79" t="e">
        <f>VLOOKUP(F82,'Lista de Atividades Vinculadas'!B:D,2,0)</f>
        <v>#N/A</v>
      </c>
      <c r="H82" s="80">
        <v>17777.36</v>
      </c>
      <c r="I82" s="81" t="e">
        <f t="shared" si="13"/>
        <v>#N/A</v>
      </c>
      <c r="J82" s="41"/>
      <c r="K82" s="47"/>
      <c r="L82" s="47"/>
      <c r="M82" s="28"/>
      <c r="N82" s="11"/>
      <c r="O82" s="11"/>
    </row>
    <row r="83" spans="1:15">
      <c r="A83" s="74" t="s">
        <v>320</v>
      </c>
      <c r="B83" s="74" t="s">
        <v>321</v>
      </c>
      <c r="C83" s="75" t="s">
        <v>322</v>
      </c>
      <c r="D83" s="76">
        <v>798</v>
      </c>
      <c r="E83" s="77" t="s">
        <v>16</v>
      </c>
      <c r="F83" s="78" t="e">
        <f>VLOOKUP(E83,'Lista de Atividades Vinculadas'!A:C,2,0)</f>
        <v>#N/A</v>
      </c>
      <c r="G83" s="79" t="e">
        <f>VLOOKUP(F83,'Lista de Atividades Vinculadas'!B:D,2,0)</f>
        <v>#N/A</v>
      </c>
      <c r="H83" s="80">
        <v>17809.060000000001</v>
      </c>
      <c r="I83" s="81" t="e">
        <f t="shared" si="13"/>
        <v>#N/A</v>
      </c>
      <c r="J83" s="41"/>
      <c r="K83" s="47"/>
      <c r="L83" s="47"/>
      <c r="M83" s="28"/>
      <c r="N83" s="11"/>
      <c r="O83" s="11"/>
    </row>
    <row r="84" spans="1:15">
      <c r="A84" s="82" t="s">
        <v>320</v>
      </c>
      <c r="B84" s="82" t="s">
        <v>321</v>
      </c>
      <c r="C84" s="83" t="s">
        <v>322</v>
      </c>
      <c r="D84" s="84">
        <v>804</v>
      </c>
      <c r="E84" s="85" t="s">
        <v>16</v>
      </c>
      <c r="F84" s="86" t="e">
        <f>VLOOKUP(E84,'Lista de Atividades Vinculadas'!A:C,2,0)</f>
        <v>#N/A</v>
      </c>
      <c r="G84" s="87" t="e">
        <f>VLOOKUP(F84,'Lista de Atividades Vinculadas'!B:D,2,0)</f>
        <v>#N/A</v>
      </c>
      <c r="H84" s="88">
        <v>15000.44</v>
      </c>
      <c r="I84" s="89" t="e">
        <f t="shared" si="13"/>
        <v>#N/A</v>
      </c>
      <c r="J84" s="41"/>
      <c r="K84" s="47"/>
      <c r="L84" s="47"/>
      <c r="M84" s="28"/>
      <c r="N84" s="11"/>
      <c r="O84" s="11"/>
    </row>
    <row r="85" spans="1:15">
      <c r="A85" s="82" t="s">
        <v>320</v>
      </c>
      <c r="B85" s="82" t="s">
        <v>321</v>
      </c>
      <c r="C85" s="83" t="s">
        <v>322</v>
      </c>
      <c r="D85" s="84">
        <v>805</v>
      </c>
      <c r="E85" s="85" t="s">
        <v>16</v>
      </c>
      <c r="F85" s="86" t="e">
        <f>VLOOKUP(E85,'Lista de Atividades Vinculadas'!A:C,2,0)</f>
        <v>#N/A</v>
      </c>
      <c r="G85" s="87" t="e">
        <f>VLOOKUP(F85,'Lista de Atividades Vinculadas'!B:D,2,0)</f>
        <v>#N/A</v>
      </c>
      <c r="H85" s="88">
        <v>15025.8</v>
      </c>
      <c r="I85" s="89" t="e">
        <f t="shared" si="13"/>
        <v>#N/A</v>
      </c>
      <c r="J85" s="41"/>
      <c r="K85" s="47"/>
      <c r="L85" s="47"/>
      <c r="M85" s="28"/>
      <c r="N85" s="11"/>
      <c r="O85" s="11"/>
    </row>
    <row r="86" spans="1:15">
      <c r="A86" s="90" t="s">
        <v>320</v>
      </c>
      <c r="B86" s="90" t="s">
        <v>321</v>
      </c>
      <c r="C86" s="91" t="s">
        <v>322</v>
      </c>
      <c r="D86" s="92">
        <v>799</v>
      </c>
      <c r="E86" s="93" t="s">
        <v>16</v>
      </c>
      <c r="F86" s="94" t="e">
        <f>VLOOKUP(E86,'Lista de Atividades Vinculadas'!A:C,2,0)</f>
        <v>#N/A</v>
      </c>
      <c r="G86" s="95" t="e">
        <f>VLOOKUP(F86,'Lista de Atividades Vinculadas'!B:D,2,0)</f>
        <v>#N/A</v>
      </c>
      <c r="H86" s="96">
        <v>16002.16</v>
      </c>
      <c r="I86" s="97" t="e">
        <f t="shared" si="13"/>
        <v>#N/A</v>
      </c>
      <c r="J86" s="41"/>
      <c r="K86" s="47"/>
      <c r="L86" s="47"/>
      <c r="M86" s="28"/>
      <c r="N86" s="11"/>
      <c r="O86" s="11"/>
    </row>
    <row r="87" spans="1:15">
      <c r="A87" s="90" t="s">
        <v>320</v>
      </c>
      <c r="B87" s="90" t="s">
        <v>321</v>
      </c>
      <c r="C87" s="91" t="s">
        <v>322</v>
      </c>
      <c r="D87" s="92">
        <v>800</v>
      </c>
      <c r="E87" s="93" t="s">
        <v>16</v>
      </c>
      <c r="F87" s="94" t="e">
        <f>VLOOKUP(E87,'Lista de Atividades Vinculadas'!A:C,2,0)</f>
        <v>#N/A</v>
      </c>
      <c r="G87" s="95" t="e">
        <f>VLOOKUP(F87,'Lista de Atividades Vinculadas'!B:D,2,0)</f>
        <v>#N/A</v>
      </c>
      <c r="H87" s="96">
        <v>16040.2</v>
      </c>
      <c r="I87" s="97" t="e">
        <f t="shared" si="13"/>
        <v>#N/A</v>
      </c>
      <c r="J87" s="41"/>
      <c r="K87" s="47"/>
      <c r="L87" s="47"/>
      <c r="M87" s="28"/>
      <c r="N87" s="11"/>
      <c r="O87" s="11"/>
    </row>
    <row r="88" spans="1:15">
      <c r="A88" s="90" t="s">
        <v>320</v>
      </c>
      <c r="B88" s="90" t="s">
        <v>321</v>
      </c>
      <c r="C88" s="91" t="s">
        <v>322</v>
      </c>
      <c r="D88" s="92">
        <v>801</v>
      </c>
      <c r="E88" s="93" t="s">
        <v>16</v>
      </c>
      <c r="F88" s="94" t="e">
        <f>VLOOKUP(E88,'Lista de Atividades Vinculadas'!A:C,2,0)</f>
        <v>#N/A</v>
      </c>
      <c r="G88" s="95" t="e">
        <f>VLOOKUP(F88,'Lista de Atividades Vinculadas'!B:D,2,0)</f>
        <v>#N/A</v>
      </c>
      <c r="H88" s="96">
        <v>15976.8</v>
      </c>
      <c r="I88" s="97" t="e">
        <f t="shared" si="13"/>
        <v>#N/A</v>
      </c>
      <c r="J88" s="41"/>
      <c r="K88" s="47"/>
      <c r="L88" s="47"/>
      <c r="M88" s="28"/>
      <c r="N88" s="11"/>
      <c r="O88" s="11"/>
    </row>
    <row r="89" spans="1:15">
      <c r="A89" s="90" t="s">
        <v>320</v>
      </c>
      <c r="B89" s="90" t="s">
        <v>321</v>
      </c>
      <c r="C89" s="91" t="s">
        <v>322</v>
      </c>
      <c r="D89" s="92">
        <v>802</v>
      </c>
      <c r="E89" s="93" t="s">
        <v>16</v>
      </c>
      <c r="F89" s="94" t="e">
        <f>VLOOKUP(E89,'Lista de Atividades Vinculadas'!A:C,2,0)</f>
        <v>#N/A</v>
      </c>
      <c r="G89" s="95" t="e">
        <f>VLOOKUP(F89,'Lista de Atividades Vinculadas'!B:D,2,0)</f>
        <v>#N/A</v>
      </c>
      <c r="H89" s="96">
        <v>16014.84</v>
      </c>
      <c r="I89" s="97" t="e">
        <f t="shared" si="13"/>
        <v>#N/A</v>
      </c>
      <c r="J89" s="41"/>
      <c r="K89" s="47"/>
      <c r="L89" s="47"/>
      <c r="M89" s="28"/>
      <c r="N89" s="11"/>
      <c r="O89" s="11"/>
    </row>
    <row r="90" spans="1:15">
      <c r="A90" s="90" t="s">
        <v>320</v>
      </c>
      <c r="B90" s="90" t="s">
        <v>321</v>
      </c>
      <c r="C90" s="91" t="s">
        <v>322</v>
      </c>
      <c r="D90" s="92">
        <v>803</v>
      </c>
      <c r="E90" s="93" t="s">
        <v>16</v>
      </c>
      <c r="F90" s="94" t="e">
        <f>VLOOKUP(E90,'Lista de Atividades Vinculadas'!A:C,2,0)</f>
        <v>#N/A</v>
      </c>
      <c r="G90" s="95" t="e">
        <f>VLOOKUP(F90,'Lista de Atividades Vinculadas'!B:D,2,0)</f>
        <v>#N/A</v>
      </c>
      <c r="H90" s="96">
        <v>16027.52</v>
      </c>
      <c r="I90" s="97" t="e">
        <f t="shared" si="13"/>
        <v>#N/A</v>
      </c>
      <c r="J90" s="41"/>
      <c r="K90" s="47"/>
      <c r="L90" s="47"/>
      <c r="M90" s="28"/>
      <c r="N90" s="11"/>
      <c r="O90" s="11"/>
    </row>
    <row r="91" spans="1:15">
      <c r="A91" s="74" t="s">
        <v>323</v>
      </c>
      <c r="B91" s="74" t="s">
        <v>324</v>
      </c>
      <c r="C91" s="75" t="s">
        <v>322</v>
      </c>
      <c r="D91" s="76">
        <v>1.6659999999999999</v>
      </c>
      <c r="E91" s="77" t="s">
        <v>16</v>
      </c>
      <c r="F91" s="78" t="e">
        <f>VLOOKUP(E91,'Lista de Atividades Vinculadas'!A:C,2,0)</f>
        <v>#N/A</v>
      </c>
      <c r="G91" s="79" t="e">
        <f>VLOOKUP(F91,'Lista de Atividades Vinculadas'!B:D,2,0)</f>
        <v>#N/A</v>
      </c>
      <c r="H91" s="80">
        <v>11476</v>
      </c>
      <c r="I91" s="81" t="e">
        <f t="shared" si="13"/>
        <v>#N/A</v>
      </c>
      <c r="J91" s="41"/>
      <c r="K91" s="47"/>
      <c r="L91" s="47"/>
      <c r="M91" s="28"/>
      <c r="N91" s="11"/>
      <c r="O91" s="11"/>
    </row>
    <row r="92" spans="1:15">
      <c r="A92" s="74" t="s">
        <v>323</v>
      </c>
      <c r="B92" s="74" t="s">
        <v>324</v>
      </c>
      <c r="C92" s="75" t="s">
        <v>322</v>
      </c>
      <c r="D92" s="76">
        <v>1.6679999999999999</v>
      </c>
      <c r="E92" s="77" t="s">
        <v>16</v>
      </c>
      <c r="F92" s="78" t="e">
        <f>VLOOKUP(E92,'Lista de Atividades Vinculadas'!A:C,2,0)</f>
        <v>#N/A</v>
      </c>
      <c r="G92" s="79" t="e">
        <f>VLOOKUP(F92,'Lista de Atividades Vinculadas'!B:D,2,0)</f>
        <v>#N/A</v>
      </c>
      <c r="H92" s="80">
        <v>8667.75</v>
      </c>
      <c r="I92" s="81" t="e">
        <f t="shared" si="13"/>
        <v>#N/A</v>
      </c>
      <c r="J92" s="41"/>
      <c r="K92" s="47"/>
      <c r="L92" s="47"/>
      <c r="M92" s="28"/>
      <c r="N92" s="11"/>
      <c r="O92" s="11"/>
    </row>
    <row r="93" spans="1:15">
      <c r="A93" s="74" t="s">
        <v>323</v>
      </c>
      <c r="B93" s="74" t="s">
        <v>324</v>
      </c>
      <c r="C93" s="75" t="s">
        <v>322</v>
      </c>
      <c r="D93" s="76">
        <v>1.669</v>
      </c>
      <c r="E93" s="77" t="s">
        <v>16</v>
      </c>
      <c r="F93" s="78" t="e">
        <f>VLOOKUP(E93,'Lista de Atividades Vinculadas'!A:C,2,0)</f>
        <v>#N/A</v>
      </c>
      <c r="G93" s="79" t="e">
        <f>VLOOKUP(F93,'Lista de Atividades Vinculadas'!B:D,2,0)</f>
        <v>#N/A</v>
      </c>
      <c r="H93" s="80">
        <v>8255</v>
      </c>
      <c r="I93" s="81" t="e">
        <f t="shared" si="13"/>
        <v>#N/A</v>
      </c>
      <c r="J93" s="41"/>
      <c r="K93" s="47"/>
      <c r="L93" s="47"/>
      <c r="M93" s="28"/>
      <c r="N93" s="11"/>
      <c r="O93" s="11"/>
    </row>
    <row r="94" spans="1:15">
      <c r="A94" s="74" t="s">
        <v>323</v>
      </c>
      <c r="B94" s="74" t="s">
        <v>324</v>
      </c>
      <c r="C94" s="75" t="s">
        <v>322</v>
      </c>
      <c r="D94" s="76">
        <v>1670</v>
      </c>
      <c r="E94" s="77" t="s">
        <v>16</v>
      </c>
      <c r="F94" s="78" t="e">
        <f>VLOOKUP(E94,'Lista de Atividades Vinculadas'!A:C,2,0)</f>
        <v>#N/A</v>
      </c>
      <c r="G94" s="79" t="e">
        <f>VLOOKUP(F94,'Lista de Atividades Vinculadas'!B:D,2,0)</f>
        <v>#N/A</v>
      </c>
      <c r="H94" s="80">
        <v>8001</v>
      </c>
      <c r="I94" s="81" t="e">
        <f t="shared" si="13"/>
        <v>#N/A</v>
      </c>
      <c r="J94" s="41"/>
      <c r="K94" s="47"/>
      <c r="L94" s="47"/>
      <c r="M94" s="28"/>
      <c r="N94" s="11"/>
      <c r="O94" s="11"/>
    </row>
    <row r="95" spans="1:15">
      <c r="A95" s="74" t="s">
        <v>323</v>
      </c>
      <c r="B95" s="74" t="s">
        <v>324</v>
      </c>
      <c r="C95" s="75" t="s">
        <v>322</v>
      </c>
      <c r="D95" s="76">
        <v>1.663</v>
      </c>
      <c r="E95" s="77" t="s">
        <v>16</v>
      </c>
      <c r="F95" s="78" t="e">
        <f>VLOOKUP(E95,'Lista de Atividades Vinculadas'!A:C,2,0)</f>
        <v>#N/A</v>
      </c>
      <c r="G95" s="79" t="e">
        <f>VLOOKUP(F95,'Lista de Atividades Vinculadas'!B:D,2,0)</f>
        <v>#N/A</v>
      </c>
      <c r="H95" s="80">
        <v>12744.4</v>
      </c>
      <c r="I95" s="81" t="e">
        <f t="shared" si="13"/>
        <v>#N/A</v>
      </c>
      <c r="J95" s="41"/>
      <c r="K95" s="47"/>
      <c r="L95" s="47"/>
      <c r="M95" s="28"/>
      <c r="N95" s="11"/>
      <c r="O95" s="11"/>
    </row>
    <row r="96" spans="1:15">
      <c r="A96" s="90" t="s">
        <v>323</v>
      </c>
      <c r="B96" s="90" t="s">
        <v>324</v>
      </c>
      <c r="C96" s="91" t="s">
        <v>322</v>
      </c>
      <c r="D96" s="92">
        <v>1660</v>
      </c>
      <c r="E96" s="93" t="s">
        <v>16</v>
      </c>
      <c r="F96" s="94" t="e">
        <f>VLOOKUP(E96,'Lista de Atividades Vinculadas'!A:C,2,0)</f>
        <v>#N/A</v>
      </c>
      <c r="G96" s="95" t="e">
        <f>VLOOKUP(F96,'Lista de Atividades Vinculadas'!B:D,2,0)</f>
        <v>#N/A</v>
      </c>
      <c r="H96" s="96">
        <v>17113.25</v>
      </c>
      <c r="I96" s="97" t="e">
        <f t="shared" si="13"/>
        <v>#N/A</v>
      </c>
      <c r="J96" s="41"/>
      <c r="K96" s="47"/>
      <c r="L96" s="47"/>
      <c r="M96" s="28"/>
      <c r="N96" s="11"/>
      <c r="O96" s="11"/>
    </row>
    <row r="97" spans="1:15">
      <c r="A97" s="90" t="s">
        <v>323</v>
      </c>
      <c r="B97" s="90" t="s">
        <v>324</v>
      </c>
      <c r="C97" s="91" t="s">
        <v>322</v>
      </c>
      <c r="D97" s="92">
        <v>1.661</v>
      </c>
      <c r="E97" s="93" t="s">
        <v>16</v>
      </c>
      <c r="F97" s="94" t="e">
        <f>VLOOKUP(E97,'Lista de Atividades Vinculadas'!A:C,2,0)</f>
        <v>#N/A</v>
      </c>
      <c r="G97" s="95" t="e">
        <f>VLOOKUP(F97,'Lista de Atividades Vinculadas'!B:D,2,0)</f>
        <v>#N/A</v>
      </c>
      <c r="H97" s="96">
        <v>16421.099999999999</v>
      </c>
      <c r="I97" s="97" t="e">
        <f t="shared" si="13"/>
        <v>#N/A</v>
      </c>
      <c r="J97" s="41"/>
      <c r="K97" s="47"/>
      <c r="L97" s="47"/>
      <c r="M97" s="28"/>
      <c r="N97" s="11"/>
      <c r="O97" s="11"/>
    </row>
    <row r="98" spans="1:15">
      <c r="A98" s="90" t="s">
        <v>323</v>
      </c>
      <c r="B98" s="90" t="s">
        <v>324</v>
      </c>
      <c r="C98" s="91" t="s">
        <v>322</v>
      </c>
      <c r="D98" s="92">
        <v>1.6619999999999999</v>
      </c>
      <c r="E98" s="93" t="s">
        <v>16</v>
      </c>
      <c r="F98" s="94" t="e">
        <f>VLOOKUP(E98,'Lista de Atividades Vinculadas'!A:C,2,0)</f>
        <v>#N/A</v>
      </c>
      <c r="G98" s="95" t="e">
        <f>VLOOKUP(F98,'Lista de Atividades Vinculadas'!B:D,2,0)</f>
        <v>#N/A</v>
      </c>
      <c r="H98" s="96">
        <v>15875</v>
      </c>
      <c r="I98" s="97" t="e">
        <f t="shared" si="13"/>
        <v>#N/A</v>
      </c>
      <c r="J98" s="41"/>
      <c r="K98" s="47"/>
      <c r="L98" s="47"/>
      <c r="M98" s="28"/>
      <c r="N98" s="11"/>
      <c r="O98" s="11"/>
    </row>
    <row r="99" spans="1:15">
      <c r="A99" s="90" t="s">
        <v>323</v>
      </c>
      <c r="B99" s="90" t="s">
        <v>324</v>
      </c>
      <c r="C99" s="91" t="s">
        <v>322</v>
      </c>
      <c r="D99" s="92">
        <v>1.665</v>
      </c>
      <c r="E99" s="93" t="s">
        <v>16</v>
      </c>
      <c r="F99" s="94" t="e">
        <f>VLOOKUP(E99,'Lista de Atividades Vinculadas'!A:C,2,0)</f>
        <v>#N/A</v>
      </c>
      <c r="G99" s="95" t="e">
        <f>VLOOKUP(F99,'Lista de Atividades Vinculadas'!B:D,2,0)</f>
        <v>#N/A</v>
      </c>
      <c r="H99" s="96">
        <v>11918.95</v>
      </c>
      <c r="I99" s="97" t="e">
        <f t="shared" si="13"/>
        <v>#N/A</v>
      </c>
      <c r="J99" s="41"/>
      <c r="K99" s="47"/>
      <c r="L99" s="47"/>
      <c r="M99" s="28"/>
      <c r="N99" s="11"/>
      <c r="O99" s="11"/>
    </row>
    <row r="100" spans="1:15">
      <c r="A100" s="82" t="s">
        <v>323</v>
      </c>
      <c r="B100" s="82" t="s">
        <v>324</v>
      </c>
      <c r="C100" s="83" t="s">
        <v>322</v>
      </c>
      <c r="D100" s="84">
        <v>1.677</v>
      </c>
      <c r="E100" s="85" t="s">
        <v>16</v>
      </c>
      <c r="F100" s="86" t="e">
        <f>VLOOKUP(E100,'Lista de Atividades Vinculadas'!A:C,2,0)</f>
        <v>#N/A</v>
      </c>
      <c r="G100" s="87" t="e">
        <f>VLOOKUP(F100,'Lista de Atividades Vinculadas'!B:D,2,0)</f>
        <v>#N/A</v>
      </c>
      <c r="H100" s="88">
        <v>889</v>
      </c>
      <c r="I100" s="89" t="e">
        <f t="shared" si="13"/>
        <v>#N/A</v>
      </c>
      <c r="J100" s="41"/>
      <c r="K100" s="47"/>
      <c r="L100" s="47"/>
      <c r="M100" s="28"/>
      <c r="N100" s="11"/>
      <c r="O100" s="11"/>
    </row>
    <row r="101" spans="1:15">
      <c r="A101" s="82" t="s">
        <v>323</v>
      </c>
      <c r="B101" s="82" t="s">
        <v>324</v>
      </c>
      <c r="C101" s="83" t="s">
        <v>322</v>
      </c>
      <c r="D101" s="84">
        <v>1.657</v>
      </c>
      <c r="E101" s="85" t="s">
        <v>16</v>
      </c>
      <c r="F101" s="86" t="e">
        <f>VLOOKUP(E101,'Lista de Atividades Vinculadas'!A:C,2,0)</f>
        <v>#N/A</v>
      </c>
      <c r="G101" s="87" t="e">
        <f>VLOOKUP(F101,'Lista de Atividades Vinculadas'!B:D,2,0)</f>
        <v>#N/A</v>
      </c>
      <c r="H101" s="88">
        <v>18652.86</v>
      </c>
      <c r="I101" s="89" t="e">
        <f t="shared" si="13"/>
        <v>#N/A</v>
      </c>
      <c r="J101" s="41"/>
      <c r="K101" s="47"/>
      <c r="L101" s="47"/>
      <c r="M101" s="28"/>
      <c r="N101" s="11"/>
      <c r="O101" s="11"/>
    </row>
    <row r="102" spans="1:15">
      <c r="A102" s="82" t="s">
        <v>323</v>
      </c>
      <c r="B102" s="82" t="s">
        <v>324</v>
      </c>
      <c r="C102" s="83" t="s">
        <v>322</v>
      </c>
      <c r="D102" s="84">
        <v>1.6579999999999999</v>
      </c>
      <c r="E102" s="85" t="s">
        <v>16</v>
      </c>
      <c r="F102" s="86" t="e">
        <f>VLOOKUP(E102,'Lista de Atividades Vinculadas'!A:C,2,0)</f>
        <v>#N/A</v>
      </c>
      <c r="G102" s="87" t="e">
        <f>VLOOKUP(F102,'Lista de Atividades Vinculadas'!B:D,2,0)</f>
        <v>#N/A</v>
      </c>
      <c r="H102" s="88">
        <v>18089.8</v>
      </c>
      <c r="I102" s="89" t="e">
        <f t="shared" si="13"/>
        <v>#N/A</v>
      </c>
      <c r="J102" s="41"/>
      <c r="K102" s="47"/>
      <c r="L102" s="47"/>
      <c r="M102" s="28"/>
      <c r="N102" s="11"/>
      <c r="O102" s="11"/>
    </row>
    <row r="103" spans="1:15">
      <c r="A103" s="82" t="s">
        <v>323</v>
      </c>
      <c r="B103" s="82" t="s">
        <v>324</v>
      </c>
      <c r="C103" s="83" t="s">
        <v>322</v>
      </c>
      <c r="D103" s="84">
        <v>1.659</v>
      </c>
      <c r="E103" s="85" t="s">
        <v>16</v>
      </c>
      <c r="F103" s="86" t="e">
        <f>VLOOKUP(E103,'Lista de Atividades Vinculadas'!A:C,2,0)</f>
        <v>#N/A</v>
      </c>
      <c r="G103" s="87" t="e">
        <f>VLOOKUP(F103,'Lista de Atividades Vinculadas'!B:D,2,0)</f>
        <v>#N/A</v>
      </c>
      <c r="H103" s="88">
        <v>17970</v>
      </c>
      <c r="I103" s="89" t="e">
        <f t="shared" si="13"/>
        <v>#N/A</v>
      </c>
      <c r="J103" s="41"/>
      <c r="K103" s="47"/>
      <c r="L103" s="47"/>
      <c r="M103" s="28"/>
      <c r="N103" s="11"/>
      <c r="O103" s="11"/>
    </row>
    <row r="104" spans="1:15">
      <c r="A104" s="82" t="s">
        <v>323</v>
      </c>
      <c r="B104" s="82" t="s">
        <v>324</v>
      </c>
      <c r="C104" s="83" t="s">
        <v>322</v>
      </c>
      <c r="D104" s="84">
        <v>1.6639999999999999</v>
      </c>
      <c r="E104" s="85" t="s">
        <v>16</v>
      </c>
      <c r="F104" s="86" t="e">
        <f>VLOOKUP(E104,'Lista de Atividades Vinculadas'!A:C,2,0)</f>
        <v>#N/A</v>
      </c>
      <c r="G104" s="87" t="e">
        <f>VLOOKUP(F104,'Lista de Atividades Vinculadas'!B:D,2,0)</f>
        <v>#N/A</v>
      </c>
      <c r="H104" s="88">
        <v>12579</v>
      </c>
      <c r="I104" s="89" t="e">
        <f t="shared" si="13"/>
        <v>#N/A</v>
      </c>
      <c r="J104" s="41"/>
      <c r="K104" s="47"/>
      <c r="L104" s="47"/>
      <c r="M104" s="28"/>
      <c r="N104" s="11"/>
      <c r="O104" s="11"/>
    </row>
    <row r="105" spans="1:15">
      <c r="A105" s="82" t="s">
        <v>323</v>
      </c>
      <c r="B105" s="82" t="s">
        <v>324</v>
      </c>
      <c r="C105" s="83" t="s">
        <v>322</v>
      </c>
      <c r="D105" s="84">
        <v>1.667</v>
      </c>
      <c r="E105" s="85" t="s">
        <v>16</v>
      </c>
      <c r="F105" s="86" t="e">
        <f>VLOOKUP(E105,'Lista de Atividades Vinculadas'!A:C,2,0)</f>
        <v>#N/A</v>
      </c>
      <c r="G105" s="87" t="e">
        <f>VLOOKUP(F105,'Lista de Atividades Vinculadas'!B:D,2,0)</f>
        <v>#N/A</v>
      </c>
      <c r="H105" s="88">
        <v>9525</v>
      </c>
      <c r="I105" s="89" t="e">
        <f t="shared" si="13"/>
        <v>#N/A</v>
      </c>
      <c r="J105" s="41"/>
      <c r="K105" s="47"/>
      <c r="L105" s="47"/>
      <c r="M105" s="28"/>
      <c r="N105" s="11"/>
      <c r="O105" s="11"/>
    </row>
    <row r="106" spans="1:15">
      <c r="A106" s="82" t="s">
        <v>323</v>
      </c>
      <c r="B106" s="82" t="s">
        <v>324</v>
      </c>
      <c r="C106" s="83" t="s">
        <v>322</v>
      </c>
      <c r="D106" s="84">
        <v>1.671</v>
      </c>
      <c r="E106" s="85" t="s">
        <v>16</v>
      </c>
      <c r="F106" s="86" t="e">
        <f>VLOOKUP(E106,'Lista de Atividades Vinculadas'!A:C,2,0)</f>
        <v>#N/A</v>
      </c>
      <c r="G106" s="87" t="e">
        <f>VLOOKUP(F106,'Lista de Atividades Vinculadas'!B:D,2,0)</f>
        <v>#N/A</v>
      </c>
      <c r="H106" s="88">
        <v>6350</v>
      </c>
      <c r="I106" s="89" t="e">
        <f t="shared" si="13"/>
        <v>#N/A</v>
      </c>
      <c r="J106" s="41"/>
      <c r="K106" s="47"/>
      <c r="L106" s="47"/>
      <c r="M106" s="28"/>
      <c r="N106" s="11"/>
      <c r="O106" s="11"/>
    </row>
    <row r="107" spans="1:15">
      <c r="A107" s="98" t="s">
        <v>323</v>
      </c>
      <c r="B107" s="98" t="s">
        <v>324</v>
      </c>
      <c r="C107" s="99" t="s">
        <v>322</v>
      </c>
      <c r="D107" s="100">
        <v>1.6739999999999999</v>
      </c>
      <c r="E107" s="101" t="s">
        <v>16</v>
      </c>
      <c r="F107" s="102" t="e">
        <f>VLOOKUP(E107,'Lista de Atividades Vinculadas'!A:C,2,0)</f>
        <v>#N/A</v>
      </c>
      <c r="G107" s="103" t="e">
        <f>VLOOKUP(F107,'Lista de Atividades Vinculadas'!B:D,2,0)</f>
        <v>#N/A</v>
      </c>
      <c r="H107" s="104">
        <v>1557.4</v>
      </c>
      <c r="I107" s="105" t="e">
        <f t="shared" si="13"/>
        <v>#N/A</v>
      </c>
      <c r="J107" s="41"/>
      <c r="K107" s="47"/>
      <c r="L107" s="47"/>
      <c r="M107" s="28"/>
      <c r="N107" s="11"/>
      <c r="O107" s="11"/>
    </row>
    <row r="108" spans="1:15">
      <c r="A108" s="98" t="s">
        <v>323</v>
      </c>
      <c r="B108" s="98" t="s">
        <v>324</v>
      </c>
      <c r="C108" s="99" t="s">
        <v>322</v>
      </c>
      <c r="D108" s="100">
        <v>1.675</v>
      </c>
      <c r="E108" s="101" t="s">
        <v>16</v>
      </c>
      <c r="F108" s="102" t="e">
        <f>VLOOKUP(E108,'Lista de Atividades Vinculadas'!A:C,2,0)</f>
        <v>#N/A</v>
      </c>
      <c r="G108" s="103" t="e">
        <f>VLOOKUP(F108,'Lista de Atividades Vinculadas'!B:D,2,0)</f>
        <v>#N/A</v>
      </c>
      <c r="H108" s="104">
        <v>1557.4</v>
      </c>
      <c r="I108" s="105" t="e">
        <f t="shared" si="13"/>
        <v>#N/A</v>
      </c>
      <c r="J108" s="41"/>
      <c r="K108" s="47"/>
      <c r="L108" s="47"/>
      <c r="M108" s="28"/>
      <c r="N108" s="11"/>
      <c r="O108" s="11"/>
    </row>
    <row r="109" spans="1:15">
      <c r="A109" s="98" t="s">
        <v>323</v>
      </c>
      <c r="B109" s="98" t="s">
        <v>324</v>
      </c>
      <c r="C109" s="99" t="s">
        <v>322</v>
      </c>
      <c r="D109" s="100">
        <v>1.6719999999999999</v>
      </c>
      <c r="E109" s="101" t="s">
        <v>16</v>
      </c>
      <c r="F109" s="102" t="e">
        <f>VLOOKUP(E109,'Lista de Atividades Vinculadas'!A:C,2,0)</f>
        <v>#N/A</v>
      </c>
      <c r="G109" s="103" t="e">
        <f>VLOOKUP(F109,'Lista de Atividades Vinculadas'!B:D,2,0)</f>
        <v>#N/A</v>
      </c>
      <c r="H109" s="104">
        <v>3498.16</v>
      </c>
      <c r="I109" s="105" t="e">
        <f t="shared" si="13"/>
        <v>#N/A</v>
      </c>
      <c r="J109" s="41"/>
      <c r="K109" s="47"/>
      <c r="L109" s="47"/>
      <c r="M109" s="28"/>
      <c r="N109" s="11"/>
      <c r="O109" s="11"/>
    </row>
    <row r="110" spans="1:15">
      <c r="A110" s="98" t="s">
        <v>323</v>
      </c>
      <c r="B110" s="98" t="s">
        <v>324</v>
      </c>
      <c r="C110" s="99" t="s">
        <v>322</v>
      </c>
      <c r="D110" s="106" t="s">
        <v>325</v>
      </c>
      <c r="E110" s="107" t="s">
        <v>16</v>
      </c>
      <c r="F110" s="102" t="e">
        <f>VLOOKUP(E110,'Lista de Atividades Vinculadas'!A:C,2,0)</f>
        <v>#N/A</v>
      </c>
      <c r="G110" s="103" t="e">
        <f>VLOOKUP(F110,'Lista de Atividades Vinculadas'!B:D,2,0)</f>
        <v>#N/A</v>
      </c>
      <c r="H110" s="104">
        <v>2336.1</v>
      </c>
      <c r="I110" s="105" t="e">
        <f t="shared" si="13"/>
        <v>#N/A</v>
      </c>
      <c r="J110" s="41">
        <v>0</v>
      </c>
      <c r="K110" s="47"/>
      <c r="L110" s="47"/>
      <c r="M110" s="28" t="e">
        <f t="shared" si="14"/>
        <v>#N/A</v>
      </c>
      <c r="N110" s="11" t="e">
        <f t="shared" si="15"/>
        <v>#N/A</v>
      </c>
      <c r="O110" s="11"/>
    </row>
    <row r="111" spans="1:15">
      <c r="A111" s="1" t="s">
        <v>326</v>
      </c>
      <c r="B111" s="1" t="s">
        <v>327</v>
      </c>
      <c r="C111" s="5" t="s">
        <v>328</v>
      </c>
      <c r="D111" s="108" t="s">
        <v>329</v>
      </c>
      <c r="E111" s="17" t="s">
        <v>14</v>
      </c>
      <c r="F111" s="109" t="e">
        <f>VLOOKUP(E111,'Lista de Atividades Vinculadas'!A:C,2,0)</f>
        <v>#N/A</v>
      </c>
      <c r="G111" s="110" t="e">
        <f>VLOOKUP(F111,'Lista de Atividades Vinculadas'!B:D,2,0)</f>
        <v>#N/A</v>
      </c>
      <c r="H111" s="111">
        <v>10489</v>
      </c>
      <c r="I111" s="112" t="e">
        <f t="shared" si="13"/>
        <v>#N/A</v>
      </c>
      <c r="J111" s="41"/>
      <c r="K111" s="47"/>
      <c r="L111" s="47"/>
      <c r="M111" s="28"/>
      <c r="N111" s="11"/>
      <c r="O111" s="11"/>
    </row>
    <row r="112" spans="1:15">
      <c r="A112" s="1" t="s">
        <v>326</v>
      </c>
      <c r="B112" s="1" t="s">
        <v>327</v>
      </c>
      <c r="C112" s="5" t="s">
        <v>328</v>
      </c>
      <c r="D112" s="108" t="s">
        <v>330</v>
      </c>
      <c r="E112" s="17" t="s">
        <v>14</v>
      </c>
      <c r="F112" s="109" t="e">
        <f>VLOOKUP(E112,'Lista de Atividades Vinculadas'!A:C,2,0)</f>
        <v>#N/A</v>
      </c>
      <c r="G112" s="110" t="e">
        <f>VLOOKUP(F112,'Lista de Atividades Vinculadas'!B:D,2,0)</f>
        <v>#N/A</v>
      </c>
      <c r="H112" s="111">
        <v>24100.22</v>
      </c>
      <c r="I112" s="112" t="e">
        <f t="shared" si="13"/>
        <v>#N/A</v>
      </c>
      <c r="J112" s="41"/>
      <c r="K112" s="47"/>
      <c r="L112" s="47"/>
      <c r="M112" s="28"/>
      <c r="N112" s="11"/>
      <c r="O112" s="11"/>
    </row>
    <row r="113" spans="1:16">
      <c r="A113" s="1" t="s">
        <v>326</v>
      </c>
      <c r="B113" s="1" t="s">
        <v>327</v>
      </c>
      <c r="C113" s="5" t="s">
        <v>328</v>
      </c>
      <c r="D113" s="108" t="s">
        <v>331</v>
      </c>
      <c r="E113" s="17" t="s">
        <v>14</v>
      </c>
      <c r="F113" s="109" t="e">
        <f>VLOOKUP(E113,'Lista de Atividades Vinculadas'!A:C,2,0)</f>
        <v>#N/A</v>
      </c>
      <c r="G113" s="110" t="e">
        <f>VLOOKUP(F113,'Lista de Atividades Vinculadas'!B:D,2,0)</f>
        <v>#N/A</v>
      </c>
      <c r="H113" s="111">
        <v>22643.1</v>
      </c>
      <c r="I113" s="112" t="e">
        <f t="shared" si="13"/>
        <v>#N/A</v>
      </c>
      <c r="J113" s="41"/>
      <c r="K113" s="47"/>
      <c r="L113" s="47"/>
      <c r="M113" s="28"/>
      <c r="N113" s="11"/>
      <c r="O113" s="11"/>
    </row>
    <row r="114" spans="1:16">
      <c r="A114" s="1" t="s">
        <v>279</v>
      </c>
      <c r="B114" s="1" t="s">
        <v>332</v>
      </c>
      <c r="C114" s="5">
        <v>45540</v>
      </c>
      <c r="D114" s="108" t="s">
        <v>333</v>
      </c>
      <c r="E114" s="17" t="s">
        <v>48</v>
      </c>
      <c r="F114" s="109" t="str">
        <f>VLOOKUP(E114,'Lista de Atividades Vinculadas'!A:C,2,0)</f>
        <v>Locação de automóveis sem condutor</v>
      </c>
      <c r="G114" s="110">
        <f>VLOOKUP(F114,'Lista de Atividades Vinculadas'!B:D,2,0)</f>
        <v>4.8000000000000001E-2</v>
      </c>
      <c r="H114" s="111">
        <v>59000</v>
      </c>
      <c r="I114" s="112">
        <f t="shared" si="13"/>
        <v>2832</v>
      </c>
      <c r="J114" s="41"/>
      <c r="K114" s="47"/>
      <c r="L114" s="47"/>
      <c r="M114" s="28"/>
      <c r="N114" s="11"/>
      <c r="O114" s="11"/>
    </row>
    <row r="115" spans="1:16">
      <c r="A115" s="1" t="s">
        <v>279</v>
      </c>
      <c r="B115" s="1" t="s">
        <v>332</v>
      </c>
      <c r="C115" s="5">
        <v>45540</v>
      </c>
      <c r="D115" s="108" t="s">
        <v>334</v>
      </c>
      <c r="E115" s="17" t="s">
        <v>48</v>
      </c>
      <c r="F115" s="109" t="str">
        <f>VLOOKUP(E115,'Lista de Atividades Vinculadas'!A:C,2,0)</f>
        <v>Locação de automóveis sem condutor</v>
      </c>
      <c r="G115" s="110">
        <f>VLOOKUP(F115,'Lista de Atividades Vinculadas'!B:D,2,0)</f>
        <v>4.8000000000000001E-2</v>
      </c>
      <c r="H115" s="111">
        <v>126550</v>
      </c>
      <c r="I115" s="112">
        <f t="shared" si="13"/>
        <v>6074.4000000000005</v>
      </c>
      <c r="J115" s="41"/>
      <c r="K115" s="47"/>
      <c r="L115" s="47"/>
      <c r="M115" s="28"/>
      <c r="N115" s="11"/>
      <c r="O115" s="11"/>
    </row>
    <row r="116" spans="1:16">
      <c r="A116" s="1" t="s">
        <v>279</v>
      </c>
      <c r="B116" s="1" t="s">
        <v>332</v>
      </c>
      <c r="C116" s="5">
        <v>45540</v>
      </c>
      <c r="D116" s="108" t="s">
        <v>335</v>
      </c>
      <c r="E116" s="17" t="s">
        <v>48</v>
      </c>
      <c r="F116" s="109" t="str">
        <f>VLOOKUP(E116,'Lista de Atividades Vinculadas'!A:C,2,0)</f>
        <v>Locação de automóveis sem condutor</v>
      </c>
      <c r="G116" s="110">
        <f>VLOOKUP(F116,'Lista de Atividades Vinculadas'!B:D,2,0)</f>
        <v>4.8000000000000001E-2</v>
      </c>
      <c r="H116" s="111">
        <v>108959.53</v>
      </c>
      <c r="I116" s="112">
        <f t="shared" si="13"/>
        <v>5230.0574400000005</v>
      </c>
      <c r="J116" s="41"/>
      <c r="K116" s="47"/>
      <c r="L116" s="47"/>
      <c r="M116" s="28"/>
      <c r="N116" s="11"/>
      <c r="O116" s="11"/>
    </row>
    <row r="117" spans="1:16">
      <c r="A117" s="1" t="s">
        <v>279</v>
      </c>
      <c r="B117" s="1" t="s">
        <v>332</v>
      </c>
      <c r="C117" s="5">
        <v>45540</v>
      </c>
      <c r="D117" s="108" t="s">
        <v>336</v>
      </c>
      <c r="E117" s="17" t="s">
        <v>48</v>
      </c>
      <c r="F117" s="109" t="str">
        <f>VLOOKUP(E117,'Lista de Atividades Vinculadas'!A:C,2,0)</f>
        <v>Locação de automóveis sem condutor</v>
      </c>
      <c r="G117" s="110">
        <f>VLOOKUP(F117,'Lista de Atividades Vinculadas'!B:D,2,0)</f>
        <v>4.8000000000000001E-2</v>
      </c>
      <c r="H117" s="111">
        <v>140000</v>
      </c>
      <c r="I117" s="112">
        <f t="shared" si="13"/>
        <v>6720</v>
      </c>
      <c r="J117" s="41"/>
      <c r="K117" s="47"/>
      <c r="L117" s="47"/>
      <c r="M117" s="28"/>
      <c r="N117" s="11"/>
      <c r="O117" s="11"/>
    </row>
    <row r="118" spans="1:16">
      <c r="A118" s="1" t="s">
        <v>279</v>
      </c>
      <c r="B118" s="1" t="s">
        <v>332</v>
      </c>
      <c r="C118" s="5">
        <v>45540</v>
      </c>
      <c r="D118" s="108" t="s">
        <v>337</v>
      </c>
      <c r="E118" s="17" t="s">
        <v>48</v>
      </c>
      <c r="F118" s="109" t="str">
        <f>VLOOKUP(E118,'Lista de Atividades Vinculadas'!A:C,2,0)</f>
        <v>Locação de automóveis sem condutor</v>
      </c>
      <c r="G118" s="110">
        <f>VLOOKUP(F118,'Lista de Atividades Vinculadas'!B:D,2,0)</f>
        <v>4.8000000000000001E-2</v>
      </c>
      <c r="H118" s="111">
        <v>39235.72</v>
      </c>
      <c r="I118" s="112">
        <f t="shared" si="13"/>
        <v>1883.31456</v>
      </c>
      <c r="J118" s="41"/>
      <c r="K118" s="47"/>
      <c r="L118" s="47"/>
      <c r="M118" s="28"/>
      <c r="N118" s="11"/>
      <c r="O118" s="11"/>
    </row>
    <row r="119" spans="1:16">
      <c r="A119" s="1" t="s">
        <v>279</v>
      </c>
      <c r="B119" s="1" t="s">
        <v>332</v>
      </c>
      <c r="C119" s="5">
        <v>45540</v>
      </c>
      <c r="D119" s="108" t="s">
        <v>338</v>
      </c>
      <c r="E119" s="17" t="s">
        <v>48</v>
      </c>
      <c r="F119" s="109" t="str">
        <f>VLOOKUP(E119,'Lista de Atividades Vinculadas'!A:C,2,0)</f>
        <v>Locação de automóveis sem condutor</v>
      </c>
      <c r="G119" s="110">
        <f>VLOOKUP(F119,'Lista de Atividades Vinculadas'!B:D,2,0)</f>
        <v>4.8000000000000001E-2</v>
      </c>
      <c r="H119" s="111">
        <v>3300</v>
      </c>
      <c r="I119" s="112">
        <f t="shared" si="13"/>
        <v>158.4</v>
      </c>
      <c r="J119" s="41"/>
      <c r="K119" s="47"/>
      <c r="L119" s="47"/>
      <c r="M119" s="28"/>
      <c r="N119" s="11"/>
      <c r="O119" s="11"/>
    </row>
    <row r="120" spans="1:16">
      <c r="A120" s="1" t="s">
        <v>279</v>
      </c>
      <c r="B120" s="1" t="s">
        <v>332</v>
      </c>
      <c r="C120" s="5">
        <v>45540</v>
      </c>
      <c r="D120" s="108" t="s">
        <v>339</v>
      </c>
      <c r="E120" s="17" t="s">
        <v>48</v>
      </c>
      <c r="F120" s="109" t="str">
        <f>VLOOKUP(E120,'Lista de Atividades Vinculadas'!A:C,2,0)</f>
        <v>Locação de automóveis sem condutor</v>
      </c>
      <c r="G120" s="110">
        <f>VLOOKUP(F120,'Lista de Atividades Vinculadas'!B:D,2,0)</f>
        <v>4.8000000000000001E-2</v>
      </c>
      <c r="H120" s="111">
        <v>248000</v>
      </c>
      <c r="I120" s="112">
        <f t="shared" si="13"/>
        <v>11904</v>
      </c>
      <c r="J120" s="41"/>
      <c r="K120" s="47"/>
      <c r="L120" s="47"/>
      <c r="M120" s="28"/>
      <c r="N120" s="11"/>
      <c r="O120" s="11"/>
    </row>
    <row r="121" spans="1:16">
      <c r="A121" s="1" t="s">
        <v>340</v>
      </c>
      <c r="B121" s="1" t="s">
        <v>341</v>
      </c>
      <c r="C121" s="5" t="s">
        <v>342</v>
      </c>
      <c r="D121" s="108" t="s">
        <v>343</v>
      </c>
      <c r="E121" s="17" t="s">
        <v>18</v>
      </c>
      <c r="F121" s="109" t="e">
        <f>VLOOKUP(E121,'Lista de Atividades Vinculadas'!A:C,2,0)</f>
        <v>#N/A</v>
      </c>
      <c r="G121" s="110" t="e">
        <f>VLOOKUP(F121,'Lista de Atividades Vinculadas'!B:D,2,0)</f>
        <v>#N/A</v>
      </c>
      <c r="H121" s="111">
        <v>2200</v>
      </c>
      <c r="I121" s="112" t="e">
        <f t="shared" si="13"/>
        <v>#N/A</v>
      </c>
      <c r="J121" s="41"/>
      <c r="K121" s="47"/>
      <c r="L121" s="47"/>
      <c r="M121" s="28"/>
      <c r="N121" s="11"/>
      <c r="O121" s="11"/>
    </row>
    <row r="122" spans="1:16">
      <c r="A122" s="113" t="s">
        <v>344</v>
      </c>
      <c r="B122" s="113" t="s">
        <v>345</v>
      </c>
      <c r="C122" s="114" t="s">
        <v>346</v>
      </c>
      <c r="D122" s="33" t="s">
        <v>347</v>
      </c>
      <c r="E122" s="115" t="s">
        <v>15</v>
      </c>
      <c r="F122" s="31" t="e">
        <f>VLOOKUP(E122,'Lista de Atividades Vinculadas'!A:C,2,0)</f>
        <v>#N/A</v>
      </c>
      <c r="G122" s="116" t="e">
        <f>VLOOKUP(F122,'Lista de Atividades Vinculadas'!B:D,2,0)</f>
        <v>#N/A</v>
      </c>
      <c r="H122" s="35">
        <v>142650</v>
      </c>
      <c r="I122" s="97" t="e">
        <f>H122*G122</f>
        <v>#N/A</v>
      </c>
      <c r="J122" s="41"/>
      <c r="K122" s="47"/>
      <c r="L122" s="47"/>
      <c r="M122" s="28"/>
      <c r="N122" s="11"/>
      <c r="O122" s="11"/>
    </row>
    <row r="123" spans="1:16" ht="15.6">
      <c r="A123" s="12"/>
      <c r="B123" s="12"/>
      <c r="C123" s="13"/>
      <c r="D123" s="12" t="s">
        <v>277</v>
      </c>
      <c r="E123" s="13"/>
      <c r="F123" s="12"/>
      <c r="G123" s="4"/>
      <c r="H123" s="72" t="s">
        <v>277</v>
      </c>
      <c r="I123" s="22" cm="1">
        <f t="array" ref="I123">SUM(IF(ISERROR(I68:I110),0,I68:I110))</f>
        <v>0</v>
      </c>
      <c r="J123" s="54">
        <f>SUM(J68:J110)</f>
        <v>0</v>
      </c>
      <c r="K123" s="54"/>
      <c r="L123" s="54"/>
      <c r="M123" s="23">
        <f>J123-I123</f>
        <v>0</v>
      </c>
      <c r="N123" s="54"/>
      <c r="O123" s="14" t="s">
        <v>277</v>
      </c>
      <c r="P123" s="14" t="s">
        <v>277</v>
      </c>
    </row>
    <row r="125" spans="1:16" ht="31.2">
      <c r="A125" s="130" t="s">
        <v>348</v>
      </c>
      <c r="B125" s="131"/>
      <c r="C125" s="131"/>
      <c r="D125" s="131"/>
      <c r="E125" s="131"/>
      <c r="F125" s="131"/>
      <c r="G125" s="132"/>
      <c r="H125" s="50" t="s">
        <v>256</v>
      </c>
      <c r="I125" s="50">
        <f>M140</f>
        <v>-42314.14344</v>
      </c>
      <c r="J125" s="49" t="s">
        <v>257</v>
      </c>
      <c r="K125" s="50">
        <f>J140</f>
        <v>0</v>
      </c>
      <c r="L125" s="50" t="s">
        <v>258</v>
      </c>
      <c r="M125" s="51" t="s">
        <v>259</v>
      </c>
      <c r="N125" s="44" t="s">
        <v>260</v>
      </c>
      <c r="O125" s="50" t="s">
        <v>261</v>
      </c>
      <c r="P125" s="52" t="s">
        <v>262</v>
      </c>
    </row>
    <row r="126" spans="1:16" ht="15.6">
      <c r="A126" s="52" t="s">
        <v>263</v>
      </c>
      <c r="B126" s="52" t="s">
        <v>264</v>
      </c>
      <c r="C126" s="49" t="s">
        <v>265</v>
      </c>
      <c r="D126" s="52" t="s">
        <v>266</v>
      </c>
      <c r="E126" s="49" t="s">
        <v>267</v>
      </c>
      <c r="F126" s="52" t="s">
        <v>268</v>
      </c>
      <c r="G126" s="49" t="s">
        <v>269</v>
      </c>
      <c r="H126" s="50" t="s">
        <v>270</v>
      </c>
      <c r="I126" s="53" t="s">
        <v>271</v>
      </c>
      <c r="J126" s="49" t="s">
        <v>272</v>
      </c>
      <c r="K126" s="45" t="s">
        <v>273</v>
      </c>
      <c r="L126" s="45" t="s">
        <v>274</v>
      </c>
      <c r="M126" s="53" t="s">
        <v>275</v>
      </c>
      <c r="N126" s="46"/>
      <c r="O126" s="53" t="s">
        <v>276</v>
      </c>
      <c r="P126" s="46"/>
    </row>
    <row r="127" spans="1:16">
      <c r="A127" s="113" t="s">
        <v>349</v>
      </c>
      <c r="B127" s="113" t="s">
        <v>350</v>
      </c>
      <c r="C127" s="114">
        <v>45297</v>
      </c>
      <c r="D127" s="33" t="s">
        <v>351</v>
      </c>
      <c r="E127" s="117" t="s">
        <v>141</v>
      </c>
      <c r="F127" s="31" t="str">
        <f>VLOOKUP(E127,'Lista de Atividades Vinculadas'!A:C,2,0)</f>
        <v>Atividade médica ambulatorial restrita a consultas</v>
      </c>
      <c r="G127" s="116">
        <f>VLOOKUP(F127,'Lista de Atividades Vinculadas'!B:D,2,0)</f>
        <v>4.8000000000000001E-2</v>
      </c>
      <c r="H127" s="35">
        <v>25000</v>
      </c>
      <c r="I127" s="118">
        <f>H127*G127</f>
        <v>1200</v>
      </c>
      <c r="J127" s="41">
        <v>0</v>
      </c>
      <c r="K127" s="47"/>
      <c r="L127" s="47"/>
      <c r="M127" s="28">
        <f>J127-I127</f>
        <v>-1200</v>
      </c>
      <c r="N127" s="11">
        <f>H127-I127</f>
        <v>23800</v>
      </c>
      <c r="O127" s="11"/>
    </row>
    <row r="128" spans="1:16">
      <c r="A128" s="1" t="s">
        <v>279</v>
      </c>
      <c r="B128" s="1" t="s">
        <v>332</v>
      </c>
      <c r="C128" s="37">
        <v>45571</v>
      </c>
      <c r="D128" s="38">
        <v>39</v>
      </c>
      <c r="E128" s="117" t="s">
        <v>48</v>
      </c>
      <c r="F128" s="26" t="str">
        <f>VLOOKUP(E128,'Lista de Atividades Vinculadas'!A:C,2,0)</f>
        <v>Locação de automóveis sem condutor</v>
      </c>
      <c r="G128" s="27">
        <f>VLOOKUP(F128,'Lista de Atividades Vinculadas'!B:D,2,0)</f>
        <v>4.8000000000000001E-2</v>
      </c>
      <c r="H128" s="73">
        <v>248000</v>
      </c>
      <c r="I128" s="25">
        <f t="shared" ref="I128:I139" si="16">H128*G128</f>
        <v>11904</v>
      </c>
      <c r="J128" s="41">
        <v>0</v>
      </c>
      <c r="K128" s="47"/>
      <c r="L128" s="47"/>
      <c r="M128" s="28">
        <f t="shared" ref="M128:M139" si="17">J128-I128</f>
        <v>-11904</v>
      </c>
      <c r="N128" s="11">
        <f t="shared" ref="N128:N139" si="18">H128-I128</f>
        <v>236096</v>
      </c>
      <c r="O128" s="11"/>
    </row>
    <row r="129" spans="1:16">
      <c r="A129" s="1" t="s">
        <v>279</v>
      </c>
      <c r="B129" s="1" t="s">
        <v>332</v>
      </c>
      <c r="C129" s="37">
        <v>45571</v>
      </c>
      <c r="D129" s="6" t="s">
        <v>352</v>
      </c>
      <c r="E129" s="117" t="s">
        <v>48</v>
      </c>
      <c r="F129" s="26" t="str">
        <f>VLOOKUP(E129,'Lista de Atividades Vinculadas'!A:C,2,0)</f>
        <v>Locação de automóveis sem condutor</v>
      </c>
      <c r="G129" s="27">
        <f>VLOOKUP(F129,'Lista de Atividades Vinculadas'!B:D,2,0)</f>
        <v>4.8000000000000001E-2</v>
      </c>
      <c r="H129" s="8">
        <v>140000</v>
      </c>
      <c r="I129" s="25">
        <f t="shared" si="16"/>
        <v>6720</v>
      </c>
      <c r="J129" s="41">
        <v>0</v>
      </c>
      <c r="K129" s="47"/>
      <c r="L129" s="47"/>
      <c r="M129" s="28">
        <f t="shared" si="17"/>
        <v>-6720</v>
      </c>
      <c r="N129" s="11">
        <f t="shared" si="18"/>
        <v>133280</v>
      </c>
      <c r="O129" s="11"/>
    </row>
    <row r="130" spans="1:16">
      <c r="A130" s="1" t="s">
        <v>279</v>
      </c>
      <c r="B130" s="1" t="s">
        <v>332</v>
      </c>
      <c r="C130" s="37">
        <v>45571</v>
      </c>
      <c r="D130" s="6" t="s">
        <v>353</v>
      </c>
      <c r="E130" s="117" t="s">
        <v>48</v>
      </c>
      <c r="F130" s="26" t="str">
        <f>VLOOKUP(E130,'Lista de Atividades Vinculadas'!A:C,2,0)</f>
        <v>Locação de automóveis sem condutor</v>
      </c>
      <c r="G130" s="27">
        <f>VLOOKUP(F130,'Lista de Atividades Vinculadas'!B:D,2,0)</f>
        <v>4.8000000000000001E-2</v>
      </c>
      <c r="H130" s="120">
        <v>108959.53</v>
      </c>
      <c r="I130" s="25">
        <f t="shared" si="16"/>
        <v>5230.0574400000005</v>
      </c>
      <c r="J130" s="41">
        <v>0</v>
      </c>
      <c r="K130" s="47"/>
      <c r="M130" s="28">
        <f t="shared" si="17"/>
        <v>-5230.0574400000005</v>
      </c>
      <c r="N130" s="11">
        <f t="shared" si="18"/>
        <v>103729.47255999999</v>
      </c>
      <c r="O130" s="11"/>
    </row>
    <row r="131" spans="1:16">
      <c r="A131" s="1" t="s">
        <v>279</v>
      </c>
      <c r="B131" s="1" t="s">
        <v>332</v>
      </c>
      <c r="C131" s="37">
        <v>45571</v>
      </c>
      <c r="D131" s="6" t="s">
        <v>354</v>
      </c>
      <c r="E131" s="117" t="s">
        <v>48</v>
      </c>
      <c r="F131" s="26" t="str">
        <f>VLOOKUP(E131,'Lista de Atividades Vinculadas'!A:C,2,0)</f>
        <v>Locação de automóveis sem condutor</v>
      </c>
      <c r="G131" s="27">
        <f>VLOOKUP(F131,'Lista de Atividades Vinculadas'!B:D,2,0)</f>
        <v>4.8000000000000001E-2</v>
      </c>
      <c r="H131" s="8">
        <v>59000</v>
      </c>
      <c r="I131" s="25">
        <f t="shared" si="16"/>
        <v>2832</v>
      </c>
      <c r="J131" s="41">
        <v>0</v>
      </c>
      <c r="K131" s="47"/>
      <c r="L131" s="47"/>
      <c r="M131" s="28">
        <f t="shared" si="17"/>
        <v>-2832</v>
      </c>
      <c r="N131" s="11">
        <f t="shared" si="18"/>
        <v>56168</v>
      </c>
      <c r="O131" s="11"/>
    </row>
    <row r="132" spans="1:16">
      <c r="A132" s="1" t="s">
        <v>279</v>
      </c>
      <c r="B132" s="1" t="s">
        <v>332</v>
      </c>
      <c r="C132" s="37">
        <v>45571</v>
      </c>
      <c r="D132" s="6" t="s">
        <v>355</v>
      </c>
      <c r="E132" s="117" t="s">
        <v>48</v>
      </c>
      <c r="F132" s="26" t="str">
        <f>VLOOKUP(E132,'Lista de Atividades Vinculadas'!A:C,2,0)</f>
        <v>Locação de automóveis sem condutor</v>
      </c>
      <c r="G132" s="27">
        <f>VLOOKUP(F132,'Lista de Atividades Vinculadas'!B:D,2,0)</f>
        <v>4.8000000000000001E-2</v>
      </c>
      <c r="H132" s="8">
        <v>3300</v>
      </c>
      <c r="I132" s="25">
        <f t="shared" si="16"/>
        <v>158.4</v>
      </c>
      <c r="J132" s="41">
        <v>0</v>
      </c>
      <c r="K132" s="47"/>
      <c r="L132" s="47"/>
      <c r="M132" s="28">
        <f t="shared" si="17"/>
        <v>-158.4</v>
      </c>
      <c r="N132" s="11">
        <f t="shared" si="18"/>
        <v>3141.6</v>
      </c>
      <c r="O132" s="11"/>
    </row>
    <row r="133" spans="1:16">
      <c r="A133" s="1" t="s">
        <v>279</v>
      </c>
      <c r="B133" s="1" t="s">
        <v>332</v>
      </c>
      <c r="C133" s="37">
        <v>45571</v>
      </c>
      <c r="D133" s="6" t="s">
        <v>356</v>
      </c>
      <c r="E133" s="117" t="s">
        <v>48</v>
      </c>
      <c r="F133" s="26" t="str">
        <f>VLOOKUP(E133,'Lista de Atividades Vinculadas'!A:C,2,0)</f>
        <v>Locação de automóveis sem condutor</v>
      </c>
      <c r="G133" s="27">
        <f>VLOOKUP(F133,'Lista de Atividades Vinculadas'!B:D,2,0)</f>
        <v>4.8000000000000001E-2</v>
      </c>
      <c r="H133" s="8">
        <v>39235.72</v>
      </c>
      <c r="I133" s="25">
        <f t="shared" si="16"/>
        <v>1883.31456</v>
      </c>
      <c r="J133" s="41">
        <v>0</v>
      </c>
      <c r="K133" s="47"/>
      <c r="L133" s="47"/>
      <c r="M133" s="28">
        <f t="shared" si="17"/>
        <v>-1883.31456</v>
      </c>
      <c r="N133" s="11">
        <f t="shared" si="18"/>
        <v>37352.405440000002</v>
      </c>
      <c r="O133" s="11"/>
    </row>
    <row r="134" spans="1:16">
      <c r="A134" s="1" t="s">
        <v>279</v>
      </c>
      <c r="B134" s="1" t="s">
        <v>332</v>
      </c>
      <c r="C134" s="37">
        <v>45571</v>
      </c>
      <c r="D134" s="6" t="s">
        <v>357</v>
      </c>
      <c r="E134" s="117" t="s">
        <v>48</v>
      </c>
      <c r="F134" s="26" t="str">
        <f>VLOOKUP(E134,'Lista de Atividades Vinculadas'!A:C,2,0)</f>
        <v>Locação de automóveis sem condutor</v>
      </c>
      <c r="G134" s="27">
        <f>VLOOKUP(F134,'Lista de Atividades Vinculadas'!B:D,2,0)</f>
        <v>4.8000000000000001E-2</v>
      </c>
      <c r="H134" s="8">
        <v>126550</v>
      </c>
      <c r="I134" s="25">
        <f t="shared" si="16"/>
        <v>6074.4000000000005</v>
      </c>
      <c r="J134" s="41">
        <v>0</v>
      </c>
      <c r="K134" s="47"/>
      <c r="L134" s="47"/>
      <c r="M134" s="28">
        <f t="shared" si="17"/>
        <v>-6074.4000000000005</v>
      </c>
      <c r="N134" s="11">
        <f t="shared" si="18"/>
        <v>120475.6</v>
      </c>
      <c r="O134" s="11"/>
    </row>
    <row r="135" spans="1:16">
      <c r="A135" s="124" t="s">
        <v>358</v>
      </c>
      <c r="B135" s="26" t="s">
        <v>359</v>
      </c>
      <c r="C135" s="125" t="s">
        <v>360</v>
      </c>
      <c r="D135" s="6" t="s">
        <v>355</v>
      </c>
      <c r="E135" s="126" t="s">
        <v>188</v>
      </c>
      <c r="F135" s="26" t="str">
        <f>VLOOKUP(E135,'Lista de Atividades Vinculadas'!A:C,2,0)</f>
        <v>Produção musical</v>
      </c>
      <c r="G135" s="27">
        <f>VLOOKUP(F135,'Lista de Atividades Vinculadas'!B:D,2,0)</f>
        <v>4.8000000000000001E-2</v>
      </c>
      <c r="H135" s="8">
        <v>120000</v>
      </c>
      <c r="I135" s="25">
        <f t="shared" si="16"/>
        <v>5760</v>
      </c>
      <c r="J135" s="41">
        <v>0</v>
      </c>
      <c r="K135" s="48"/>
      <c r="L135" s="48"/>
      <c r="M135" s="28">
        <f t="shared" si="17"/>
        <v>-5760</v>
      </c>
      <c r="N135" s="11">
        <f t="shared" si="18"/>
        <v>114240</v>
      </c>
      <c r="O135" s="11"/>
      <c r="P135" s="31"/>
    </row>
    <row r="136" spans="1:16">
      <c r="B136" s="24"/>
      <c r="C136" s="5"/>
      <c r="D136" s="16"/>
      <c r="E136" s="117" t="s">
        <v>17</v>
      </c>
      <c r="F136" s="26" t="e">
        <f>VLOOKUP(E136,'Lista de Atividades Vinculadas'!A:C,2,0)</f>
        <v>#N/A</v>
      </c>
      <c r="G136" s="27" t="e">
        <f>VLOOKUP(F136,'Lista de Atividades Vinculadas'!B:D,2,0)</f>
        <v>#N/A</v>
      </c>
      <c r="H136" s="8">
        <v>719097.2</v>
      </c>
      <c r="I136" s="25" t="e">
        <f t="shared" si="16"/>
        <v>#N/A</v>
      </c>
      <c r="J136" s="41">
        <v>0</v>
      </c>
      <c r="K136" s="47"/>
      <c r="L136" s="47"/>
      <c r="M136" s="28" t="e">
        <f t="shared" si="17"/>
        <v>#N/A</v>
      </c>
      <c r="N136" s="11" t="e">
        <f t="shared" si="18"/>
        <v>#N/A</v>
      </c>
      <c r="O136" s="11"/>
    </row>
    <row r="137" spans="1:16">
      <c r="A137" s="1" t="s">
        <v>298</v>
      </c>
      <c r="B137" s="24" t="s">
        <v>299</v>
      </c>
      <c r="C137" s="5">
        <v>45602</v>
      </c>
      <c r="D137" s="16">
        <v>573</v>
      </c>
      <c r="E137" s="117" t="s">
        <v>12</v>
      </c>
      <c r="F137" s="26" t="e">
        <f>VLOOKUP(E137,'Lista de Atividades Vinculadas'!A:C,2,0)</f>
        <v>#N/A</v>
      </c>
      <c r="G137" s="27" t="e">
        <f>VLOOKUP(F137,'Lista de Atividades Vinculadas'!B:D,2,0)</f>
        <v>#N/A</v>
      </c>
      <c r="H137" s="8">
        <v>35000</v>
      </c>
      <c r="I137" s="25" t="e">
        <f t="shared" si="16"/>
        <v>#N/A</v>
      </c>
      <c r="J137" s="41"/>
      <c r="K137" s="47"/>
      <c r="L137" s="47"/>
      <c r="M137" s="28"/>
      <c r="N137" s="11"/>
      <c r="O137" s="11"/>
    </row>
    <row r="138" spans="1:16">
      <c r="A138" s="1" t="s">
        <v>361</v>
      </c>
      <c r="B138" s="24" t="s">
        <v>362</v>
      </c>
      <c r="C138" s="5" t="s">
        <v>363</v>
      </c>
      <c r="D138" s="16">
        <v>9</v>
      </c>
      <c r="E138" s="117" t="s">
        <v>134</v>
      </c>
      <c r="F138" s="26" t="str">
        <f>VLOOKUP(E138,'Lista de Atividades Vinculadas'!A:C,2,0)</f>
        <v>Atividades de atendimento hospitalar, exceto pronto-socorro e unidades para atendimento a urgências</v>
      </c>
      <c r="G138" s="27">
        <f>VLOOKUP(F138,'Lista de Atividades Vinculadas'!B:D,2,0)</f>
        <v>1.2E-2</v>
      </c>
      <c r="H138" s="120">
        <v>45997.62</v>
      </c>
      <c r="I138" s="25">
        <f t="shared" si="16"/>
        <v>551.97144000000003</v>
      </c>
      <c r="J138" s="41"/>
      <c r="K138" s="47"/>
      <c r="L138" s="47"/>
      <c r="M138" s="28"/>
      <c r="N138" s="11"/>
      <c r="O138" s="11"/>
    </row>
    <row r="139" spans="1:16">
      <c r="C139" s="5"/>
      <c r="D139" s="6"/>
      <c r="E139" s="117" t="s">
        <v>17</v>
      </c>
      <c r="F139" s="26" t="e">
        <f>VLOOKUP(E139,'Lista de Atividades Vinculadas'!A:C,2,0)</f>
        <v>#N/A</v>
      </c>
      <c r="G139" s="27" t="e">
        <f>VLOOKUP(F139,'Lista de Atividades Vinculadas'!B:D,2,0)</f>
        <v>#N/A</v>
      </c>
      <c r="H139" s="8"/>
      <c r="I139" s="25" t="e">
        <f t="shared" si="16"/>
        <v>#N/A</v>
      </c>
      <c r="J139" s="41">
        <v>0</v>
      </c>
      <c r="K139" s="47"/>
      <c r="L139" s="47"/>
      <c r="M139" s="28" t="e">
        <f t="shared" si="17"/>
        <v>#N/A</v>
      </c>
      <c r="N139" s="11" t="e">
        <f t="shared" si="18"/>
        <v>#N/A</v>
      </c>
      <c r="O139" s="11"/>
    </row>
    <row r="140" spans="1:16" ht="15.6">
      <c r="A140" s="12"/>
      <c r="B140" s="12"/>
      <c r="C140" s="13"/>
      <c r="D140" s="12" t="s">
        <v>277</v>
      </c>
      <c r="E140" s="13"/>
      <c r="F140" s="13"/>
      <c r="G140" s="13"/>
      <c r="H140" s="72" t="s">
        <v>277</v>
      </c>
      <c r="I140" s="22" cm="1">
        <f t="array" ref="I140">SUM(IF(ISERROR(I127:I139),0,I127:I139))</f>
        <v>42314.14344</v>
      </c>
      <c r="J140" s="54">
        <f>SUM(J127:J139)</f>
        <v>0</v>
      </c>
      <c r="K140" s="54"/>
      <c r="L140" s="54"/>
      <c r="M140" s="23">
        <f>J140-I140</f>
        <v>-42314.14344</v>
      </c>
      <c r="N140" s="54"/>
      <c r="O140" s="14" t="s">
        <v>277</v>
      </c>
      <c r="P140" s="14" t="s">
        <v>277</v>
      </c>
    </row>
    <row r="141" spans="1:16">
      <c r="F141" s="26"/>
      <c r="G141" s="27"/>
    </row>
    <row r="142" spans="1:16" ht="31.2">
      <c r="A142" s="122" t="s">
        <v>364</v>
      </c>
      <c r="B142" s="123"/>
      <c r="C142" s="123"/>
      <c r="D142" s="123"/>
      <c r="E142" s="123"/>
      <c r="F142" s="123"/>
      <c r="G142" s="123"/>
      <c r="H142" s="50" t="s">
        <v>256</v>
      </c>
      <c r="I142" s="50">
        <f>M155</f>
        <v>0</v>
      </c>
      <c r="J142" s="49" t="s">
        <v>257</v>
      </c>
      <c r="K142" s="50">
        <f>J155</f>
        <v>0</v>
      </c>
      <c r="L142" s="50" t="s">
        <v>258</v>
      </c>
      <c r="M142" s="51" t="s">
        <v>259</v>
      </c>
      <c r="N142" s="44" t="s">
        <v>260</v>
      </c>
      <c r="O142" s="50" t="s">
        <v>261</v>
      </c>
      <c r="P142" s="52" t="s">
        <v>262</v>
      </c>
    </row>
    <row r="143" spans="1:16" ht="31.2">
      <c r="A143" s="52" t="s">
        <v>263</v>
      </c>
      <c r="B143" s="52" t="s">
        <v>264</v>
      </c>
      <c r="C143" s="49" t="s">
        <v>265</v>
      </c>
      <c r="D143" s="52" t="s">
        <v>266</v>
      </c>
      <c r="E143" s="49" t="s">
        <v>267</v>
      </c>
      <c r="F143" s="123"/>
      <c r="G143" s="49"/>
      <c r="H143" s="50" t="s">
        <v>270</v>
      </c>
      <c r="I143" s="53" t="s">
        <v>271</v>
      </c>
      <c r="J143" s="49" t="s">
        <v>272</v>
      </c>
      <c r="K143" s="45" t="s">
        <v>273</v>
      </c>
      <c r="L143" s="45" t="s">
        <v>274</v>
      </c>
      <c r="M143" s="53" t="s">
        <v>275</v>
      </c>
      <c r="N143" s="46"/>
      <c r="O143" s="53" t="s">
        <v>276</v>
      </c>
      <c r="P143" s="46"/>
    </row>
    <row r="144" spans="1:16">
      <c r="C144" s="5"/>
      <c r="D144" s="6"/>
      <c r="E144" s="2"/>
      <c r="F144" s="26"/>
      <c r="G144" s="27"/>
      <c r="H144" s="119"/>
      <c r="I144" s="25">
        <f>H144*G144</f>
        <v>0</v>
      </c>
      <c r="J144" s="41">
        <v>0</v>
      </c>
      <c r="K144" s="47"/>
      <c r="L144" s="47"/>
      <c r="M144" s="28">
        <f>J144-I144</f>
        <v>0</v>
      </c>
      <c r="N144" s="11">
        <f>H144-I144</f>
        <v>0</v>
      </c>
      <c r="O144" s="11"/>
    </row>
    <row r="145" spans="1:16" s="31" customFormat="1">
      <c r="A145" s="36"/>
      <c r="B145" s="36"/>
      <c r="C145" s="37"/>
      <c r="D145" s="38"/>
      <c r="E145" s="39"/>
      <c r="F145" s="26" t="e">
        <f>VLOOKUP(E145,'Lista de Atividades Vinculadas'!A:C,2,0)</f>
        <v>#N/A</v>
      </c>
      <c r="G145" s="27" t="e">
        <f>VLOOKUP(F145,'Lista de Atividades Vinculadas'!B:D,2,0)</f>
        <v>#N/A</v>
      </c>
      <c r="H145" s="73"/>
      <c r="I145" s="25" t="e">
        <f t="shared" ref="I145:I154" si="19">H145*G145</f>
        <v>#N/A</v>
      </c>
      <c r="J145" s="41">
        <v>0</v>
      </c>
      <c r="K145" s="47"/>
      <c r="L145" s="47"/>
      <c r="M145" s="28" t="e">
        <f t="shared" ref="M145:M154" si="20">J145-I145</f>
        <v>#N/A</v>
      </c>
      <c r="N145" s="11" t="e">
        <f t="shared" ref="N145:N154" si="21">H145-I145</f>
        <v>#N/A</v>
      </c>
      <c r="O145" s="11"/>
      <c r="P145" s="1"/>
    </row>
    <row r="146" spans="1:16" ht="15.75" customHeight="1">
      <c r="C146" s="5"/>
      <c r="D146" s="6"/>
      <c r="E146" s="2"/>
      <c r="F146" s="26" t="e">
        <f>VLOOKUP(E146,'Lista de Atividades Vinculadas'!A:C,2,0)</f>
        <v>#N/A</v>
      </c>
      <c r="G146" s="27" t="e">
        <f>VLOOKUP(F146,'Lista de Atividades Vinculadas'!B:D,2,0)</f>
        <v>#N/A</v>
      </c>
      <c r="H146" s="8"/>
      <c r="I146" s="25" t="e">
        <f t="shared" si="19"/>
        <v>#N/A</v>
      </c>
      <c r="J146" s="41">
        <v>0</v>
      </c>
      <c r="K146" s="47"/>
      <c r="L146" s="47"/>
      <c r="M146" s="28" t="e">
        <f t="shared" si="20"/>
        <v>#N/A</v>
      </c>
      <c r="N146" s="11" t="e">
        <f t="shared" si="21"/>
        <v>#N/A</v>
      </c>
      <c r="O146" s="11"/>
    </row>
    <row r="147" spans="1:16">
      <c r="C147" s="5"/>
      <c r="D147" s="6"/>
      <c r="E147" s="2"/>
      <c r="F147" s="26" t="e">
        <f>VLOOKUP(E147,'Lista de Atividades Vinculadas'!A:C,2,0)</f>
        <v>#N/A</v>
      </c>
      <c r="G147" s="27" t="e">
        <f>VLOOKUP(F147,'Lista de Atividades Vinculadas'!B:D,2,0)</f>
        <v>#N/A</v>
      </c>
      <c r="H147" s="8"/>
      <c r="I147" s="25" t="e">
        <f t="shared" si="19"/>
        <v>#N/A</v>
      </c>
      <c r="J147" s="41">
        <v>0</v>
      </c>
      <c r="K147" s="47"/>
      <c r="M147" s="28" t="e">
        <f t="shared" si="20"/>
        <v>#N/A</v>
      </c>
      <c r="N147" s="11" t="e">
        <f t="shared" si="21"/>
        <v>#N/A</v>
      </c>
      <c r="O147" s="11"/>
    </row>
    <row r="148" spans="1:16">
      <c r="C148" s="5"/>
      <c r="D148" s="6"/>
      <c r="E148" s="2"/>
      <c r="F148" s="26" t="e">
        <f>VLOOKUP(E148,'Lista de Atividades Vinculadas'!A:C,2,0)</f>
        <v>#N/A</v>
      </c>
      <c r="G148" s="27" t="e">
        <f>VLOOKUP(F148,'Lista de Atividades Vinculadas'!B:D,2,0)</f>
        <v>#N/A</v>
      </c>
      <c r="H148" s="8"/>
      <c r="I148" s="25" t="e">
        <f t="shared" si="19"/>
        <v>#N/A</v>
      </c>
      <c r="J148" s="41">
        <v>0</v>
      </c>
      <c r="K148" s="47"/>
      <c r="L148" s="47"/>
      <c r="M148" s="28" t="e">
        <f t="shared" si="20"/>
        <v>#N/A</v>
      </c>
      <c r="N148" s="11" t="e">
        <f t="shared" si="21"/>
        <v>#N/A</v>
      </c>
      <c r="O148" s="11"/>
    </row>
    <row r="149" spans="1:16">
      <c r="C149" s="5"/>
      <c r="D149" s="6"/>
      <c r="E149" s="17"/>
      <c r="F149" s="26" t="e">
        <f>VLOOKUP(E149,'Lista de Atividades Vinculadas'!A:C,2,0)</f>
        <v>#N/A</v>
      </c>
      <c r="G149" s="27" t="e">
        <f>VLOOKUP(F149,'Lista de Atividades Vinculadas'!B:D,2,0)</f>
        <v>#N/A</v>
      </c>
      <c r="H149" s="8"/>
      <c r="I149" s="25" t="e">
        <f t="shared" si="19"/>
        <v>#N/A</v>
      </c>
      <c r="J149" s="41">
        <v>0</v>
      </c>
      <c r="K149" s="47"/>
      <c r="L149" s="47"/>
      <c r="M149" s="28" t="e">
        <f t="shared" si="20"/>
        <v>#N/A</v>
      </c>
      <c r="N149" s="11" t="e">
        <f t="shared" si="21"/>
        <v>#N/A</v>
      </c>
      <c r="O149" s="11"/>
    </row>
    <row r="150" spans="1:16">
      <c r="C150" s="5"/>
      <c r="D150" s="6"/>
      <c r="E150" s="17"/>
      <c r="F150" s="26" t="e">
        <f>VLOOKUP(E150,'Lista de Atividades Vinculadas'!A:C,2,0)</f>
        <v>#N/A</v>
      </c>
      <c r="G150" s="27" t="e">
        <f>VLOOKUP(F150,'Lista de Atividades Vinculadas'!B:D,2,0)</f>
        <v>#N/A</v>
      </c>
      <c r="H150" s="8"/>
      <c r="I150" s="25" t="e">
        <f t="shared" si="19"/>
        <v>#N/A</v>
      </c>
      <c r="J150" s="41">
        <v>0</v>
      </c>
      <c r="K150" s="47"/>
      <c r="L150" s="47"/>
      <c r="M150" s="28" t="e">
        <f t="shared" si="20"/>
        <v>#N/A</v>
      </c>
      <c r="N150" s="11" t="e">
        <f t="shared" si="21"/>
        <v>#N/A</v>
      </c>
      <c r="O150" s="11"/>
    </row>
    <row r="151" spans="1:16">
      <c r="C151" s="5"/>
      <c r="D151" s="6"/>
      <c r="E151" s="17"/>
      <c r="F151" s="26" t="e">
        <f>VLOOKUP(E151,'Lista de Atividades Vinculadas'!A:C,2,0)</f>
        <v>#N/A</v>
      </c>
      <c r="G151" s="27" t="e">
        <f>VLOOKUP(F151,'Lista de Atividades Vinculadas'!B:D,2,0)</f>
        <v>#N/A</v>
      </c>
      <c r="H151" s="8"/>
      <c r="I151" s="25" t="e">
        <f t="shared" si="19"/>
        <v>#N/A</v>
      </c>
      <c r="J151" s="41">
        <v>0</v>
      </c>
      <c r="K151" s="47"/>
      <c r="L151" s="47"/>
      <c r="M151" s="28" t="e">
        <f t="shared" si="20"/>
        <v>#N/A</v>
      </c>
      <c r="N151" s="11" t="e">
        <f t="shared" si="21"/>
        <v>#N/A</v>
      </c>
      <c r="O151" s="11"/>
    </row>
    <row r="152" spans="1:16">
      <c r="A152" s="31"/>
      <c r="B152" s="31"/>
      <c r="C152" s="32"/>
      <c r="D152" s="33"/>
      <c r="E152" s="34"/>
      <c r="F152" s="26" t="e">
        <f>VLOOKUP(E152,'Lista de Atividades Vinculadas'!A:C,2,0)</f>
        <v>#N/A</v>
      </c>
      <c r="G152" s="27" t="e">
        <f>VLOOKUP(F152,'Lista de Atividades Vinculadas'!B:D,2,0)</f>
        <v>#N/A</v>
      </c>
      <c r="H152" s="35"/>
      <c r="I152" s="25" t="e">
        <f t="shared" si="19"/>
        <v>#N/A</v>
      </c>
      <c r="J152" s="41">
        <v>0</v>
      </c>
      <c r="K152" s="48"/>
      <c r="L152" s="48"/>
      <c r="M152" s="28" t="e">
        <f t="shared" si="20"/>
        <v>#N/A</v>
      </c>
      <c r="N152" s="11" t="e">
        <f t="shared" si="21"/>
        <v>#N/A</v>
      </c>
      <c r="O152" s="11"/>
      <c r="P152" s="31"/>
    </row>
    <row r="153" spans="1:16">
      <c r="B153" s="24"/>
      <c r="C153" s="5"/>
      <c r="D153" s="16"/>
      <c r="E153" s="17"/>
      <c r="F153" s="26" t="e">
        <f>VLOOKUP(E153,'Lista de Atividades Vinculadas'!A:C,2,0)</f>
        <v>#N/A</v>
      </c>
      <c r="G153" s="27" t="e">
        <f>VLOOKUP(F153,'Lista de Atividades Vinculadas'!B:D,2,0)</f>
        <v>#N/A</v>
      </c>
      <c r="H153" s="8"/>
      <c r="I153" s="25" t="e">
        <f t="shared" si="19"/>
        <v>#N/A</v>
      </c>
      <c r="J153" s="41">
        <v>0</v>
      </c>
      <c r="K153" s="47"/>
      <c r="L153" s="47"/>
      <c r="M153" s="28" t="e">
        <f t="shared" si="20"/>
        <v>#N/A</v>
      </c>
      <c r="N153" s="11" t="e">
        <f t="shared" si="21"/>
        <v>#N/A</v>
      </c>
      <c r="O153" s="11"/>
    </row>
    <row r="154" spans="1:16">
      <c r="C154" s="5"/>
      <c r="D154" s="6"/>
      <c r="E154" s="17"/>
      <c r="F154" s="26" t="e">
        <f>VLOOKUP(E154,'Lista de Atividades Vinculadas'!A:C,2,0)</f>
        <v>#N/A</v>
      </c>
      <c r="G154" s="27" t="e">
        <f>VLOOKUP(F154,'Lista de Atividades Vinculadas'!B:D,2,0)</f>
        <v>#N/A</v>
      </c>
      <c r="H154" s="8"/>
      <c r="I154" s="25" t="e">
        <f t="shared" si="19"/>
        <v>#N/A</v>
      </c>
      <c r="J154" s="41">
        <v>0</v>
      </c>
      <c r="K154" s="47"/>
      <c r="L154" s="47"/>
      <c r="M154" s="28" t="e">
        <f t="shared" si="20"/>
        <v>#N/A</v>
      </c>
      <c r="N154" s="11" t="e">
        <f t="shared" si="21"/>
        <v>#N/A</v>
      </c>
      <c r="O154" s="11"/>
    </row>
    <row r="155" spans="1:16" ht="15.6">
      <c r="A155" s="12"/>
      <c r="B155" s="12"/>
      <c r="C155" s="13"/>
      <c r="D155" s="12" t="s">
        <v>277</v>
      </c>
      <c r="E155" s="13"/>
      <c r="F155" s="12"/>
      <c r="G155" s="4"/>
      <c r="H155" s="72" t="s">
        <v>277</v>
      </c>
      <c r="I155" s="22" cm="1">
        <f t="array" ref="I155">SUM(IF(ISERROR(I144:I154),0,I144:I154))</f>
        <v>0</v>
      </c>
      <c r="J155" s="54">
        <f>SUM(J144:J154)</f>
        <v>0</v>
      </c>
      <c r="K155" s="54"/>
      <c r="L155" s="54"/>
      <c r="M155" s="23">
        <f>J155-I155</f>
        <v>0</v>
      </c>
      <c r="N155" s="54"/>
      <c r="O155" s="14" t="s">
        <v>277</v>
      </c>
      <c r="P155" s="14" t="s">
        <v>277</v>
      </c>
    </row>
    <row r="157" spans="1:16" ht="31.2">
      <c r="A157" s="130" t="s">
        <v>365</v>
      </c>
      <c r="B157" s="131"/>
      <c r="C157" s="131"/>
      <c r="D157" s="131"/>
      <c r="E157" s="131"/>
      <c r="F157" s="131"/>
      <c r="G157" s="132"/>
      <c r="H157" s="50" t="s">
        <v>256</v>
      </c>
      <c r="I157" s="50">
        <f>M170</f>
        <v>0</v>
      </c>
      <c r="J157" s="49" t="s">
        <v>257</v>
      </c>
      <c r="K157" s="50">
        <f>J170</f>
        <v>0</v>
      </c>
      <c r="L157" s="50" t="s">
        <v>258</v>
      </c>
      <c r="M157" s="51" t="s">
        <v>259</v>
      </c>
      <c r="N157" s="44" t="s">
        <v>260</v>
      </c>
      <c r="O157" s="50" t="s">
        <v>261</v>
      </c>
      <c r="P157" s="52" t="s">
        <v>262</v>
      </c>
    </row>
    <row r="158" spans="1:16" ht="15.6">
      <c r="A158" s="52" t="s">
        <v>263</v>
      </c>
      <c r="B158" s="52" t="s">
        <v>264</v>
      </c>
      <c r="C158" s="49" t="s">
        <v>265</v>
      </c>
      <c r="D158" s="52" t="s">
        <v>266</v>
      </c>
      <c r="E158" s="49" t="s">
        <v>267</v>
      </c>
      <c r="F158" s="52" t="s">
        <v>268</v>
      </c>
      <c r="G158" s="49" t="s">
        <v>269</v>
      </c>
      <c r="H158" s="50" t="s">
        <v>270</v>
      </c>
      <c r="I158" s="53" t="s">
        <v>271</v>
      </c>
      <c r="J158" s="49" t="s">
        <v>272</v>
      </c>
      <c r="K158" s="45" t="s">
        <v>273</v>
      </c>
      <c r="L158" s="45" t="s">
        <v>274</v>
      </c>
      <c r="M158" s="53" t="s">
        <v>275</v>
      </c>
      <c r="N158" s="46"/>
      <c r="O158" s="53" t="s">
        <v>276</v>
      </c>
      <c r="P158" s="46"/>
    </row>
    <row r="159" spans="1:16">
      <c r="C159" s="5"/>
      <c r="D159" s="6"/>
      <c r="E159" s="2" t="s">
        <v>0</v>
      </c>
      <c r="F159" s="26" t="str">
        <f>VLOOKUP(E159,'Lista de Atividades Vinculadas'!A:C,2,0)</f>
        <v>SERVIÇO</v>
      </c>
      <c r="G159" s="27"/>
      <c r="H159" s="8"/>
      <c r="I159" s="25"/>
      <c r="J159" s="41">
        <v>0</v>
      </c>
      <c r="K159" s="47"/>
      <c r="L159" s="47"/>
      <c r="M159" s="28">
        <f>J159-I159</f>
        <v>0</v>
      </c>
      <c r="N159" s="11">
        <f>H159-I159</f>
        <v>0</v>
      </c>
      <c r="O159" s="11"/>
    </row>
    <row r="160" spans="1:16">
      <c r="A160" s="36"/>
      <c r="B160" s="36"/>
      <c r="C160" s="37"/>
      <c r="D160" s="38"/>
      <c r="E160" s="39"/>
      <c r="F160" s="26" t="e">
        <f>VLOOKUP(E160,'Lista de Atividades Vinculadas'!A:C,2,0)</f>
        <v>#N/A</v>
      </c>
      <c r="G160" s="27" t="e">
        <f>VLOOKUP(F160,'Lista de Atividades Vinculadas'!B:D,2,0)</f>
        <v>#N/A</v>
      </c>
      <c r="H160" s="73"/>
      <c r="I160" s="25" t="e">
        <f t="shared" ref="I160:I169" si="22">H160*G160</f>
        <v>#N/A</v>
      </c>
      <c r="J160" s="41">
        <v>0</v>
      </c>
      <c r="K160" s="47"/>
      <c r="L160" s="47"/>
      <c r="M160" s="28" t="e">
        <f t="shared" ref="M160:M169" si="23">J160-I160</f>
        <v>#N/A</v>
      </c>
      <c r="N160" s="11" t="e">
        <f t="shared" ref="N160:N169" si="24">H160-I160</f>
        <v>#N/A</v>
      </c>
      <c r="O160" s="11"/>
    </row>
    <row r="161" spans="1:16">
      <c r="C161" s="5"/>
      <c r="D161" s="6"/>
      <c r="E161" s="2"/>
      <c r="F161" s="26" t="e">
        <f>VLOOKUP(E161,'Lista de Atividades Vinculadas'!A:C,2,0)</f>
        <v>#N/A</v>
      </c>
      <c r="G161" s="27" t="e">
        <f>VLOOKUP(F161,'Lista de Atividades Vinculadas'!B:D,2,0)</f>
        <v>#N/A</v>
      </c>
      <c r="H161" s="8"/>
      <c r="I161" s="25" t="e">
        <f t="shared" si="22"/>
        <v>#N/A</v>
      </c>
      <c r="J161" s="41">
        <v>0</v>
      </c>
      <c r="K161" s="47"/>
      <c r="L161" s="47"/>
      <c r="M161" s="28" t="e">
        <f t="shared" si="23"/>
        <v>#N/A</v>
      </c>
      <c r="N161" s="11" t="e">
        <f t="shared" si="24"/>
        <v>#N/A</v>
      </c>
      <c r="O161" s="11"/>
    </row>
    <row r="162" spans="1:16">
      <c r="C162" s="5"/>
      <c r="D162" s="6"/>
      <c r="E162" s="2"/>
      <c r="F162" s="26" t="e">
        <f>VLOOKUP(E162,'Lista de Atividades Vinculadas'!A:C,2,0)</f>
        <v>#N/A</v>
      </c>
      <c r="G162" s="27" t="e">
        <f>VLOOKUP(F162,'Lista de Atividades Vinculadas'!B:D,2,0)</f>
        <v>#N/A</v>
      </c>
      <c r="H162" s="8"/>
      <c r="I162" s="25" t="e">
        <f t="shared" si="22"/>
        <v>#N/A</v>
      </c>
      <c r="J162" s="41">
        <v>0</v>
      </c>
      <c r="K162" s="47"/>
      <c r="M162" s="28" t="e">
        <f t="shared" si="23"/>
        <v>#N/A</v>
      </c>
      <c r="N162" s="11" t="e">
        <f t="shared" si="24"/>
        <v>#N/A</v>
      </c>
      <c r="O162" s="11"/>
    </row>
    <row r="163" spans="1:16">
      <c r="C163" s="5"/>
      <c r="D163" s="6"/>
      <c r="E163" s="2"/>
      <c r="F163" s="26" t="e">
        <f>VLOOKUP(E163,'Lista de Atividades Vinculadas'!A:C,2,0)</f>
        <v>#N/A</v>
      </c>
      <c r="G163" s="27" t="e">
        <f>VLOOKUP(F163,'Lista de Atividades Vinculadas'!B:D,2,0)</f>
        <v>#N/A</v>
      </c>
      <c r="H163" s="8"/>
      <c r="I163" s="25" t="e">
        <f t="shared" si="22"/>
        <v>#N/A</v>
      </c>
      <c r="J163" s="41">
        <v>0</v>
      </c>
      <c r="K163" s="47"/>
      <c r="L163" s="47"/>
      <c r="M163" s="28" t="e">
        <f t="shared" si="23"/>
        <v>#N/A</v>
      </c>
      <c r="N163" s="11" t="e">
        <f t="shared" si="24"/>
        <v>#N/A</v>
      </c>
      <c r="O163" s="11"/>
    </row>
    <row r="164" spans="1:16">
      <c r="C164" s="5"/>
      <c r="D164" s="6"/>
      <c r="E164" s="17"/>
      <c r="F164" s="26" t="e">
        <f>VLOOKUP(E164,'Lista de Atividades Vinculadas'!A:C,2,0)</f>
        <v>#N/A</v>
      </c>
      <c r="G164" s="27" t="e">
        <f>VLOOKUP(F164,'Lista de Atividades Vinculadas'!B:D,2,0)</f>
        <v>#N/A</v>
      </c>
      <c r="H164" s="8"/>
      <c r="I164" s="25" t="e">
        <f t="shared" si="22"/>
        <v>#N/A</v>
      </c>
      <c r="J164" s="41">
        <v>0</v>
      </c>
      <c r="K164" s="47"/>
      <c r="L164" s="47"/>
      <c r="M164" s="28" t="e">
        <f t="shared" si="23"/>
        <v>#N/A</v>
      </c>
      <c r="N164" s="11" t="e">
        <f t="shared" si="24"/>
        <v>#N/A</v>
      </c>
      <c r="O164" s="11"/>
    </row>
    <row r="165" spans="1:16">
      <c r="C165" s="5"/>
      <c r="D165" s="6"/>
      <c r="E165" s="17"/>
      <c r="F165" s="26" t="e">
        <f>VLOOKUP(E165,'Lista de Atividades Vinculadas'!A:C,2,0)</f>
        <v>#N/A</v>
      </c>
      <c r="G165" s="27" t="e">
        <f>VLOOKUP(F165,'Lista de Atividades Vinculadas'!B:D,2,0)</f>
        <v>#N/A</v>
      </c>
      <c r="H165" s="8"/>
      <c r="I165" s="25" t="e">
        <f t="shared" si="22"/>
        <v>#N/A</v>
      </c>
      <c r="J165" s="41">
        <v>0</v>
      </c>
      <c r="K165" s="47"/>
      <c r="L165" s="47"/>
      <c r="M165" s="28" t="e">
        <f t="shared" si="23"/>
        <v>#N/A</v>
      </c>
      <c r="N165" s="11" t="e">
        <f t="shared" si="24"/>
        <v>#N/A</v>
      </c>
      <c r="O165" s="11"/>
    </row>
    <row r="166" spans="1:16">
      <c r="C166" s="5"/>
      <c r="D166" s="6"/>
      <c r="E166" s="17"/>
      <c r="F166" s="26" t="e">
        <f>VLOOKUP(E166,'Lista de Atividades Vinculadas'!A:C,2,0)</f>
        <v>#N/A</v>
      </c>
      <c r="G166" s="27" t="e">
        <f>VLOOKUP(F166,'Lista de Atividades Vinculadas'!B:D,2,0)</f>
        <v>#N/A</v>
      </c>
      <c r="H166" s="8"/>
      <c r="I166" s="25" t="e">
        <f t="shared" si="22"/>
        <v>#N/A</v>
      </c>
      <c r="J166" s="41">
        <v>0</v>
      </c>
      <c r="K166" s="47"/>
      <c r="L166" s="47"/>
      <c r="M166" s="28" t="e">
        <f t="shared" si="23"/>
        <v>#N/A</v>
      </c>
      <c r="N166" s="11" t="e">
        <f t="shared" si="24"/>
        <v>#N/A</v>
      </c>
      <c r="O166" s="11"/>
    </row>
    <row r="167" spans="1:16">
      <c r="A167" s="31"/>
      <c r="B167" s="31"/>
      <c r="C167" s="32"/>
      <c r="D167" s="33"/>
      <c r="E167" s="34"/>
      <c r="F167" s="26" t="e">
        <f>VLOOKUP(E167,'Lista de Atividades Vinculadas'!A:C,2,0)</f>
        <v>#N/A</v>
      </c>
      <c r="G167" s="27" t="e">
        <f>VLOOKUP(F167,'Lista de Atividades Vinculadas'!B:D,2,0)</f>
        <v>#N/A</v>
      </c>
      <c r="H167" s="35"/>
      <c r="I167" s="25" t="e">
        <f t="shared" si="22"/>
        <v>#N/A</v>
      </c>
      <c r="J167" s="41">
        <v>0</v>
      </c>
      <c r="K167" s="48"/>
      <c r="L167" s="48"/>
      <c r="M167" s="28" t="e">
        <f t="shared" si="23"/>
        <v>#N/A</v>
      </c>
      <c r="N167" s="11" t="e">
        <f t="shared" si="24"/>
        <v>#N/A</v>
      </c>
      <c r="O167" s="11"/>
      <c r="P167" s="31"/>
    </row>
    <row r="168" spans="1:16">
      <c r="B168" s="24"/>
      <c r="C168" s="5"/>
      <c r="D168" s="16"/>
      <c r="E168" s="17"/>
      <c r="F168" s="26" t="e">
        <f>VLOOKUP(E168,'Lista de Atividades Vinculadas'!A:C,2,0)</f>
        <v>#N/A</v>
      </c>
      <c r="G168" s="27" t="e">
        <f>VLOOKUP(F168,'Lista de Atividades Vinculadas'!B:D,2,0)</f>
        <v>#N/A</v>
      </c>
      <c r="H168" s="8"/>
      <c r="I168" s="25" t="e">
        <f t="shared" si="22"/>
        <v>#N/A</v>
      </c>
      <c r="J168" s="41">
        <v>0</v>
      </c>
      <c r="K168" s="47"/>
      <c r="L168" s="47"/>
      <c r="M168" s="28" t="e">
        <f t="shared" si="23"/>
        <v>#N/A</v>
      </c>
      <c r="N168" s="11" t="e">
        <f t="shared" si="24"/>
        <v>#N/A</v>
      </c>
      <c r="O168" s="11"/>
    </row>
    <row r="169" spans="1:16">
      <c r="C169" s="5"/>
      <c r="D169" s="6"/>
      <c r="E169" s="17"/>
      <c r="F169" s="26" t="e">
        <f>VLOOKUP(E169,'Lista de Atividades Vinculadas'!A:C,2,0)</f>
        <v>#N/A</v>
      </c>
      <c r="G169" s="27" t="e">
        <f>VLOOKUP(F169,'Lista de Atividades Vinculadas'!B:D,2,0)</f>
        <v>#N/A</v>
      </c>
      <c r="H169" s="8"/>
      <c r="I169" s="25" t="e">
        <f t="shared" si="22"/>
        <v>#N/A</v>
      </c>
      <c r="J169" s="41">
        <v>0</v>
      </c>
      <c r="K169" s="47"/>
      <c r="L169" s="47"/>
      <c r="M169" s="28" t="e">
        <f t="shared" si="23"/>
        <v>#N/A</v>
      </c>
      <c r="N169" s="11" t="e">
        <f t="shared" si="24"/>
        <v>#N/A</v>
      </c>
      <c r="O169" s="11"/>
    </row>
    <row r="170" spans="1:16" ht="15.6">
      <c r="A170" s="12"/>
      <c r="B170" s="12"/>
      <c r="C170" s="13"/>
      <c r="D170" s="12" t="s">
        <v>277</v>
      </c>
      <c r="E170" s="13"/>
      <c r="F170" s="12"/>
      <c r="G170" s="4"/>
      <c r="H170" s="72" t="s">
        <v>277</v>
      </c>
      <c r="I170" s="22" cm="1">
        <f t="array" ref="I170">SUM(IF(ISERROR(I159:I169),0,I159:I169))</f>
        <v>0</v>
      </c>
      <c r="J170" s="54">
        <f>SUM(J159:J169)</f>
        <v>0</v>
      </c>
      <c r="K170" s="54"/>
      <c r="L170" s="54"/>
      <c r="M170" s="23">
        <f>J170-I170</f>
        <v>0</v>
      </c>
      <c r="N170" s="30"/>
      <c r="O170" s="14" t="s">
        <v>277</v>
      </c>
      <c r="P170" s="14" t="s">
        <v>277</v>
      </c>
    </row>
    <row r="172" spans="1:16" ht="31.2">
      <c r="A172" s="130" t="s">
        <v>366</v>
      </c>
      <c r="B172" s="131"/>
      <c r="C172" s="131"/>
      <c r="D172" s="131"/>
      <c r="E172" s="131"/>
      <c r="F172" s="131"/>
      <c r="G172" s="132"/>
      <c r="H172" s="50" t="s">
        <v>256</v>
      </c>
      <c r="I172" s="50">
        <f>M185</f>
        <v>0</v>
      </c>
      <c r="J172" s="49" t="s">
        <v>257</v>
      </c>
      <c r="K172" s="50">
        <f>J185</f>
        <v>0</v>
      </c>
      <c r="L172" s="50" t="s">
        <v>258</v>
      </c>
      <c r="M172" s="51" t="s">
        <v>259</v>
      </c>
      <c r="N172" s="44" t="s">
        <v>260</v>
      </c>
      <c r="O172" s="50" t="s">
        <v>261</v>
      </c>
      <c r="P172" s="52" t="s">
        <v>262</v>
      </c>
    </row>
    <row r="173" spans="1:16" ht="15.6">
      <c r="A173" s="52" t="s">
        <v>263</v>
      </c>
      <c r="B173" s="52" t="s">
        <v>264</v>
      </c>
      <c r="C173" s="49" t="s">
        <v>265</v>
      </c>
      <c r="D173" s="52" t="s">
        <v>266</v>
      </c>
      <c r="E173" s="49" t="s">
        <v>267</v>
      </c>
      <c r="F173" s="52" t="s">
        <v>268</v>
      </c>
      <c r="G173" s="49" t="s">
        <v>269</v>
      </c>
      <c r="H173" s="50" t="s">
        <v>270</v>
      </c>
      <c r="I173" s="53" t="s">
        <v>271</v>
      </c>
      <c r="J173" s="49" t="s">
        <v>272</v>
      </c>
      <c r="K173" s="45" t="s">
        <v>273</v>
      </c>
      <c r="L173" s="45" t="s">
        <v>274</v>
      </c>
      <c r="M173" s="53" t="s">
        <v>275</v>
      </c>
      <c r="N173" s="46"/>
      <c r="O173" s="53" t="s">
        <v>276</v>
      </c>
      <c r="P173" s="46"/>
    </row>
    <row r="174" spans="1:16">
      <c r="C174" s="5"/>
      <c r="D174" s="6"/>
      <c r="E174" s="2" t="s">
        <v>138</v>
      </c>
      <c r="F174" s="26" t="str">
        <f>VLOOKUP(E174,'Lista de Atividades Vinculadas'!A:C,2,0)</f>
        <v>Serviços de remoção de pacientes, exceto os serviços móveis de atendimento a urgências</v>
      </c>
      <c r="G174" s="27">
        <f>VLOOKUP(F174,'Lista de Atividades Vinculadas'!B:D,2,0)</f>
        <v>1.2E-2</v>
      </c>
      <c r="H174" s="8"/>
      <c r="I174" s="25">
        <f>H174*G174</f>
        <v>0</v>
      </c>
      <c r="J174" s="41">
        <v>0</v>
      </c>
      <c r="K174" s="47"/>
      <c r="L174" s="47"/>
      <c r="M174" s="28">
        <f>J174-I174</f>
        <v>0</v>
      </c>
      <c r="N174" s="11">
        <f>H174-I174</f>
        <v>0</v>
      </c>
      <c r="O174" s="11"/>
    </row>
    <row r="175" spans="1:16">
      <c r="A175" s="36"/>
      <c r="B175" s="36"/>
      <c r="C175" s="37"/>
      <c r="D175" s="38"/>
      <c r="E175" s="39"/>
      <c r="F175" s="26" t="e">
        <f>VLOOKUP(E175,'Lista de Atividades Vinculadas'!A:C,2,0)</f>
        <v>#N/A</v>
      </c>
      <c r="G175" s="27" t="e">
        <f>VLOOKUP(F175,'Lista de Atividades Vinculadas'!B:D,2,0)</f>
        <v>#N/A</v>
      </c>
      <c r="H175" s="73"/>
      <c r="I175" s="25" t="e">
        <f t="shared" ref="I175:I184" si="25">H175*G175</f>
        <v>#N/A</v>
      </c>
      <c r="J175" s="41">
        <v>0</v>
      </c>
      <c r="K175" s="47"/>
      <c r="L175" s="47"/>
      <c r="M175" s="28" t="e">
        <f t="shared" ref="M175:M184" si="26">J175-I175</f>
        <v>#N/A</v>
      </c>
      <c r="N175" s="11" t="e">
        <f t="shared" ref="N175:N184" si="27">H175-I175</f>
        <v>#N/A</v>
      </c>
      <c r="O175" s="11"/>
    </row>
    <row r="176" spans="1:16">
      <c r="C176" s="5"/>
      <c r="D176" s="6"/>
      <c r="E176" s="2"/>
      <c r="F176" s="26" t="e">
        <f>VLOOKUP(E176,'Lista de Atividades Vinculadas'!A:C,2,0)</f>
        <v>#N/A</v>
      </c>
      <c r="G176" s="27" t="e">
        <f>VLOOKUP(F176,'Lista de Atividades Vinculadas'!B:D,2,0)</f>
        <v>#N/A</v>
      </c>
      <c r="H176" s="8"/>
      <c r="I176" s="25" t="e">
        <f t="shared" si="25"/>
        <v>#N/A</v>
      </c>
      <c r="J176" s="41">
        <v>0</v>
      </c>
      <c r="K176" s="47"/>
      <c r="L176" s="47"/>
      <c r="M176" s="28" t="e">
        <f t="shared" si="26"/>
        <v>#N/A</v>
      </c>
      <c r="N176" s="11" t="e">
        <f t="shared" si="27"/>
        <v>#N/A</v>
      </c>
      <c r="O176" s="11"/>
    </row>
    <row r="177" spans="1:16">
      <c r="C177" s="5"/>
      <c r="D177" s="6"/>
      <c r="E177" s="2"/>
      <c r="F177" s="26" t="e">
        <f>VLOOKUP(E177,'Lista de Atividades Vinculadas'!A:C,2,0)</f>
        <v>#N/A</v>
      </c>
      <c r="G177" s="27" t="e">
        <f>VLOOKUP(F177,'Lista de Atividades Vinculadas'!B:D,2,0)</f>
        <v>#N/A</v>
      </c>
      <c r="H177" s="8"/>
      <c r="I177" s="25" t="e">
        <f t="shared" si="25"/>
        <v>#N/A</v>
      </c>
      <c r="J177" s="41">
        <v>0</v>
      </c>
      <c r="K177" s="47"/>
      <c r="M177" s="28" t="e">
        <f t="shared" si="26"/>
        <v>#N/A</v>
      </c>
      <c r="N177" s="11" t="e">
        <f t="shared" si="27"/>
        <v>#N/A</v>
      </c>
      <c r="O177" s="11"/>
    </row>
    <row r="178" spans="1:16">
      <c r="C178" s="5"/>
      <c r="D178" s="6"/>
      <c r="E178" s="2"/>
      <c r="F178" s="26" t="e">
        <f>VLOOKUP(E178,'Lista de Atividades Vinculadas'!A:C,2,0)</f>
        <v>#N/A</v>
      </c>
      <c r="G178" s="27" t="e">
        <f>VLOOKUP(F178,'Lista de Atividades Vinculadas'!B:D,2,0)</f>
        <v>#N/A</v>
      </c>
      <c r="H178" s="8"/>
      <c r="I178" s="25" t="e">
        <f t="shared" si="25"/>
        <v>#N/A</v>
      </c>
      <c r="J178" s="41">
        <v>0</v>
      </c>
      <c r="K178" s="47"/>
      <c r="L178" s="47"/>
      <c r="M178" s="28" t="e">
        <f t="shared" si="26"/>
        <v>#N/A</v>
      </c>
      <c r="N178" s="11" t="e">
        <f t="shared" si="27"/>
        <v>#N/A</v>
      </c>
      <c r="O178" s="11"/>
    </row>
    <row r="179" spans="1:16">
      <c r="C179" s="5"/>
      <c r="D179" s="6"/>
      <c r="E179" s="17"/>
      <c r="F179" s="26" t="e">
        <f>VLOOKUP(E179,'Lista de Atividades Vinculadas'!A:C,2,0)</f>
        <v>#N/A</v>
      </c>
      <c r="G179" s="27" t="e">
        <f>VLOOKUP(F179,'Lista de Atividades Vinculadas'!B:D,2,0)</f>
        <v>#N/A</v>
      </c>
      <c r="H179" s="8"/>
      <c r="I179" s="25" t="e">
        <f t="shared" si="25"/>
        <v>#N/A</v>
      </c>
      <c r="J179" s="41">
        <v>0</v>
      </c>
      <c r="K179" s="47"/>
      <c r="L179" s="47"/>
      <c r="M179" s="28" t="e">
        <f t="shared" si="26"/>
        <v>#N/A</v>
      </c>
      <c r="N179" s="11" t="e">
        <f t="shared" si="27"/>
        <v>#N/A</v>
      </c>
      <c r="O179" s="11"/>
    </row>
    <row r="180" spans="1:16">
      <c r="C180" s="5"/>
      <c r="D180" s="6"/>
      <c r="E180" s="17"/>
      <c r="F180" s="26" t="e">
        <f>VLOOKUP(E180,'Lista de Atividades Vinculadas'!A:C,2,0)</f>
        <v>#N/A</v>
      </c>
      <c r="G180" s="27" t="e">
        <f>VLOOKUP(F180,'Lista de Atividades Vinculadas'!B:D,2,0)</f>
        <v>#N/A</v>
      </c>
      <c r="H180" s="8"/>
      <c r="I180" s="25" t="e">
        <f t="shared" si="25"/>
        <v>#N/A</v>
      </c>
      <c r="J180" s="41">
        <v>0</v>
      </c>
      <c r="K180" s="47"/>
      <c r="L180" s="47"/>
      <c r="M180" s="28" t="e">
        <f t="shared" si="26"/>
        <v>#N/A</v>
      </c>
      <c r="N180" s="11" t="e">
        <f t="shared" si="27"/>
        <v>#N/A</v>
      </c>
      <c r="O180" s="11"/>
    </row>
    <row r="181" spans="1:16">
      <c r="C181" s="5"/>
      <c r="D181" s="6"/>
      <c r="E181" s="17"/>
      <c r="F181" s="26" t="e">
        <f>VLOOKUP(E181,'Lista de Atividades Vinculadas'!A:C,2,0)</f>
        <v>#N/A</v>
      </c>
      <c r="G181" s="27" t="e">
        <f>VLOOKUP(F181,'Lista de Atividades Vinculadas'!B:D,2,0)</f>
        <v>#N/A</v>
      </c>
      <c r="H181" s="8"/>
      <c r="I181" s="25" t="e">
        <f t="shared" si="25"/>
        <v>#N/A</v>
      </c>
      <c r="J181" s="41">
        <v>0</v>
      </c>
      <c r="K181" s="47"/>
      <c r="L181" s="47"/>
      <c r="M181" s="28" t="e">
        <f t="shared" si="26"/>
        <v>#N/A</v>
      </c>
      <c r="N181" s="11" t="e">
        <f t="shared" si="27"/>
        <v>#N/A</v>
      </c>
      <c r="O181" s="11"/>
    </row>
    <row r="182" spans="1:16">
      <c r="A182" s="31"/>
      <c r="B182" s="31"/>
      <c r="C182" s="32"/>
      <c r="D182" s="33"/>
      <c r="E182" s="34"/>
      <c r="F182" s="26" t="e">
        <f>VLOOKUP(E182,'Lista de Atividades Vinculadas'!A:C,2,0)</f>
        <v>#N/A</v>
      </c>
      <c r="G182" s="27" t="e">
        <f>VLOOKUP(F182,'Lista de Atividades Vinculadas'!B:D,2,0)</f>
        <v>#N/A</v>
      </c>
      <c r="H182" s="35"/>
      <c r="I182" s="25" t="e">
        <f t="shared" si="25"/>
        <v>#N/A</v>
      </c>
      <c r="J182" s="41">
        <v>0</v>
      </c>
      <c r="K182" s="48"/>
      <c r="L182" s="48"/>
      <c r="M182" s="28" t="e">
        <f t="shared" si="26"/>
        <v>#N/A</v>
      </c>
      <c r="N182" s="11" t="e">
        <f t="shared" si="27"/>
        <v>#N/A</v>
      </c>
      <c r="O182" s="11"/>
      <c r="P182" s="31"/>
    </row>
    <row r="183" spans="1:16">
      <c r="B183" s="24"/>
      <c r="C183" s="5"/>
      <c r="D183" s="16"/>
      <c r="E183" s="17"/>
      <c r="F183" s="26" t="e">
        <f>VLOOKUP(E183,'Lista de Atividades Vinculadas'!A:C,2,0)</f>
        <v>#N/A</v>
      </c>
      <c r="G183" s="27" t="e">
        <f>VLOOKUP(F183,'Lista de Atividades Vinculadas'!B:D,2,0)</f>
        <v>#N/A</v>
      </c>
      <c r="H183" s="8"/>
      <c r="I183" s="25" t="e">
        <f t="shared" si="25"/>
        <v>#N/A</v>
      </c>
      <c r="J183" s="41">
        <v>0</v>
      </c>
      <c r="K183" s="47"/>
      <c r="L183" s="47"/>
      <c r="M183" s="28" t="e">
        <f t="shared" si="26"/>
        <v>#N/A</v>
      </c>
      <c r="N183" s="11" t="e">
        <f t="shared" si="27"/>
        <v>#N/A</v>
      </c>
      <c r="O183" s="11"/>
    </row>
    <row r="184" spans="1:16">
      <c r="C184" s="5"/>
      <c r="D184" s="6"/>
      <c r="E184" s="17"/>
      <c r="F184" s="26" t="e">
        <f>VLOOKUP(E184,'Lista de Atividades Vinculadas'!A:C,2,0)</f>
        <v>#N/A</v>
      </c>
      <c r="G184" s="27" t="e">
        <f>VLOOKUP(F184,'Lista de Atividades Vinculadas'!B:D,2,0)</f>
        <v>#N/A</v>
      </c>
      <c r="H184" s="8"/>
      <c r="I184" s="25" t="e">
        <f t="shared" si="25"/>
        <v>#N/A</v>
      </c>
      <c r="J184" s="41">
        <v>0</v>
      </c>
      <c r="K184" s="47"/>
      <c r="L184" s="47"/>
      <c r="M184" s="28" t="e">
        <f t="shared" si="26"/>
        <v>#N/A</v>
      </c>
      <c r="N184" s="11" t="e">
        <f t="shared" si="27"/>
        <v>#N/A</v>
      </c>
      <c r="O184" s="11"/>
    </row>
    <row r="185" spans="1:16" ht="15.6">
      <c r="A185" s="12"/>
      <c r="B185" s="12"/>
      <c r="C185" s="13"/>
      <c r="D185" s="12" t="s">
        <v>277</v>
      </c>
      <c r="E185" s="13"/>
      <c r="F185" s="12"/>
      <c r="G185" s="4"/>
      <c r="H185" s="72"/>
      <c r="I185" s="22" cm="1">
        <f t="array" ref="I185">SUM(IF(ISERROR(I174:I184),0,I174:I184))</f>
        <v>0</v>
      </c>
      <c r="J185" s="54">
        <f>SUM(J174:J184)</f>
        <v>0</v>
      </c>
      <c r="K185" s="54"/>
      <c r="L185" s="54"/>
      <c r="M185" s="23">
        <f>J185-I185</f>
        <v>0</v>
      </c>
      <c r="N185" s="54"/>
      <c r="O185" s="14" t="s">
        <v>277</v>
      </c>
      <c r="P185" s="14" t="s">
        <v>277</v>
      </c>
    </row>
    <row r="187" spans="1:16" ht="31.2">
      <c r="A187" s="130" t="s">
        <v>367</v>
      </c>
      <c r="B187" s="131"/>
      <c r="C187" s="131"/>
      <c r="D187" s="131"/>
      <c r="E187" s="131"/>
      <c r="F187" s="131"/>
      <c r="G187" s="132"/>
      <c r="H187" s="50" t="s">
        <v>256</v>
      </c>
      <c r="I187" s="50">
        <f>M200</f>
        <v>0</v>
      </c>
      <c r="J187" s="49" t="s">
        <v>257</v>
      </c>
      <c r="K187" s="50">
        <f>J200</f>
        <v>0</v>
      </c>
      <c r="L187" s="50" t="s">
        <v>258</v>
      </c>
      <c r="M187" s="51" t="s">
        <v>259</v>
      </c>
      <c r="N187" s="44" t="s">
        <v>260</v>
      </c>
      <c r="O187" s="50" t="s">
        <v>261</v>
      </c>
      <c r="P187" s="52" t="s">
        <v>262</v>
      </c>
    </row>
    <row r="188" spans="1:16" ht="15.6">
      <c r="A188" s="52" t="s">
        <v>263</v>
      </c>
      <c r="B188" s="52" t="s">
        <v>264</v>
      </c>
      <c r="C188" s="49" t="s">
        <v>265</v>
      </c>
      <c r="D188" s="52" t="s">
        <v>266</v>
      </c>
      <c r="E188" s="49" t="s">
        <v>267</v>
      </c>
      <c r="F188" s="52" t="s">
        <v>268</v>
      </c>
      <c r="G188" s="49" t="s">
        <v>269</v>
      </c>
      <c r="H188" s="50" t="s">
        <v>270</v>
      </c>
      <c r="I188" s="53" t="s">
        <v>271</v>
      </c>
      <c r="J188" s="49" t="s">
        <v>272</v>
      </c>
      <c r="K188" s="45" t="s">
        <v>273</v>
      </c>
      <c r="L188" s="45" t="s">
        <v>274</v>
      </c>
      <c r="M188" s="53" t="s">
        <v>275</v>
      </c>
      <c r="N188" s="46"/>
      <c r="O188" s="53" t="s">
        <v>276</v>
      </c>
      <c r="P188" s="46"/>
    </row>
    <row r="189" spans="1:16">
      <c r="A189" s="36"/>
      <c r="C189" s="5"/>
      <c r="D189" s="6"/>
      <c r="E189" s="2"/>
      <c r="F189" s="26" t="e">
        <f>VLOOKUP(E189,'Lista de Atividades Vinculadas'!A:C,2,0)</f>
        <v>#N/A</v>
      </c>
      <c r="G189" s="27" t="e">
        <f>VLOOKUP(F189,'Lista de Atividades Vinculadas'!B:D,2,0)</f>
        <v>#N/A</v>
      </c>
      <c r="H189" s="8"/>
      <c r="I189" s="25" t="e">
        <f t="shared" ref="I189:I198" si="28">H189*G189</f>
        <v>#N/A</v>
      </c>
      <c r="J189" s="41">
        <v>0</v>
      </c>
      <c r="K189" s="47"/>
      <c r="M189" s="28" t="e">
        <f t="shared" ref="M189:M199" si="29">J189-I189</f>
        <v>#N/A</v>
      </c>
      <c r="N189" s="11" t="e">
        <f t="shared" ref="N189:N199" si="30">H189-I189</f>
        <v>#N/A</v>
      </c>
      <c r="O189" s="70"/>
    </row>
    <row r="190" spans="1:16">
      <c r="C190" s="5"/>
      <c r="D190" s="6"/>
      <c r="E190" s="2"/>
      <c r="F190" s="26" t="e">
        <f>VLOOKUP(E190,'Lista de Atividades Vinculadas'!A:C,2,0)</f>
        <v>#N/A</v>
      </c>
      <c r="G190" s="27" t="e">
        <f>VLOOKUP(F190,'Lista de Atividades Vinculadas'!B:D,2,0)</f>
        <v>#N/A</v>
      </c>
      <c r="H190" s="8"/>
      <c r="I190" s="25" t="e">
        <f t="shared" si="28"/>
        <v>#N/A</v>
      </c>
      <c r="J190" s="41">
        <v>0</v>
      </c>
      <c r="K190" s="47"/>
      <c r="L190" s="47"/>
      <c r="M190" s="28" t="e">
        <f t="shared" si="29"/>
        <v>#N/A</v>
      </c>
      <c r="N190" s="11" t="e">
        <f t="shared" si="30"/>
        <v>#N/A</v>
      </c>
      <c r="O190" s="70"/>
    </row>
    <row r="191" spans="1:16">
      <c r="C191" s="5"/>
      <c r="D191" s="6"/>
      <c r="E191" s="2"/>
      <c r="F191" s="26" t="e">
        <f>VLOOKUP(E191,'Lista de Atividades Vinculadas'!A:C,2,0)</f>
        <v>#N/A</v>
      </c>
      <c r="G191" s="27" t="e">
        <f>VLOOKUP(F191,'Lista de Atividades Vinculadas'!B:D,2,0)</f>
        <v>#N/A</v>
      </c>
      <c r="H191" s="8"/>
      <c r="I191" s="25" t="e">
        <f t="shared" si="28"/>
        <v>#N/A</v>
      </c>
      <c r="J191" s="41">
        <v>0</v>
      </c>
      <c r="K191" s="47"/>
      <c r="L191" s="47"/>
      <c r="M191" s="28" t="e">
        <f t="shared" si="29"/>
        <v>#N/A</v>
      </c>
      <c r="N191" s="11" t="e">
        <f t="shared" si="30"/>
        <v>#N/A</v>
      </c>
      <c r="O191" s="70"/>
    </row>
    <row r="192" spans="1:16">
      <c r="C192" s="5"/>
      <c r="D192" s="6"/>
      <c r="E192" s="2"/>
      <c r="F192" s="26" t="e">
        <f>VLOOKUP(E192,'Lista de Atividades Vinculadas'!A:C,2,0)</f>
        <v>#N/A</v>
      </c>
      <c r="G192" s="27" t="e">
        <f>VLOOKUP(F192,'Lista de Atividades Vinculadas'!B:D,2,0)</f>
        <v>#N/A</v>
      </c>
      <c r="H192" s="8"/>
      <c r="I192" s="25" t="e">
        <f t="shared" si="28"/>
        <v>#N/A</v>
      </c>
      <c r="J192" s="41">
        <v>0</v>
      </c>
      <c r="K192" s="47"/>
      <c r="L192" s="47"/>
      <c r="M192" s="28" t="e">
        <f t="shared" si="29"/>
        <v>#N/A</v>
      </c>
      <c r="N192" s="11" t="e">
        <f t="shared" si="30"/>
        <v>#N/A</v>
      </c>
      <c r="O192" s="70"/>
    </row>
    <row r="193" spans="1:16">
      <c r="C193" s="5"/>
      <c r="D193" s="6"/>
      <c r="E193" s="2"/>
      <c r="F193" s="26" t="e">
        <f>VLOOKUP(E193,'Lista de Atividades Vinculadas'!A:C,2,0)</f>
        <v>#N/A</v>
      </c>
      <c r="G193" s="27" t="e">
        <f>VLOOKUP(F193,'Lista de Atividades Vinculadas'!B:D,2,0)</f>
        <v>#N/A</v>
      </c>
      <c r="H193" s="8"/>
      <c r="I193" s="25" t="e">
        <f t="shared" si="28"/>
        <v>#N/A</v>
      </c>
      <c r="J193" s="41">
        <v>0</v>
      </c>
      <c r="K193" s="47"/>
      <c r="L193" s="47"/>
      <c r="M193" s="28" t="e">
        <f t="shared" si="29"/>
        <v>#N/A</v>
      </c>
      <c r="N193" s="11" t="e">
        <f t="shared" si="30"/>
        <v>#N/A</v>
      </c>
      <c r="O193" s="70"/>
    </row>
    <row r="194" spans="1:16">
      <c r="C194" s="5"/>
      <c r="D194" s="6"/>
      <c r="E194" s="2"/>
      <c r="F194" s="26" t="e">
        <f>VLOOKUP(E194,'Lista de Atividades Vinculadas'!A:C,2,0)</f>
        <v>#N/A</v>
      </c>
      <c r="G194" s="27" t="e">
        <f>VLOOKUP(F194,'Lista de Atividades Vinculadas'!B:D,2,0)</f>
        <v>#N/A</v>
      </c>
      <c r="H194" s="8"/>
      <c r="I194" s="25" t="e">
        <f t="shared" si="28"/>
        <v>#N/A</v>
      </c>
      <c r="J194" s="41">
        <v>0</v>
      </c>
      <c r="K194" s="47"/>
      <c r="L194" s="47"/>
      <c r="M194" s="28" t="e">
        <f t="shared" si="29"/>
        <v>#N/A</v>
      </c>
      <c r="N194" s="11" t="e">
        <f t="shared" si="30"/>
        <v>#N/A</v>
      </c>
      <c r="O194" s="70"/>
    </row>
    <row r="195" spans="1:16">
      <c r="C195" s="5"/>
      <c r="D195" s="6"/>
      <c r="E195" s="2"/>
      <c r="F195" s="26" t="e">
        <f>VLOOKUP(E195,'Lista de Atividades Vinculadas'!A:C,2,0)</f>
        <v>#N/A</v>
      </c>
      <c r="G195" s="27" t="e">
        <f>VLOOKUP(F195,'Lista de Atividades Vinculadas'!B:D,2,0)</f>
        <v>#N/A</v>
      </c>
      <c r="H195" s="8"/>
      <c r="I195" s="25" t="e">
        <f t="shared" si="28"/>
        <v>#N/A</v>
      </c>
      <c r="J195" s="41">
        <v>0</v>
      </c>
      <c r="K195" s="47"/>
      <c r="L195" s="47"/>
      <c r="M195" s="28" t="e">
        <f t="shared" si="29"/>
        <v>#N/A</v>
      </c>
      <c r="N195" s="11" t="e">
        <f t="shared" si="30"/>
        <v>#N/A</v>
      </c>
      <c r="O195" s="70"/>
    </row>
    <row r="196" spans="1:16">
      <c r="C196" s="5"/>
      <c r="D196" s="6"/>
      <c r="E196" s="2"/>
      <c r="F196" s="26" t="e">
        <f>VLOOKUP(E196,'Lista de Atividades Vinculadas'!A:C,2,0)</f>
        <v>#N/A</v>
      </c>
      <c r="G196" s="27" t="e">
        <f>VLOOKUP(F196,'Lista de Atividades Vinculadas'!B:D,2,0)</f>
        <v>#N/A</v>
      </c>
      <c r="H196" s="8"/>
      <c r="I196" s="25" t="e">
        <f t="shared" si="28"/>
        <v>#N/A</v>
      </c>
      <c r="J196" s="41">
        <v>0</v>
      </c>
      <c r="K196" s="47"/>
      <c r="L196" s="47"/>
      <c r="M196" s="28" t="e">
        <f t="shared" si="29"/>
        <v>#N/A</v>
      </c>
      <c r="N196" s="11" t="e">
        <f t="shared" si="30"/>
        <v>#N/A</v>
      </c>
      <c r="O196" s="70"/>
    </row>
    <row r="197" spans="1:16">
      <c r="B197" s="31"/>
      <c r="C197" s="32"/>
      <c r="D197" s="33"/>
      <c r="E197" s="2"/>
      <c r="F197" s="26" t="e">
        <f>VLOOKUP(E197,'Lista de Atividades Vinculadas'!A:C,2,0)</f>
        <v>#N/A</v>
      </c>
      <c r="G197" s="27" t="e">
        <f>VLOOKUP(F197,'Lista de Atividades Vinculadas'!B:D,2,0)</f>
        <v>#N/A</v>
      </c>
      <c r="H197" s="8"/>
      <c r="I197" s="25" t="e">
        <f t="shared" si="28"/>
        <v>#N/A</v>
      </c>
      <c r="J197" s="41">
        <v>0</v>
      </c>
      <c r="K197" s="48"/>
      <c r="L197" s="48"/>
      <c r="M197" s="28" t="e">
        <f t="shared" si="29"/>
        <v>#N/A</v>
      </c>
      <c r="N197" s="11" t="e">
        <f t="shared" si="30"/>
        <v>#N/A</v>
      </c>
      <c r="O197" s="70"/>
      <c r="P197" s="31"/>
    </row>
    <row r="198" spans="1:16">
      <c r="B198" s="24"/>
      <c r="C198" s="5"/>
      <c r="D198" s="16"/>
      <c r="E198" s="2"/>
      <c r="F198" s="26" t="e">
        <f>VLOOKUP(E198,'Lista de Atividades Vinculadas'!A:C,2,0)</f>
        <v>#N/A</v>
      </c>
      <c r="G198" s="27" t="e">
        <f>VLOOKUP(F198,'Lista de Atividades Vinculadas'!B:D,2,0)</f>
        <v>#N/A</v>
      </c>
      <c r="H198" s="8"/>
      <c r="I198" s="25" t="e">
        <f t="shared" si="28"/>
        <v>#N/A</v>
      </c>
      <c r="J198" s="41">
        <v>0</v>
      </c>
      <c r="K198" s="47"/>
      <c r="L198" s="47"/>
      <c r="M198" s="28" t="e">
        <f t="shared" si="29"/>
        <v>#N/A</v>
      </c>
      <c r="N198" s="11" t="e">
        <f t="shared" si="30"/>
        <v>#N/A</v>
      </c>
      <c r="O198" s="70"/>
    </row>
    <row r="199" spans="1:16">
      <c r="A199" s="31"/>
      <c r="C199" s="5"/>
      <c r="D199" s="6"/>
      <c r="E199" s="2"/>
      <c r="F199" s="26" t="e">
        <f>VLOOKUP(E199,'Lista de Atividades Vinculadas'!A:C,2,0)</f>
        <v>#N/A</v>
      </c>
      <c r="G199" s="27" t="e">
        <f>VLOOKUP(F199,'Lista de Atividades Vinculadas'!B:D,2,0)</f>
        <v>#N/A</v>
      </c>
      <c r="H199" s="8"/>
      <c r="I199" s="25" t="e">
        <f>H199*G199</f>
        <v>#N/A</v>
      </c>
      <c r="J199" s="41">
        <v>0</v>
      </c>
      <c r="K199" s="47"/>
      <c r="L199" s="47"/>
      <c r="M199" s="28" t="e">
        <f t="shared" si="29"/>
        <v>#N/A</v>
      </c>
      <c r="N199" s="11" t="e">
        <f t="shared" si="30"/>
        <v>#N/A</v>
      </c>
      <c r="O199" s="70"/>
    </row>
    <row r="200" spans="1:16" ht="15.6">
      <c r="A200" s="12"/>
      <c r="B200" s="12"/>
      <c r="C200" s="13"/>
      <c r="D200" s="12" t="s">
        <v>277</v>
      </c>
      <c r="E200" s="13"/>
      <c r="F200" s="12"/>
      <c r="G200" s="4"/>
      <c r="H200" s="72" t="s">
        <v>277</v>
      </c>
      <c r="I200" s="22" cm="1">
        <f t="array" ref="I200">SUM(IF(ISERROR(I189:I199),0,I189:I199))</f>
        <v>0</v>
      </c>
      <c r="J200" s="54">
        <f>SUM(J189:J199)</f>
        <v>0</v>
      </c>
      <c r="K200" s="54"/>
      <c r="L200" s="54"/>
      <c r="M200" s="23">
        <f>J200-I200</f>
        <v>0</v>
      </c>
      <c r="N200" s="54"/>
      <c r="O200" s="14" t="s">
        <v>277</v>
      </c>
      <c r="P200" s="14" t="s">
        <v>277</v>
      </c>
    </row>
    <row r="202" spans="1:16" ht="31.2">
      <c r="A202" s="130" t="s">
        <v>368</v>
      </c>
      <c r="B202" s="131"/>
      <c r="C202" s="131"/>
      <c r="D202" s="131"/>
      <c r="E202" s="131"/>
      <c r="F202" s="131"/>
      <c r="G202" s="132"/>
      <c r="H202" s="50" t="s">
        <v>256</v>
      </c>
      <c r="I202" s="50">
        <f>M215</f>
        <v>0</v>
      </c>
      <c r="J202" s="49" t="s">
        <v>257</v>
      </c>
      <c r="K202" s="50">
        <f>J215</f>
        <v>0</v>
      </c>
      <c r="L202" s="50" t="s">
        <v>258</v>
      </c>
      <c r="M202" s="51" t="s">
        <v>259</v>
      </c>
      <c r="N202" s="44" t="s">
        <v>260</v>
      </c>
      <c r="O202" s="50" t="s">
        <v>261</v>
      </c>
      <c r="P202" s="52" t="s">
        <v>262</v>
      </c>
    </row>
    <row r="203" spans="1:16" ht="15.6">
      <c r="A203" s="52" t="s">
        <v>263</v>
      </c>
      <c r="B203" s="52" t="s">
        <v>264</v>
      </c>
      <c r="C203" s="49" t="s">
        <v>265</v>
      </c>
      <c r="D203" s="52" t="s">
        <v>266</v>
      </c>
      <c r="E203" s="49" t="s">
        <v>267</v>
      </c>
      <c r="F203" s="52" t="s">
        <v>268</v>
      </c>
      <c r="G203" s="49" t="s">
        <v>269</v>
      </c>
      <c r="H203" s="50" t="s">
        <v>270</v>
      </c>
      <c r="I203" s="53" t="s">
        <v>271</v>
      </c>
      <c r="J203" s="49" t="s">
        <v>272</v>
      </c>
      <c r="K203" s="45" t="s">
        <v>273</v>
      </c>
      <c r="L203" s="45" t="s">
        <v>274</v>
      </c>
      <c r="M203" s="53" t="s">
        <v>275</v>
      </c>
      <c r="N203" s="46"/>
      <c r="O203" s="53" t="s">
        <v>276</v>
      </c>
      <c r="P203" s="46"/>
    </row>
    <row r="204" spans="1:16">
      <c r="C204" s="5"/>
      <c r="D204" s="6"/>
      <c r="E204" s="2"/>
      <c r="F204" s="26" t="e">
        <f>VLOOKUP(E204,'Lista de Atividades Vinculadas'!A:C,2,0)</f>
        <v>#N/A</v>
      </c>
      <c r="G204" s="27" t="e">
        <f>VLOOKUP(F204,'Lista de Atividades Vinculadas'!B:D,2,0)</f>
        <v>#N/A</v>
      </c>
      <c r="H204" s="8"/>
      <c r="I204" s="25" t="e">
        <f>H204*G204</f>
        <v>#N/A</v>
      </c>
      <c r="J204" s="41">
        <v>0</v>
      </c>
      <c r="K204" s="47"/>
      <c r="L204" s="47"/>
      <c r="M204" s="28" t="e">
        <f>J204-I204</f>
        <v>#N/A</v>
      </c>
      <c r="N204" s="11" t="e">
        <f>H204-I204</f>
        <v>#N/A</v>
      </c>
      <c r="O204" s="11"/>
    </row>
    <row r="205" spans="1:16">
      <c r="A205" s="36"/>
      <c r="B205" s="36"/>
      <c r="C205" s="37"/>
      <c r="D205" s="38"/>
      <c r="E205" s="39"/>
      <c r="F205" s="26" t="e">
        <f>VLOOKUP(E205,'Lista de Atividades Vinculadas'!A:C,2,0)</f>
        <v>#N/A</v>
      </c>
      <c r="G205" s="27" t="e">
        <f>VLOOKUP(F205,'Lista de Atividades Vinculadas'!B:D,2,0)</f>
        <v>#N/A</v>
      </c>
      <c r="H205" s="73"/>
      <c r="I205" s="25" t="e">
        <f t="shared" ref="I205:I214" si="31">H205*G205</f>
        <v>#N/A</v>
      </c>
      <c r="J205" s="41">
        <v>0</v>
      </c>
      <c r="K205" s="47"/>
      <c r="L205" s="47"/>
      <c r="M205" s="28" t="e">
        <f t="shared" ref="M205:M214" si="32">J205-I205</f>
        <v>#N/A</v>
      </c>
      <c r="N205" s="11" t="e">
        <f t="shared" ref="N205:N214" si="33">H205-I205</f>
        <v>#N/A</v>
      </c>
      <c r="O205" s="11"/>
    </row>
    <row r="206" spans="1:16">
      <c r="C206" s="5"/>
      <c r="D206" s="6"/>
      <c r="E206" s="2"/>
      <c r="F206" s="26" t="e">
        <f>VLOOKUP(E206,'Lista de Atividades Vinculadas'!A:C,2,0)</f>
        <v>#N/A</v>
      </c>
      <c r="G206" s="27" t="e">
        <f>VLOOKUP(F206,'Lista de Atividades Vinculadas'!B:D,2,0)</f>
        <v>#N/A</v>
      </c>
      <c r="H206" s="8"/>
      <c r="I206" s="25" t="e">
        <f t="shared" si="31"/>
        <v>#N/A</v>
      </c>
      <c r="J206" s="41">
        <v>0</v>
      </c>
      <c r="K206" s="47"/>
      <c r="L206" s="47"/>
      <c r="M206" s="28" t="e">
        <f t="shared" si="32"/>
        <v>#N/A</v>
      </c>
      <c r="N206" s="11" t="e">
        <f t="shared" si="33"/>
        <v>#N/A</v>
      </c>
      <c r="O206" s="11"/>
    </row>
    <row r="207" spans="1:16">
      <c r="C207" s="5"/>
      <c r="D207" s="6"/>
      <c r="E207" s="2"/>
      <c r="F207" s="26" t="e">
        <f>VLOOKUP(E207,'Lista de Atividades Vinculadas'!A:C,2,0)</f>
        <v>#N/A</v>
      </c>
      <c r="G207" s="27" t="e">
        <f>VLOOKUP(F207,'Lista de Atividades Vinculadas'!B:D,2,0)</f>
        <v>#N/A</v>
      </c>
      <c r="H207" s="8"/>
      <c r="I207" s="25" t="e">
        <f t="shared" si="31"/>
        <v>#N/A</v>
      </c>
      <c r="J207" s="41">
        <v>0</v>
      </c>
      <c r="K207" s="47"/>
      <c r="M207" s="28" t="e">
        <f t="shared" si="32"/>
        <v>#N/A</v>
      </c>
      <c r="N207" s="11" t="e">
        <f t="shared" si="33"/>
        <v>#N/A</v>
      </c>
      <c r="O207" s="11"/>
    </row>
    <row r="208" spans="1:16">
      <c r="C208" s="5"/>
      <c r="D208" s="6"/>
      <c r="E208" s="2"/>
      <c r="F208" s="26" t="e">
        <f>VLOOKUP(E208,'Lista de Atividades Vinculadas'!A:C,2,0)</f>
        <v>#N/A</v>
      </c>
      <c r="G208" s="27" t="e">
        <f>VLOOKUP(F208,'Lista de Atividades Vinculadas'!B:D,2,0)</f>
        <v>#N/A</v>
      </c>
      <c r="H208" s="8"/>
      <c r="I208" s="25" t="e">
        <f t="shared" si="31"/>
        <v>#N/A</v>
      </c>
      <c r="J208" s="41">
        <v>0</v>
      </c>
      <c r="K208" s="47"/>
      <c r="L208" s="47"/>
      <c r="M208" s="28" t="e">
        <f t="shared" si="32"/>
        <v>#N/A</v>
      </c>
      <c r="N208" s="11" t="e">
        <f t="shared" si="33"/>
        <v>#N/A</v>
      </c>
      <c r="O208" s="11"/>
    </row>
    <row r="209" spans="1:16">
      <c r="C209" s="5"/>
      <c r="D209" s="6"/>
      <c r="E209" s="17"/>
      <c r="F209" s="26" t="e">
        <f>VLOOKUP(E209,'Lista de Atividades Vinculadas'!A:C,2,0)</f>
        <v>#N/A</v>
      </c>
      <c r="G209" s="27" t="e">
        <f>VLOOKUP(F209,'Lista de Atividades Vinculadas'!B:D,2,0)</f>
        <v>#N/A</v>
      </c>
      <c r="H209" s="8"/>
      <c r="I209" s="25" t="e">
        <f t="shared" si="31"/>
        <v>#N/A</v>
      </c>
      <c r="J209" s="41">
        <v>0</v>
      </c>
      <c r="K209" s="47"/>
      <c r="L209" s="47"/>
      <c r="M209" s="28" t="e">
        <f t="shared" si="32"/>
        <v>#N/A</v>
      </c>
      <c r="N209" s="11" t="e">
        <f t="shared" si="33"/>
        <v>#N/A</v>
      </c>
      <c r="O209" s="11"/>
    </row>
    <row r="210" spans="1:16">
      <c r="C210" s="5"/>
      <c r="D210" s="6"/>
      <c r="E210" s="17"/>
      <c r="F210" s="26" t="e">
        <f>VLOOKUP(E210,'Lista de Atividades Vinculadas'!A:C,2,0)</f>
        <v>#N/A</v>
      </c>
      <c r="G210" s="27" t="e">
        <f>VLOOKUP(F210,'Lista de Atividades Vinculadas'!B:D,2,0)</f>
        <v>#N/A</v>
      </c>
      <c r="H210" s="8"/>
      <c r="I210" s="25" t="e">
        <f t="shared" si="31"/>
        <v>#N/A</v>
      </c>
      <c r="J210" s="41">
        <v>0</v>
      </c>
      <c r="K210" s="47"/>
      <c r="L210" s="47"/>
      <c r="M210" s="28" t="e">
        <f t="shared" si="32"/>
        <v>#N/A</v>
      </c>
      <c r="N210" s="11" t="e">
        <f t="shared" si="33"/>
        <v>#N/A</v>
      </c>
      <c r="O210" s="11"/>
    </row>
    <row r="211" spans="1:16">
      <c r="C211" s="5"/>
      <c r="D211" s="6"/>
      <c r="E211" s="17"/>
      <c r="F211" s="26" t="e">
        <f>VLOOKUP(E211,'Lista de Atividades Vinculadas'!A:C,2,0)</f>
        <v>#N/A</v>
      </c>
      <c r="G211" s="27" t="e">
        <f>VLOOKUP(F211,'Lista de Atividades Vinculadas'!B:D,2,0)</f>
        <v>#N/A</v>
      </c>
      <c r="H211" s="8"/>
      <c r="I211" s="25" t="e">
        <f t="shared" si="31"/>
        <v>#N/A</v>
      </c>
      <c r="J211" s="41">
        <v>0</v>
      </c>
      <c r="K211" s="47"/>
      <c r="L211" s="47"/>
      <c r="M211" s="28" t="e">
        <f t="shared" si="32"/>
        <v>#N/A</v>
      </c>
      <c r="N211" s="11" t="e">
        <f t="shared" si="33"/>
        <v>#N/A</v>
      </c>
      <c r="O211" s="11"/>
    </row>
    <row r="212" spans="1:16">
      <c r="A212" s="31"/>
      <c r="B212" s="31"/>
      <c r="C212" s="32"/>
      <c r="D212" s="33"/>
      <c r="E212" s="34"/>
      <c r="F212" s="26" t="e">
        <f>VLOOKUP(E212,'Lista de Atividades Vinculadas'!A:C,2,0)</f>
        <v>#N/A</v>
      </c>
      <c r="G212" s="27" t="e">
        <f>VLOOKUP(F212,'Lista de Atividades Vinculadas'!B:D,2,0)</f>
        <v>#N/A</v>
      </c>
      <c r="H212" s="35"/>
      <c r="I212" s="25" t="e">
        <f t="shared" si="31"/>
        <v>#N/A</v>
      </c>
      <c r="J212" s="41">
        <v>0</v>
      </c>
      <c r="K212" s="48"/>
      <c r="L212" s="48"/>
      <c r="M212" s="28" t="e">
        <f t="shared" si="32"/>
        <v>#N/A</v>
      </c>
      <c r="N212" s="11" t="e">
        <f t="shared" si="33"/>
        <v>#N/A</v>
      </c>
      <c r="O212" s="11"/>
      <c r="P212" s="31"/>
    </row>
    <row r="213" spans="1:16">
      <c r="B213" s="24"/>
      <c r="C213" s="5"/>
      <c r="D213" s="16"/>
      <c r="E213" s="17"/>
      <c r="F213" s="26" t="e">
        <f>VLOOKUP(E213,'Lista de Atividades Vinculadas'!A:C,2,0)</f>
        <v>#N/A</v>
      </c>
      <c r="G213" s="27" t="e">
        <f>VLOOKUP(F213,'Lista de Atividades Vinculadas'!B:D,2,0)</f>
        <v>#N/A</v>
      </c>
      <c r="H213" s="8"/>
      <c r="I213" s="25" t="e">
        <f t="shared" si="31"/>
        <v>#N/A</v>
      </c>
      <c r="J213" s="41">
        <v>0</v>
      </c>
      <c r="K213" s="47"/>
      <c r="L213" s="47"/>
      <c r="M213" s="28" t="e">
        <f t="shared" si="32"/>
        <v>#N/A</v>
      </c>
      <c r="N213" s="11" t="e">
        <f t="shared" si="33"/>
        <v>#N/A</v>
      </c>
      <c r="O213" s="11"/>
    </row>
    <row r="214" spans="1:16">
      <c r="C214" s="5"/>
      <c r="D214" s="6"/>
      <c r="E214" s="17"/>
      <c r="F214" s="26" t="e">
        <f>VLOOKUP(E214,'Lista de Atividades Vinculadas'!A:C,2,0)</f>
        <v>#N/A</v>
      </c>
      <c r="G214" s="27" t="e">
        <f>VLOOKUP(F214,'Lista de Atividades Vinculadas'!B:D,2,0)</f>
        <v>#N/A</v>
      </c>
      <c r="H214" s="8"/>
      <c r="I214" s="25" t="e">
        <f t="shared" si="31"/>
        <v>#N/A</v>
      </c>
      <c r="J214" s="41">
        <v>0</v>
      </c>
      <c r="K214" s="47"/>
      <c r="L214" s="47"/>
      <c r="M214" s="28" t="e">
        <f t="shared" si="32"/>
        <v>#N/A</v>
      </c>
      <c r="N214" s="11" t="e">
        <f t="shared" si="33"/>
        <v>#N/A</v>
      </c>
      <c r="O214" s="11"/>
    </row>
    <row r="215" spans="1:16" ht="15.6">
      <c r="A215" s="12"/>
      <c r="B215" s="12"/>
      <c r="C215" s="13"/>
      <c r="D215" s="12" t="s">
        <v>277</v>
      </c>
      <c r="E215" s="13"/>
      <c r="F215" s="12"/>
      <c r="G215" s="4"/>
      <c r="H215" s="72"/>
      <c r="I215" s="22" cm="1">
        <f t="array" ref="I215">SUM(IF(ISERROR(I204:I214),0,I204:I214))</f>
        <v>0</v>
      </c>
      <c r="J215" s="54">
        <f>SUM(J204:J214)</f>
        <v>0</v>
      </c>
      <c r="K215" s="54"/>
      <c r="L215" s="54"/>
      <c r="M215" s="23">
        <f>J215-I215</f>
        <v>0</v>
      </c>
      <c r="N215" s="54"/>
      <c r="O215" s="14" t="s">
        <v>277</v>
      </c>
      <c r="P215" s="14" t="s">
        <v>277</v>
      </c>
    </row>
    <row r="217" spans="1:16" ht="31.2">
      <c r="A217" s="130" t="s">
        <v>369</v>
      </c>
      <c r="B217" s="131"/>
      <c r="C217" s="131"/>
      <c r="D217" s="131"/>
      <c r="E217" s="131"/>
      <c r="F217" s="131"/>
      <c r="G217" s="132"/>
      <c r="H217" s="50" t="s">
        <v>256</v>
      </c>
      <c r="I217" s="50">
        <f>M230</f>
        <v>-300</v>
      </c>
      <c r="J217" s="49" t="s">
        <v>257</v>
      </c>
      <c r="K217" s="50">
        <f>J230</f>
        <v>0</v>
      </c>
      <c r="L217" s="50" t="s">
        <v>258</v>
      </c>
      <c r="M217" s="51" t="s">
        <v>259</v>
      </c>
      <c r="N217" s="44" t="s">
        <v>260</v>
      </c>
      <c r="O217" s="50" t="s">
        <v>261</v>
      </c>
      <c r="P217" s="52" t="s">
        <v>262</v>
      </c>
    </row>
    <row r="218" spans="1:16" ht="15.6">
      <c r="A218" s="52" t="s">
        <v>263</v>
      </c>
      <c r="B218" s="52" t="s">
        <v>264</v>
      </c>
      <c r="C218" s="49" t="s">
        <v>265</v>
      </c>
      <c r="D218" s="52" t="s">
        <v>266</v>
      </c>
      <c r="E218" s="49" t="s">
        <v>267</v>
      </c>
      <c r="F218" s="52" t="s">
        <v>268</v>
      </c>
      <c r="G218" s="49" t="s">
        <v>269</v>
      </c>
      <c r="H218" s="50" t="s">
        <v>270</v>
      </c>
      <c r="I218" s="53" t="s">
        <v>271</v>
      </c>
      <c r="J218" s="49" t="s">
        <v>272</v>
      </c>
      <c r="K218" s="45" t="s">
        <v>273</v>
      </c>
      <c r="L218" s="45" t="s">
        <v>274</v>
      </c>
      <c r="M218" s="53" t="s">
        <v>275</v>
      </c>
      <c r="N218" s="46"/>
      <c r="O218" s="53" t="s">
        <v>276</v>
      </c>
      <c r="P218" s="46"/>
    </row>
    <row r="219" spans="1:16">
      <c r="A219" s="36"/>
      <c r="C219" s="5"/>
      <c r="D219" s="6"/>
      <c r="E219" s="2" t="s">
        <v>6</v>
      </c>
      <c r="F219" s="26" t="str">
        <f>VLOOKUP(E219,'Lista de Atividades Vinculadas'!A:C,2,0)</f>
        <v>Cultivo de trigo</v>
      </c>
      <c r="G219" s="27">
        <f>VLOOKUP(F219,'Lista de Atividades Vinculadas'!B:D,2,0)</f>
        <v>1.2E-2</v>
      </c>
      <c r="H219" s="8">
        <v>5000</v>
      </c>
      <c r="I219" s="25">
        <f t="shared" ref="I219:I228" si="34">H219*G219</f>
        <v>60</v>
      </c>
      <c r="J219" s="41">
        <v>0</v>
      </c>
      <c r="K219" s="47"/>
      <c r="M219" s="28">
        <f t="shared" ref="M219:M229" si="35">J219-I219</f>
        <v>-60</v>
      </c>
      <c r="N219" s="11">
        <f t="shared" ref="N219:N229" si="36">H219-I219</f>
        <v>4940</v>
      </c>
      <c r="O219" s="70"/>
    </row>
    <row r="220" spans="1:16">
      <c r="C220" s="5"/>
      <c r="D220" s="6"/>
      <c r="E220" s="2" t="s">
        <v>528</v>
      </c>
      <c r="F220" s="26" t="str">
        <f>VLOOKUP(E220,'Lista de Atividades Vinculadas'!A:C,2,0)</f>
        <v xml:space="preserve"> Caça e serviços relacionados </v>
      </c>
      <c r="G220" s="27">
        <f>VLOOKUP(F220,'Lista de Atividades Vinculadas'!B:D,2,0)</f>
        <v>4.8000000000000001E-2</v>
      </c>
      <c r="H220" s="8">
        <v>5000</v>
      </c>
      <c r="I220" s="25">
        <f t="shared" si="34"/>
        <v>240</v>
      </c>
      <c r="J220" s="41">
        <v>0</v>
      </c>
      <c r="K220" s="47"/>
      <c r="L220" s="47"/>
      <c r="M220" s="28">
        <f t="shared" si="35"/>
        <v>-240</v>
      </c>
      <c r="N220" s="11">
        <f t="shared" si="36"/>
        <v>4760</v>
      </c>
      <c r="O220" s="70"/>
    </row>
    <row r="221" spans="1:16">
      <c r="C221" s="5"/>
      <c r="D221" s="6"/>
      <c r="E221" s="2"/>
      <c r="F221" s="26" t="e">
        <f>VLOOKUP(E221,'Lista de Atividades Vinculadas'!A:C,2,0)</f>
        <v>#N/A</v>
      </c>
      <c r="G221" s="27" t="e">
        <f>VLOOKUP(F221,'Lista de Atividades Vinculadas'!B:D,2,0)</f>
        <v>#N/A</v>
      </c>
      <c r="H221" s="8"/>
      <c r="I221" s="25" t="e">
        <f t="shared" si="34"/>
        <v>#N/A</v>
      </c>
      <c r="J221" s="41">
        <v>0</v>
      </c>
      <c r="K221" s="47"/>
      <c r="L221" s="47"/>
      <c r="M221" s="28" t="e">
        <f t="shared" si="35"/>
        <v>#N/A</v>
      </c>
      <c r="N221" s="11" t="e">
        <f t="shared" si="36"/>
        <v>#N/A</v>
      </c>
      <c r="O221" s="70"/>
    </row>
    <row r="222" spans="1:16">
      <c r="C222" s="5"/>
      <c r="D222" s="6"/>
      <c r="E222" s="2"/>
      <c r="F222" s="26" t="e">
        <f>VLOOKUP(E222,'Lista de Atividades Vinculadas'!A:C,2,0)</f>
        <v>#N/A</v>
      </c>
      <c r="G222" s="27" t="e">
        <f>VLOOKUP(F222,'Lista de Atividades Vinculadas'!B:D,2,0)</f>
        <v>#N/A</v>
      </c>
      <c r="H222" s="8"/>
      <c r="I222" s="25" t="e">
        <f t="shared" si="34"/>
        <v>#N/A</v>
      </c>
      <c r="J222" s="41">
        <v>0</v>
      </c>
      <c r="K222" s="47"/>
      <c r="L222" s="47"/>
      <c r="M222" s="28" t="e">
        <f t="shared" si="35"/>
        <v>#N/A</v>
      </c>
      <c r="N222" s="11" t="e">
        <f t="shared" si="36"/>
        <v>#N/A</v>
      </c>
      <c r="O222" s="70"/>
    </row>
    <row r="223" spans="1:16">
      <c r="C223" s="5"/>
      <c r="D223" s="6"/>
      <c r="E223" s="2"/>
      <c r="F223" s="26" t="e">
        <f>VLOOKUP(E223,'Lista de Atividades Vinculadas'!A:C,2,0)</f>
        <v>#N/A</v>
      </c>
      <c r="G223" s="27" t="e">
        <f>VLOOKUP(F223,'Lista de Atividades Vinculadas'!B:D,2,0)</f>
        <v>#N/A</v>
      </c>
      <c r="H223" s="8"/>
      <c r="I223" s="25" t="e">
        <f t="shared" si="34"/>
        <v>#N/A</v>
      </c>
      <c r="J223" s="41">
        <v>0</v>
      </c>
      <c r="K223" s="47"/>
      <c r="L223" s="47"/>
      <c r="M223" s="28" t="e">
        <f t="shared" si="35"/>
        <v>#N/A</v>
      </c>
      <c r="N223" s="11" t="e">
        <f t="shared" si="36"/>
        <v>#N/A</v>
      </c>
      <c r="O223" s="70"/>
    </row>
    <row r="224" spans="1:16">
      <c r="C224" s="5"/>
      <c r="D224" s="6"/>
      <c r="E224" s="2"/>
      <c r="F224" s="26" t="e">
        <f>VLOOKUP(E224,'Lista de Atividades Vinculadas'!A:C,2,0)</f>
        <v>#N/A</v>
      </c>
      <c r="G224" s="27" t="e">
        <f>VLOOKUP(F224,'Lista de Atividades Vinculadas'!B:D,2,0)</f>
        <v>#N/A</v>
      </c>
      <c r="H224" s="8"/>
      <c r="I224" s="25" t="e">
        <f t="shared" ref="I224:I226" si="37">H224*G224</f>
        <v>#N/A</v>
      </c>
      <c r="J224" s="41">
        <v>0</v>
      </c>
      <c r="K224" s="47"/>
      <c r="L224" s="47"/>
      <c r="M224" s="28" t="e">
        <f t="shared" ref="M224:M226" si="38">J224-I224</f>
        <v>#N/A</v>
      </c>
      <c r="N224" s="11" t="e">
        <f t="shared" ref="N224:N226" si="39">H224-I224</f>
        <v>#N/A</v>
      </c>
      <c r="O224" s="70"/>
    </row>
    <row r="225" spans="1:16">
      <c r="C225" s="5"/>
      <c r="D225" s="6"/>
      <c r="E225" s="2"/>
      <c r="F225" s="26" t="e">
        <f>VLOOKUP(E225,'Lista de Atividades Vinculadas'!A:C,2,0)</f>
        <v>#N/A</v>
      </c>
      <c r="G225" s="27" t="e">
        <f>VLOOKUP(F225,'Lista de Atividades Vinculadas'!B:D,2,0)</f>
        <v>#N/A</v>
      </c>
      <c r="H225" s="8"/>
      <c r="I225" s="25" t="e">
        <f t="shared" si="37"/>
        <v>#N/A</v>
      </c>
      <c r="J225" s="41">
        <v>0</v>
      </c>
      <c r="K225" s="47"/>
      <c r="L225" s="47"/>
      <c r="M225" s="28" t="e">
        <f t="shared" si="38"/>
        <v>#N/A</v>
      </c>
      <c r="N225" s="11" t="e">
        <f t="shared" si="39"/>
        <v>#N/A</v>
      </c>
      <c r="O225" s="70"/>
    </row>
    <row r="226" spans="1:16">
      <c r="C226" s="5"/>
      <c r="D226" s="6"/>
      <c r="E226" s="2"/>
      <c r="F226" s="26" t="e">
        <f>VLOOKUP(E226,'Lista de Atividades Vinculadas'!A:C,2,0)</f>
        <v>#N/A</v>
      </c>
      <c r="G226" s="27" t="e">
        <f>VLOOKUP(F226,'Lista de Atividades Vinculadas'!B:D,2,0)</f>
        <v>#N/A</v>
      </c>
      <c r="H226" s="8"/>
      <c r="I226" s="25" t="e">
        <f t="shared" si="37"/>
        <v>#N/A</v>
      </c>
      <c r="J226" s="41">
        <v>0</v>
      </c>
      <c r="K226" s="47"/>
      <c r="L226" s="47"/>
      <c r="M226" s="28" t="e">
        <f t="shared" si="38"/>
        <v>#N/A</v>
      </c>
      <c r="N226" s="11" t="e">
        <f t="shared" si="39"/>
        <v>#N/A</v>
      </c>
      <c r="O226" s="70"/>
    </row>
    <row r="227" spans="1:16">
      <c r="B227" s="31"/>
      <c r="C227" s="32"/>
      <c r="D227" s="33"/>
      <c r="E227" s="2"/>
      <c r="F227" s="26" t="e">
        <f>VLOOKUP(E227,'Lista de Atividades Vinculadas'!A:C,2,0)</f>
        <v>#N/A</v>
      </c>
      <c r="G227" s="27" t="e">
        <f>VLOOKUP(F227,'Lista de Atividades Vinculadas'!B:D,2,0)</f>
        <v>#N/A</v>
      </c>
      <c r="H227" s="8"/>
      <c r="I227" s="25" t="e">
        <f t="shared" si="34"/>
        <v>#N/A</v>
      </c>
      <c r="J227" s="41">
        <v>0</v>
      </c>
      <c r="K227" s="48"/>
      <c r="L227" s="48"/>
      <c r="M227" s="28" t="e">
        <f t="shared" si="35"/>
        <v>#N/A</v>
      </c>
      <c r="N227" s="11" t="e">
        <f t="shared" si="36"/>
        <v>#N/A</v>
      </c>
      <c r="O227" s="70"/>
      <c r="P227" s="31"/>
    </row>
    <row r="228" spans="1:16">
      <c r="B228" s="24"/>
      <c r="C228" s="5"/>
      <c r="D228" s="16"/>
      <c r="E228" s="2"/>
      <c r="F228" s="26" t="e">
        <f>VLOOKUP(E228,'Lista de Atividades Vinculadas'!A:C,2,0)</f>
        <v>#N/A</v>
      </c>
      <c r="G228" s="27" t="e">
        <f>VLOOKUP(F228,'Lista de Atividades Vinculadas'!B:D,2,0)</f>
        <v>#N/A</v>
      </c>
      <c r="H228" s="8"/>
      <c r="I228" s="25" t="e">
        <f t="shared" si="34"/>
        <v>#N/A</v>
      </c>
      <c r="J228" s="41">
        <v>0</v>
      </c>
      <c r="K228" s="47"/>
      <c r="L228" s="47"/>
      <c r="M228" s="28" t="e">
        <f t="shared" si="35"/>
        <v>#N/A</v>
      </c>
      <c r="N228" s="11" t="e">
        <f t="shared" si="36"/>
        <v>#N/A</v>
      </c>
      <c r="O228" s="70"/>
    </row>
    <row r="229" spans="1:16">
      <c r="A229" s="31"/>
      <c r="C229" s="5"/>
      <c r="D229" s="6"/>
      <c r="E229" s="2"/>
      <c r="F229" s="26" t="e">
        <f>VLOOKUP(E229,'Lista de Atividades Vinculadas'!A:C,2,0)</f>
        <v>#N/A</v>
      </c>
      <c r="G229" s="27" t="e">
        <f>VLOOKUP(F229,'Lista de Atividades Vinculadas'!B:D,2,0)</f>
        <v>#N/A</v>
      </c>
      <c r="H229" s="8"/>
      <c r="I229" s="25" t="e">
        <f>H229*G229</f>
        <v>#N/A</v>
      </c>
      <c r="J229" s="41">
        <v>0</v>
      </c>
      <c r="K229" s="47"/>
      <c r="L229" s="47"/>
      <c r="M229" s="28" t="e">
        <f t="shared" si="35"/>
        <v>#N/A</v>
      </c>
      <c r="N229" s="11" t="e">
        <f t="shared" si="36"/>
        <v>#N/A</v>
      </c>
      <c r="O229" s="70"/>
    </row>
    <row r="230" spans="1:16" ht="15.6">
      <c r="A230" s="12"/>
      <c r="B230" s="12"/>
      <c r="C230" s="13"/>
      <c r="D230" s="12" t="s">
        <v>277</v>
      </c>
      <c r="E230" s="13"/>
      <c r="F230" s="12"/>
      <c r="G230" s="4"/>
      <c r="H230" s="72" t="s">
        <v>277</v>
      </c>
      <c r="I230" s="22" cm="1">
        <f t="array" ref="I230">SUM(IF(ISERROR(I219:I229),0,I219:I229))</f>
        <v>300</v>
      </c>
      <c r="J230" s="54">
        <f>SUM(J219:J229)</f>
        <v>0</v>
      </c>
      <c r="K230" s="54"/>
      <c r="L230" s="54"/>
      <c r="M230" s="23">
        <f>J230-I230</f>
        <v>-300</v>
      </c>
      <c r="N230" s="54"/>
      <c r="O230" s="14" t="s">
        <v>277</v>
      </c>
      <c r="P230" s="14" t="s">
        <v>277</v>
      </c>
    </row>
    <row r="234" spans="1:16">
      <c r="C234" s="133" t="s">
        <v>528</v>
      </c>
    </row>
  </sheetData>
  <sheetProtection formatCells="0"/>
  <mergeCells count="12">
    <mergeCell ref="A1:P1"/>
    <mergeCell ref="A157:G157"/>
    <mergeCell ref="A217:G217"/>
    <mergeCell ref="A16:G16"/>
    <mergeCell ref="A2:G2"/>
    <mergeCell ref="A31:G31"/>
    <mergeCell ref="A46:G46"/>
    <mergeCell ref="A66:G66"/>
    <mergeCell ref="A125:G125"/>
    <mergeCell ref="A202:G202"/>
    <mergeCell ref="A172:G172"/>
    <mergeCell ref="A187:G187"/>
  </mergeCells>
  <phoneticPr fontId="14" type="noConversion"/>
  <conditionalFormatting sqref="E135">
    <cfRule type="containsText" dxfId="23" priority="2" operator="containsText" text="4731-8/00">
      <formula>NOT(ISERROR(SEARCH("4731-8/00",E135)))</formula>
    </cfRule>
  </conditionalFormatting>
  <conditionalFormatting sqref="M2 M4:M16 M159:M172 M189:M202 M219:M1048576">
    <cfRule type="containsText" dxfId="22" priority="31" operator="containsText" text="-">
      <formula>NOT(ISERROR(SEARCH("-",M2)))</formula>
    </cfRule>
  </conditionalFormatting>
  <conditionalFormatting sqref="M18:M31">
    <cfRule type="containsText" dxfId="21" priority="27" operator="containsText" text="-">
      <formula>NOT(ISERROR(SEARCH("-",M18)))</formula>
    </cfRule>
  </conditionalFormatting>
  <conditionalFormatting sqref="M33:M46">
    <cfRule type="containsText" dxfId="20" priority="25" operator="containsText" text="-">
      <formula>NOT(ISERROR(SEARCH("-",M33)))</formula>
    </cfRule>
  </conditionalFormatting>
  <conditionalFormatting sqref="M48:M66">
    <cfRule type="containsText" dxfId="19" priority="23" operator="containsText" text="-">
      <formula>NOT(ISERROR(SEARCH("-",M48)))</formula>
    </cfRule>
  </conditionalFormatting>
  <conditionalFormatting sqref="M68:M125">
    <cfRule type="containsText" dxfId="18" priority="21" operator="containsText" text="-">
      <formula>NOT(ISERROR(SEARCH("-",M68)))</formula>
    </cfRule>
  </conditionalFormatting>
  <conditionalFormatting sqref="M127:M142">
    <cfRule type="containsText" dxfId="17" priority="19" operator="containsText" text="-">
      <formula>NOT(ISERROR(SEARCH("-",M127)))</formula>
    </cfRule>
  </conditionalFormatting>
  <conditionalFormatting sqref="M144:M157">
    <cfRule type="containsText" dxfId="16" priority="20" operator="containsText" text="-">
      <formula>NOT(ISERROR(SEARCH("-",M144)))</formula>
    </cfRule>
  </conditionalFormatting>
  <conditionalFormatting sqref="M174:M187">
    <cfRule type="containsText" dxfId="15" priority="3" operator="containsText" text="-">
      <formula>NOT(ISERROR(SEARCH("-",M174)))</formula>
    </cfRule>
  </conditionalFormatting>
  <conditionalFormatting sqref="M204:M217">
    <cfRule type="containsText" dxfId="14" priority="4" operator="containsText" text="-">
      <formula>NOT(ISERROR(SEARCH("-",M204)))</formula>
    </cfRule>
  </conditionalFormatting>
  <conditionalFormatting sqref="C234">
    <cfRule type="containsText" dxfId="0" priority="1" operator="containsText" text="4731-8/00">
      <formula>NOT(ISERROR(SEARCH("4731-8/00",C234)))</formula>
    </cfRule>
  </conditionalFormatting>
  <pageMargins left="0.7" right="0.7" top="0.75" bottom="0.75" header="0.3" footer="0.3"/>
  <pageSetup paperSize="9" scale="39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F447E04-6D05-47CF-B0DD-AEDFC9700D4F}">
          <x14:formula1>
            <xm:f>'Lista de Atividades Vinculadas'!$A:$A</xm:f>
          </x14:formula1>
          <xm:sqref>E189:E199 E50:E65 E176:E184 E219:E229 E204 E206:E214 E159 E161:E169 E146:E154 E144 E68:E122 E127:E139 E18:E28 E174 E48 E33:E43 E4:E13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418C-0357-48B9-BB5F-5060127DA2EA}">
  <sheetPr>
    <tabColor theme="9" tint="-0.249977111117893"/>
  </sheetPr>
  <dimension ref="A1:N120"/>
  <sheetViews>
    <sheetView workbookViewId="0">
      <selection activeCell="B114" sqref="B114"/>
    </sheetView>
  </sheetViews>
  <sheetFormatPr defaultColWidth="9.109375" defaultRowHeight="14.4"/>
  <cols>
    <col min="1" max="1" width="18" style="1" bestFit="1" customWidth="1"/>
    <col min="2" max="2" width="44.6640625" style="1" bestFit="1" customWidth="1"/>
    <col min="3" max="3" width="18.33203125" style="2" bestFit="1" customWidth="1"/>
    <col min="4" max="4" width="9.88671875" style="2" bestFit="1" customWidth="1"/>
    <col min="5" max="5" width="11.6640625" style="3" bestFit="1" customWidth="1"/>
    <col min="6" max="6" width="15.109375" style="59" bestFit="1" customWidth="1"/>
    <col min="7" max="7" width="17.5546875" style="1" bestFit="1" customWidth="1"/>
    <col min="8" max="8" width="16.33203125" style="1" bestFit="1" customWidth="1"/>
    <col min="9" max="9" width="12.44140625" style="1" bestFit="1" customWidth="1"/>
    <col min="10" max="10" width="14" style="1" bestFit="1" customWidth="1"/>
    <col min="11" max="11" width="13.33203125" style="2" bestFit="1" customWidth="1"/>
    <col min="12" max="12" width="22.33203125" style="67" bestFit="1" customWidth="1"/>
    <col min="13" max="16384" width="9.109375" style="1"/>
  </cols>
  <sheetData>
    <row r="1" spans="1:14" ht="31.2">
      <c r="A1" s="127" t="s">
        <v>370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9"/>
      <c r="M1" s="63"/>
      <c r="N1" s="63"/>
    </row>
    <row r="2" spans="1:14" ht="31.2">
      <c r="A2" s="130" t="s">
        <v>255</v>
      </c>
      <c r="B2" s="131"/>
      <c r="C2" s="131"/>
      <c r="D2" s="131"/>
      <c r="E2" s="132"/>
      <c r="F2" s="55" t="s">
        <v>371</v>
      </c>
      <c r="G2" s="49" t="s">
        <v>256</v>
      </c>
      <c r="H2" s="50">
        <f>K10</f>
        <v>5000</v>
      </c>
      <c r="I2" s="49" t="s">
        <v>257</v>
      </c>
      <c r="J2" s="50">
        <f>I10</f>
        <v>5000</v>
      </c>
      <c r="K2" s="51" t="s">
        <v>259</v>
      </c>
      <c r="L2" s="52" t="s">
        <v>262</v>
      </c>
    </row>
    <row r="3" spans="1:14" ht="15.6">
      <c r="A3" s="52" t="s">
        <v>263</v>
      </c>
      <c r="B3" s="52" t="s">
        <v>264</v>
      </c>
      <c r="C3" s="49" t="s">
        <v>265</v>
      </c>
      <c r="D3" s="49" t="s">
        <v>266</v>
      </c>
      <c r="E3" s="49" t="s">
        <v>269</v>
      </c>
      <c r="F3" s="56" t="s">
        <v>372</v>
      </c>
      <c r="G3" s="49" t="s">
        <v>270</v>
      </c>
      <c r="H3" s="53" t="s">
        <v>271</v>
      </c>
      <c r="I3" s="49" t="s">
        <v>272</v>
      </c>
      <c r="J3" s="45" t="s">
        <v>273</v>
      </c>
      <c r="K3" s="53" t="s">
        <v>275</v>
      </c>
      <c r="L3" s="66"/>
    </row>
    <row r="4" spans="1:14">
      <c r="A4" s="1" t="s">
        <v>373</v>
      </c>
      <c r="C4" s="5">
        <v>45434</v>
      </c>
      <c r="D4" s="64" t="s">
        <v>374</v>
      </c>
      <c r="E4" s="7">
        <v>0.05</v>
      </c>
      <c r="F4" s="57">
        <v>0</v>
      </c>
      <c r="G4" s="8">
        <v>200000</v>
      </c>
      <c r="H4" s="9">
        <v>0</v>
      </c>
      <c r="I4" s="41">
        <v>5000</v>
      </c>
      <c r="J4" s="47"/>
      <c r="K4" s="10">
        <f t="shared" ref="K4:K7" si="0">I4-H4</f>
        <v>5000</v>
      </c>
    </row>
    <row r="5" spans="1:14">
      <c r="C5" s="5"/>
      <c r="D5" s="64"/>
      <c r="E5" s="7">
        <v>0.05</v>
      </c>
      <c r="F5" s="57"/>
      <c r="H5" s="9">
        <f t="shared" ref="H5:H9" si="1">(G5-F5)*E5</f>
        <v>0</v>
      </c>
      <c r="I5" s="41"/>
      <c r="J5" s="47"/>
      <c r="K5" s="10">
        <f t="shared" si="0"/>
        <v>0</v>
      </c>
    </row>
    <row r="6" spans="1:14">
      <c r="C6" s="5"/>
      <c r="D6" s="64"/>
      <c r="E6" s="7">
        <v>0.05</v>
      </c>
      <c r="F6" s="57"/>
      <c r="G6" s="8"/>
      <c r="H6" s="9">
        <f t="shared" si="1"/>
        <v>0</v>
      </c>
      <c r="I6" s="41"/>
      <c r="J6" s="47"/>
      <c r="K6" s="10">
        <f t="shared" si="0"/>
        <v>0</v>
      </c>
    </row>
    <row r="7" spans="1:14">
      <c r="A7" s="31"/>
      <c r="B7" s="31"/>
      <c r="C7" s="32"/>
      <c r="D7" s="69"/>
      <c r="E7" s="7">
        <v>0.05</v>
      </c>
      <c r="F7" s="61"/>
      <c r="G7" s="35"/>
      <c r="H7" s="9">
        <f t="shared" si="1"/>
        <v>0</v>
      </c>
      <c r="I7" s="41"/>
      <c r="J7" s="47"/>
      <c r="K7" s="10">
        <f t="shared" si="0"/>
        <v>0</v>
      </c>
      <c r="L7" s="68"/>
    </row>
    <row r="8" spans="1:14">
      <c r="C8" s="5"/>
      <c r="D8" s="65"/>
      <c r="E8" s="7">
        <v>0.05</v>
      </c>
      <c r="F8" s="60"/>
      <c r="G8" s="8"/>
      <c r="H8" s="9">
        <f t="shared" si="1"/>
        <v>0</v>
      </c>
      <c r="I8" s="41"/>
      <c r="J8" s="47"/>
      <c r="K8" s="10">
        <f>I8-H8</f>
        <v>0</v>
      </c>
    </row>
    <row r="9" spans="1:14">
      <c r="C9" s="5"/>
      <c r="D9" s="65"/>
      <c r="E9" s="7">
        <v>0.05</v>
      </c>
      <c r="F9" s="60"/>
      <c r="G9" s="8"/>
      <c r="H9" s="9">
        <f t="shared" si="1"/>
        <v>0</v>
      </c>
      <c r="I9" s="41"/>
      <c r="J9" s="47"/>
      <c r="K9" s="10">
        <f>I9-H9</f>
        <v>0</v>
      </c>
    </row>
    <row r="10" spans="1:14" ht="15.6">
      <c r="A10" s="12"/>
      <c r="B10" s="12"/>
      <c r="C10" s="13"/>
      <c r="D10" s="13" t="s">
        <v>277</v>
      </c>
      <c r="E10" s="4"/>
      <c r="F10" s="58"/>
      <c r="G10" s="14" t="s">
        <v>277</v>
      </c>
      <c r="H10" s="9">
        <f>SUM(H4:H9)</f>
        <v>0</v>
      </c>
      <c r="I10" s="42">
        <f>SUM(I4:I9)</f>
        <v>5000</v>
      </c>
      <c r="J10" s="43"/>
      <c r="K10" s="15">
        <f>I10-H10</f>
        <v>5000</v>
      </c>
      <c r="L10" s="12" t="s">
        <v>277</v>
      </c>
    </row>
    <row r="12" spans="1:14" ht="31.2">
      <c r="A12" s="130" t="s">
        <v>278</v>
      </c>
      <c r="B12" s="131"/>
      <c r="C12" s="131"/>
      <c r="D12" s="131"/>
      <c r="E12" s="132"/>
      <c r="F12" s="55" t="s">
        <v>371</v>
      </c>
      <c r="G12" s="49" t="s">
        <v>256</v>
      </c>
      <c r="H12" s="50">
        <f>K20</f>
        <v>0</v>
      </c>
      <c r="I12" s="49" t="s">
        <v>257</v>
      </c>
      <c r="J12" s="50">
        <f>I20</f>
        <v>0</v>
      </c>
      <c r="K12" s="51" t="s">
        <v>259</v>
      </c>
      <c r="L12" s="52" t="s">
        <v>262</v>
      </c>
    </row>
    <row r="13" spans="1:14" ht="15.6">
      <c r="A13" s="52" t="s">
        <v>263</v>
      </c>
      <c r="B13" s="52" t="s">
        <v>264</v>
      </c>
      <c r="C13" s="49" t="s">
        <v>265</v>
      </c>
      <c r="D13" s="49" t="s">
        <v>266</v>
      </c>
      <c r="E13" s="49" t="s">
        <v>269</v>
      </c>
      <c r="F13" s="56" t="s">
        <v>372</v>
      </c>
      <c r="G13" s="49" t="s">
        <v>270</v>
      </c>
      <c r="H13" s="53" t="s">
        <v>271</v>
      </c>
      <c r="I13" s="49" t="s">
        <v>272</v>
      </c>
      <c r="J13" s="45" t="s">
        <v>273</v>
      </c>
      <c r="K13" s="53" t="s">
        <v>275</v>
      </c>
      <c r="L13" s="66"/>
    </row>
    <row r="14" spans="1:14">
      <c r="C14" s="5"/>
      <c r="D14" s="64"/>
      <c r="E14" s="7">
        <v>0.05</v>
      </c>
      <c r="F14" s="57"/>
      <c r="G14" s="8"/>
      <c r="H14" s="9">
        <f t="shared" ref="H14:H19" si="2">(G14-F14)*E14</f>
        <v>0</v>
      </c>
      <c r="I14" s="41"/>
      <c r="J14" s="47"/>
      <c r="K14" s="10">
        <f t="shared" ref="K14:K17" si="3">I14-H14</f>
        <v>0</v>
      </c>
    </row>
    <row r="15" spans="1:14">
      <c r="C15" s="5"/>
      <c r="D15" s="64"/>
      <c r="E15" s="7">
        <v>0.05</v>
      </c>
      <c r="F15" s="57"/>
      <c r="H15" s="9">
        <f t="shared" si="2"/>
        <v>0</v>
      </c>
      <c r="I15" s="41"/>
      <c r="J15" s="47"/>
      <c r="K15" s="10">
        <f t="shared" si="3"/>
        <v>0</v>
      </c>
    </row>
    <row r="16" spans="1:14">
      <c r="C16" s="5"/>
      <c r="D16" s="64"/>
      <c r="E16" s="7">
        <v>0.05</v>
      </c>
      <c r="F16" s="57"/>
      <c r="G16" s="8"/>
      <c r="H16" s="9">
        <f t="shared" si="2"/>
        <v>0</v>
      </c>
      <c r="I16" s="41"/>
      <c r="J16" s="47"/>
      <c r="K16" s="10">
        <f t="shared" si="3"/>
        <v>0</v>
      </c>
    </row>
    <row r="17" spans="1:12">
      <c r="A17" s="31"/>
      <c r="B17" s="31"/>
      <c r="C17" s="32"/>
      <c r="D17" s="69"/>
      <c r="E17" s="7">
        <v>0.05</v>
      </c>
      <c r="F17" s="61"/>
      <c r="G17" s="35"/>
      <c r="H17" s="9">
        <f t="shared" si="2"/>
        <v>0</v>
      </c>
      <c r="I17" s="41"/>
      <c r="J17" s="47"/>
      <c r="K17" s="10">
        <f t="shared" si="3"/>
        <v>0</v>
      </c>
      <c r="L17" s="68"/>
    </row>
    <row r="18" spans="1:12">
      <c r="C18" s="5"/>
      <c r="D18" s="65"/>
      <c r="E18" s="7">
        <v>0.05</v>
      </c>
      <c r="F18" s="60"/>
      <c r="G18" s="8"/>
      <c r="H18" s="9">
        <f t="shared" si="2"/>
        <v>0</v>
      </c>
      <c r="I18" s="41"/>
      <c r="J18" s="47"/>
      <c r="K18" s="10">
        <f>I18-H18</f>
        <v>0</v>
      </c>
    </row>
    <row r="19" spans="1:12">
      <c r="C19" s="5"/>
      <c r="D19" s="65"/>
      <c r="E19" s="7">
        <v>0.05</v>
      </c>
      <c r="F19" s="60"/>
      <c r="G19" s="8"/>
      <c r="H19" s="9">
        <f t="shared" si="2"/>
        <v>0</v>
      </c>
      <c r="I19" s="41"/>
      <c r="J19" s="47"/>
      <c r="K19" s="10">
        <f>I19-H19</f>
        <v>0</v>
      </c>
    </row>
    <row r="20" spans="1:12" ht="15.6">
      <c r="A20" s="12"/>
      <c r="B20" s="12"/>
      <c r="C20" s="13"/>
      <c r="D20" s="13" t="s">
        <v>277</v>
      </c>
      <c r="E20" s="4"/>
      <c r="F20" s="58"/>
      <c r="G20" s="14" t="s">
        <v>277</v>
      </c>
      <c r="H20" s="9">
        <f>SUM(H14:H19)</f>
        <v>0</v>
      </c>
      <c r="I20" s="42">
        <f>SUM(I14:I19)</f>
        <v>0</v>
      </c>
      <c r="J20" s="43"/>
      <c r="K20" s="15">
        <f>I20-H20</f>
        <v>0</v>
      </c>
      <c r="L20" s="12" t="s">
        <v>277</v>
      </c>
    </row>
    <row r="22" spans="1:12" ht="31.2">
      <c r="A22" s="130" t="s">
        <v>286</v>
      </c>
      <c r="B22" s="131"/>
      <c r="C22" s="131"/>
      <c r="D22" s="131"/>
      <c r="E22" s="132"/>
      <c r="F22" s="55" t="s">
        <v>371</v>
      </c>
      <c r="G22" s="49" t="s">
        <v>256</v>
      </c>
      <c r="H22" s="50">
        <f>K30</f>
        <v>0</v>
      </c>
      <c r="I22" s="49" t="s">
        <v>257</v>
      </c>
      <c r="J22" s="50">
        <f>I30</f>
        <v>0</v>
      </c>
      <c r="K22" s="51" t="s">
        <v>259</v>
      </c>
      <c r="L22" s="52" t="s">
        <v>262</v>
      </c>
    </row>
    <row r="23" spans="1:12" ht="15.6">
      <c r="A23" s="52" t="s">
        <v>263</v>
      </c>
      <c r="B23" s="52" t="s">
        <v>264</v>
      </c>
      <c r="C23" s="49" t="s">
        <v>265</v>
      </c>
      <c r="D23" s="49" t="s">
        <v>266</v>
      </c>
      <c r="E23" s="49" t="s">
        <v>269</v>
      </c>
      <c r="F23" s="56" t="s">
        <v>372</v>
      </c>
      <c r="G23" s="49" t="s">
        <v>270</v>
      </c>
      <c r="H23" s="53" t="s">
        <v>271</v>
      </c>
      <c r="I23" s="49" t="s">
        <v>272</v>
      </c>
      <c r="J23" s="45" t="s">
        <v>273</v>
      </c>
      <c r="K23" s="53" t="s">
        <v>275</v>
      </c>
      <c r="L23" s="66"/>
    </row>
    <row r="24" spans="1:12">
      <c r="C24" s="5"/>
      <c r="D24" s="64"/>
      <c r="E24" s="7">
        <v>0.05</v>
      </c>
      <c r="F24" s="57"/>
      <c r="G24" s="8"/>
      <c r="H24" s="9">
        <f t="shared" ref="H24:H29" si="4">(G24-F24)*E24</f>
        <v>0</v>
      </c>
      <c r="I24" s="41"/>
      <c r="J24" s="47"/>
      <c r="K24" s="10">
        <f t="shared" ref="K24:K27" si="5">I24-H24</f>
        <v>0</v>
      </c>
    </row>
    <row r="25" spans="1:12">
      <c r="C25" s="5"/>
      <c r="D25" s="64"/>
      <c r="E25" s="7">
        <v>0.05</v>
      </c>
      <c r="F25" s="57"/>
      <c r="H25" s="9">
        <f t="shared" si="4"/>
        <v>0</v>
      </c>
      <c r="I25" s="41"/>
      <c r="J25" s="47"/>
      <c r="K25" s="10">
        <f t="shared" si="5"/>
        <v>0</v>
      </c>
    </row>
    <row r="26" spans="1:12">
      <c r="C26" s="5"/>
      <c r="D26" s="64"/>
      <c r="E26" s="7">
        <v>0.05</v>
      </c>
      <c r="F26" s="57"/>
      <c r="G26" s="8"/>
      <c r="H26" s="9">
        <f t="shared" si="4"/>
        <v>0</v>
      </c>
      <c r="I26" s="41"/>
      <c r="J26" s="47"/>
      <c r="K26" s="10">
        <f t="shared" si="5"/>
        <v>0</v>
      </c>
    </row>
    <row r="27" spans="1:12">
      <c r="A27" s="31"/>
      <c r="B27" s="31"/>
      <c r="C27" s="32"/>
      <c r="D27" s="69"/>
      <c r="E27" s="7">
        <v>0.05</v>
      </c>
      <c r="F27" s="61"/>
      <c r="G27" s="35"/>
      <c r="H27" s="9">
        <f t="shared" si="4"/>
        <v>0</v>
      </c>
      <c r="I27" s="41"/>
      <c r="J27" s="47"/>
      <c r="K27" s="10">
        <f t="shared" si="5"/>
        <v>0</v>
      </c>
      <c r="L27" s="68"/>
    </row>
    <row r="28" spans="1:12">
      <c r="C28" s="5"/>
      <c r="D28" s="65"/>
      <c r="E28" s="7">
        <v>0.05</v>
      </c>
      <c r="F28" s="60"/>
      <c r="G28" s="8"/>
      <c r="H28" s="9">
        <f t="shared" si="4"/>
        <v>0</v>
      </c>
      <c r="I28" s="41"/>
      <c r="J28" s="47"/>
      <c r="K28" s="10">
        <f>I28-H28</f>
        <v>0</v>
      </c>
    </row>
    <row r="29" spans="1:12">
      <c r="C29" s="5"/>
      <c r="D29" s="65"/>
      <c r="E29" s="7">
        <v>0.05</v>
      </c>
      <c r="F29" s="60"/>
      <c r="G29" s="8"/>
      <c r="H29" s="9">
        <f t="shared" si="4"/>
        <v>0</v>
      </c>
      <c r="I29" s="41"/>
      <c r="J29" s="47"/>
      <c r="K29" s="10">
        <f>I29-H29</f>
        <v>0</v>
      </c>
    </row>
    <row r="30" spans="1:12" ht="15.6">
      <c r="A30" s="12"/>
      <c r="B30" s="12"/>
      <c r="C30" s="13"/>
      <c r="D30" s="13" t="s">
        <v>277</v>
      </c>
      <c r="E30" s="4"/>
      <c r="F30" s="58"/>
      <c r="G30" s="14" t="s">
        <v>277</v>
      </c>
      <c r="H30" s="9">
        <f>SUM(H24:H29)</f>
        <v>0</v>
      </c>
      <c r="I30" s="42">
        <f>SUM(I24:I29)</f>
        <v>0</v>
      </c>
      <c r="J30" s="43"/>
      <c r="K30" s="15">
        <f>I30-H30</f>
        <v>0</v>
      </c>
      <c r="L30" s="12" t="s">
        <v>277</v>
      </c>
    </row>
    <row r="32" spans="1:12" ht="31.2">
      <c r="A32" s="130" t="s">
        <v>300</v>
      </c>
      <c r="B32" s="131"/>
      <c r="C32" s="131"/>
      <c r="D32" s="131"/>
      <c r="E32" s="132"/>
      <c r="F32" s="55" t="s">
        <v>371</v>
      </c>
      <c r="G32" s="49" t="s">
        <v>256</v>
      </c>
      <c r="H32" s="50">
        <f>K40</f>
        <v>0</v>
      </c>
      <c r="I32" s="49" t="s">
        <v>257</v>
      </c>
      <c r="J32" s="50">
        <f>I40</f>
        <v>0</v>
      </c>
      <c r="K32" s="51" t="s">
        <v>259</v>
      </c>
      <c r="L32" s="52" t="s">
        <v>262</v>
      </c>
    </row>
    <row r="33" spans="1:12" ht="15.6">
      <c r="A33" s="52" t="s">
        <v>263</v>
      </c>
      <c r="B33" s="52" t="s">
        <v>264</v>
      </c>
      <c r="C33" s="49" t="s">
        <v>265</v>
      </c>
      <c r="D33" s="49" t="s">
        <v>266</v>
      </c>
      <c r="E33" s="49" t="s">
        <v>269</v>
      </c>
      <c r="F33" s="56" t="s">
        <v>372</v>
      </c>
      <c r="G33" s="49" t="s">
        <v>270</v>
      </c>
      <c r="H33" s="53" t="s">
        <v>271</v>
      </c>
      <c r="I33" s="49" t="s">
        <v>272</v>
      </c>
      <c r="J33" s="45" t="s">
        <v>273</v>
      </c>
      <c r="K33" s="53" t="s">
        <v>275</v>
      </c>
      <c r="L33" s="66"/>
    </row>
    <row r="34" spans="1:12">
      <c r="C34" s="5"/>
      <c r="D34" s="64"/>
      <c r="E34" s="7">
        <v>0.05</v>
      </c>
      <c r="F34" s="57"/>
      <c r="G34" s="8"/>
      <c r="H34" s="9">
        <f t="shared" ref="H34:H39" si="6">(G34-F34)*E34</f>
        <v>0</v>
      </c>
      <c r="I34" s="41"/>
      <c r="J34" s="47"/>
      <c r="K34" s="10">
        <f t="shared" ref="K34:K37" si="7">I34-H34</f>
        <v>0</v>
      </c>
    </row>
    <row r="35" spans="1:12">
      <c r="C35" s="5"/>
      <c r="D35" s="64"/>
      <c r="E35" s="7">
        <v>0.05</v>
      </c>
      <c r="F35" s="57"/>
      <c r="H35" s="9">
        <f t="shared" si="6"/>
        <v>0</v>
      </c>
      <c r="I35" s="41"/>
      <c r="J35" s="47"/>
      <c r="K35" s="10">
        <f t="shared" si="7"/>
        <v>0</v>
      </c>
    </row>
    <row r="36" spans="1:12">
      <c r="C36" s="5"/>
      <c r="D36" s="64"/>
      <c r="E36" s="7">
        <v>0.05</v>
      </c>
      <c r="F36" s="57"/>
      <c r="G36" s="8"/>
      <c r="H36" s="9">
        <f t="shared" si="6"/>
        <v>0</v>
      </c>
      <c r="I36" s="41"/>
      <c r="J36" s="47"/>
      <c r="K36" s="10">
        <f t="shared" si="7"/>
        <v>0</v>
      </c>
    </row>
    <row r="37" spans="1:12">
      <c r="A37" s="31"/>
      <c r="B37" s="31"/>
      <c r="C37" s="32"/>
      <c r="D37" s="69"/>
      <c r="E37" s="7">
        <v>0.05</v>
      </c>
      <c r="F37" s="61"/>
      <c r="G37" s="35"/>
      <c r="H37" s="9">
        <f t="shared" si="6"/>
        <v>0</v>
      </c>
      <c r="I37" s="41"/>
      <c r="J37" s="47"/>
      <c r="K37" s="10">
        <f t="shared" si="7"/>
        <v>0</v>
      </c>
      <c r="L37" s="68"/>
    </row>
    <row r="38" spans="1:12">
      <c r="C38" s="5"/>
      <c r="D38" s="65"/>
      <c r="E38" s="7">
        <v>0.05</v>
      </c>
      <c r="F38" s="60"/>
      <c r="G38" s="8"/>
      <c r="H38" s="9">
        <f t="shared" si="6"/>
        <v>0</v>
      </c>
      <c r="I38" s="41"/>
      <c r="J38" s="47"/>
      <c r="K38" s="10">
        <f>I38-H38</f>
        <v>0</v>
      </c>
    </row>
    <row r="39" spans="1:12">
      <c r="C39" s="5"/>
      <c r="D39" s="65"/>
      <c r="E39" s="7">
        <v>0.05</v>
      </c>
      <c r="F39" s="60"/>
      <c r="G39" s="8"/>
      <c r="H39" s="9">
        <f t="shared" si="6"/>
        <v>0</v>
      </c>
      <c r="I39" s="41"/>
      <c r="J39" s="47"/>
      <c r="K39" s="10">
        <f>I39-H39</f>
        <v>0</v>
      </c>
    </row>
    <row r="40" spans="1:12" ht="15.6">
      <c r="A40" s="12"/>
      <c r="B40" s="12"/>
      <c r="C40" s="13"/>
      <c r="D40" s="13" t="s">
        <v>277</v>
      </c>
      <c r="E40" s="4"/>
      <c r="F40" s="58"/>
      <c r="G40" s="14" t="s">
        <v>277</v>
      </c>
      <c r="H40" s="9">
        <f>SUM(H34:H39)</f>
        <v>0</v>
      </c>
      <c r="I40" s="42">
        <f>SUM(I34:I39)</f>
        <v>0</v>
      </c>
      <c r="J40" s="43"/>
      <c r="K40" s="15">
        <f>I40-H40</f>
        <v>0</v>
      </c>
      <c r="L40" s="12" t="s">
        <v>277</v>
      </c>
    </row>
    <row r="42" spans="1:12" ht="31.2">
      <c r="A42" s="130" t="s">
        <v>311</v>
      </c>
      <c r="B42" s="131"/>
      <c r="C42" s="131"/>
      <c r="D42" s="131"/>
      <c r="E42" s="132"/>
      <c r="F42" s="55" t="s">
        <v>371</v>
      </c>
      <c r="G42" s="49" t="s">
        <v>256</v>
      </c>
      <c r="H42" s="50">
        <f>K50</f>
        <v>0</v>
      </c>
      <c r="I42" s="49" t="s">
        <v>257</v>
      </c>
      <c r="J42" s="50">
        <f>I50</f>
        <v>0</v>
      </c>
      <c r="K42" s="51" t="s">
        <v>259</v>
      </c>
      <c r="L42" s="52" t="s">
        <v>262</v>
      </c>
    </row>
    <row r="43" spans="1:12" ht="15.6">
      <c r="A43" s="52" t="s">
        <v>263</v>
      </c>
      <c r="B43" s="52" t="s">
        <v>264</v>
      </c>
      <c r="C43" s="49" t="s">
        <v>265</v>
      </c>
      <c r="D43" s="49" t="s">
        <v>266</v>
      </c>
      <c r="E43" s="49" t="s">
        <v>269</v>
      </c>
      <c r="F43" s="56" t="s">
        <v>372</v>
      </c>
      <c r="G43" s="49" t="s">
        <v>270</v>
      </c>
      <c r="H43" s="53" t="s">
        <v>271</v>
      </c>
      <c r="I43" s="49" t="s">
        <v>272</v>
      </c>
      <c r="J43" s="45" t="s">
        <v>273</v>
      </c>
      <c r="K43" s="53" t="s">
        <v>275</v>
      </c>
      <c r="L43" s="66"/>
    </row>
    <row r="44" spans="1:12">
      <c r="C44" s="5"/>
      <c r="D44" s="64"/>
      <c r="E44" s="7">
        <v>0.05</v>
      </c>
      <c r="F44" s="57"/>
      <c r="G44" s="8"/>
      <c r="H44" s="9">
        <f t="shared" ref="H44:H49" si="8">(G44-F44)*E44</f>
        <v>0</v>
      </c>
      <c r="I44" s="41"/>
      <c r="J44" s="47"/>
      <c r="K44" s="10">
        <f t="shared" ref="K44:K47" si="9">I44-H44</f>
        <v>0</v>
      </c>
    </row>
    <row r="45" spans="1:12">
      <c r="C45" s="5"/>
      <c r="D45" s="64"/>
      <c r="E45" s="7">
        <v>0.05</v>
      </c>
      <c r="F45" s="57"/>
      <c r="H45" s="9">
        <f t="shared" si="8"/>
        <v>0</v>
      </c>
      <c r="I45" s="41"/>
      <c r="J45" s="47"/>
      <c r="K45" s="10">
        <f t="shared" si="9"/>
        <v>0</v>
      </c>
    </row>
    <row r="46" spans="1:12">
      <c r="C46" s="5"/>
      <c r="D46" s="64"/>
      <c r="E46" s="7">
        <v>0.05</v>
      </c>
      <c r="F46" s="57"/>
      <c r="G46" s="8"/>
      <c r="H46" s="9">
        <f t="shared" si="8"/>
        <v>0</v>
      </c>
      <c r="I46" s="41"/>
      <c r="J46" s="47"/>
      <c r="K46" s="10">
        <f t="shared" si="9"/>
        <v>0</v>
      </c>
    </row>
    <row r="47" spans="1:12">
      <c r="A47" s="31"/>
      <c r="B47" s="31"/>
      <c r="C47" s="32"/>
      <c r="D47" s="69"/>
      <c r="E47" s="7">
        <v>0.05</v>
      </c>
      <c r="F47" s="61"/>
      <c r="G47" s="35"/>
      <c r="H47" s="9">
        <f t="shared" si="8"/>
        <v>0</v>
      </c>
      <c r="I47" s="41"/>
      <c r="J47" s="47"/>
      <c r="K47" s="10">
        <f t="shared" si="9"/>
        <v>0</v>
      </c>
      <c r="L47" s="68"/>
    </row>
    <row r="48" spans="1:12">
      <c r="C48" s="5"/>
      <c r="D48" s="65"/>
      <c r="E48" s="7">
        <v>0.05</v>
      </c>
      <c r="F48" s="60"/>
      <c r="G48" s="8"/>
      <c r="H48" s="9">
        <f t="shared" si="8"/>
        <v>0</v>
      </c>
      <c r="I48" s="41"/>
      <c r="J48" s="47"/>
      <c r="K48" s="10">
        <f>I48-H48</f>
        <v>0</v>
      </c>
    </row>
    <row r="49" spans="1:12">
      <c r="C49" s="5"/>
      <c r="D49" s="65"/>
      <c r="E49" s="7">
        <v>0.05</v>
      </c>
      <c r="F49" s="60"/>
      <c r="G49" s="8"/>
      <c r="H49" s="9">
        <f t="shared" si="8"/>
        <v>0</v>
      </c>
      <c r="I49" s="41"/>
      <c r="J49" s="47"/>
      <c r="K49" s="10">
        <f>I49-H49</f>
        <v>0</v>
      </c>
    </row>
    <row r="50" spans="1:12" s="31" customFormat="1" ht="15.6">
      <c r="A50" s="12"/>
      <c r="B50" s="12"/>
      <c r="C50" s="13"/>
      <c r="D50" s="13" t="s">
        <v>277</v>
      </c>
      <c r="E50" s="4"/>
      <c r="F50" s="58"/>
      <c r="G50" s="14" t="s">
        <v>277</v>
      </c>
      <c r="H50" s="9">
        <f>SUM(H44:H49)</f>
        <v>0</v>
      </c>
      <c r="I50" s="42">
        <f>SUM(I44:I49)</f>
        <v>0</v>
      </c>
      <c r="J50" s="43"/>
      <c r="K50" s="15">
        <f>I50-H50</f>
        <v>0</v>
      </c>
      <c r="L50" s="12" t="s">
        <v>277</v>
      </c>
    </row>
    <row r="52" spans="1:12" s="62" customFormat="1" ht="31.2">
      <c r="A52" s="130" t="s">
        <v>348</v>
      </c>
      <c r="B52" s="131"/>
      <c r="C52" s="131"/>
      <c r="D52" s="131"/>
      <c r="E52" s="132"/>
      <c r="F52" s="55" t="s">
        <v>371</v>
      </c>
      <c r="G52" s="49" t="s">
        <v>256</v>
      </c>
      <c r="H52" s="50">
        <f>K60</f>
        <v>0</v>
      </c>
      <c r="I52" s="49" t="s">
        <v>257</v>
      </c>
      <c r="J52" s="50">
        <f>I60</f>
        <v>0</v>
      </c>
      <c r="K52" s="51" t="s">
        <v>259</v>
      </c>
      <c r="L52" s="52" t="s">
        <v>262</v>
      </c>
    </row>
    <row r="53" spans="1:12" ht="15.6">
      <c r="A53" s="52" t="s">
        <v>263</v>
      </c>
      <c r="B53" s="52" t="s">
        <v>264</v>
      </c>
      <c r="C53" s="49" t="s">
        <v>265</v>
      </c>
      <c r="D53" s="49" t="s">
        <v>266</v>
      </c>
      <c r="E53" s="49" t="s">
        <v>269</v>
      </c>
      <c r="F53" s="56" t="s">
        <v>372</v>
      </c>
      <c r="G53" s="49" t="s">
        <v>270</v>
      </c>
      <c r="H53" s="53" t="s">
        <v>271</v>
      </c>
      <c r="I53" s="49" t="s">
        <v>272</v>
      </c>
      <c r="J53" s="45" t="s">
        <v>273</v>
      </c>
      <c r="K53" s="53" t="s">
        <v>275</v>
      </c>
      <c r="L53" s="66"/>
    </row>
    <row r="54" spans="1:12">
      <c r="C54" s="5"/>
      <c r="D54" s="64"/>
      <c r="E54" s="7">
        <v>0.05</v>
      </c>
      <c r="F54" s="57"/>
      <c r="G54" s="8"/>
      <c r="H54" s="9">
        <f t="shared" ref="H54:H59" si="10">(G54-F54)*E54</f>
        <v>0</v>
      </c>
      <c r="I54" s="41"/>
      <c r="J54" s="47"/>
      <c r="K54" s="10">
        <f t="shared" ref="K54:K57" si="11">I54-H54</f>
        <v>0</v>
      </c>
    </row>
    <row r="55" spans="1:12">
      <c r="C55" s="5"/>
      <c r="D55" s="64"/>
      <c r="E55" s="7">
        <v>0.05</v>
      </c>
      <c r="F55" s="57"/>
      <c r="H55" s="9">
        <f t="shared" si="10"/>
        <v>0</v>
      </c>
      <c r="I55" s="41"/>
      <c r="J55" s="47"/>
      <c r="K55" s="10">
        <f t="shared" si="11"/>
        <v>0</v>
      </c>
    </row>
    <row r="56" spans="1:12">
      <c r="C56" s="5"/>
      <c r="D56" s="64"/>
      <c r="E56" s="7">
        <v>0.05</v>
      </c>
      <c r="F56" s="57"/>
      <c r="G56" s="8"/>
      <c r="H56" s="9">
        <f t="shared" si="10"/>
        <v>0</v>
      </c>
      <c r="I56" s="41"/>
      <c r="J56" s="47"/>
      <c r="K56" s="10">
        <f t="shared" si="11"/>
        <v>0</v>
      </c>
    </row>
    <row r="57" spans="1:12">
      <c r="A57" s="31"/>
      <c r="B57" s="31"/>
      <c r="C57" s="32"/>
      <c r="D57" s="69"/>
      <c r="E57" s="7">
        <v>0.05</v>
      </c>
      <c r="F57" s="61"/>
      <c r="G57" s="35"/>
      <c r="H57" s="9">
        <f t="shared" si="10"/>
        <v>0</v>
      </c>
      <c r="I57" s="41"/>
      <c r="J57" s="47"/>
      <c r="K57" s="10">
        <f t="shared" si="11"/>
        <v>0</v>
      </c>
      <c r="L57" s="68"/>
    </row>
    <row r="58" spans="1:12">
      <c r="C58" s="5"/>
      <c r="D58" s="65"/>
      <c r="E58" s="7">
        <v>0.05</v>
      </c>
      <c r="F58" s="60"/>
      <c r="G58" s="8"/>
      <c r="H58" s="9">
        <f t="shared" si="10"/>
        <v>0</v>
      </c>
      <c r="I58" s="41"/>
      <c r="J58" s="47"/>
      <c r="K58" s="10">
        <f>I58-H58</f>
        <v>0</v>
      </c>
    </row>
    <row r="59" spans="1:12">
      <c r="C59" s="5"/>
      <c r="D59" s="65"/>
      <c r="E59" s="7">
        <v>0.05</v>
      </c>
      <c r="F59" s="60"/>
      <c r="G59" s="8"/>
      <c r="H59" s="9">
        <f t="shared" si="10"/>
        <v>0</v>
      </c>
      <c r="I59" s="41"/>
      <c r="J59" s="47"/>
      <c r="K59" s="10">
        <f>I59-H59</f>
        <v>0</v>
      </c>
    </row>
    <row r="60" spans="1:12" ht="15.6">
      <c r="A60" s="12"/>
      <c r="B60" s="12"/>
      <c r="C60" s="13"/>
      <c r="D60" s="13" t="s">
        <v>277</v>
      </c>
      <c r="E60" s="4"/>
      <c r="F60" s="58"/>
      <c r="G60" s="14" t="s">
        <v>277</v>
      </c>
      <c r="H60" s="9">
        <f>SUM(H54:H59)</f>
        <v>0</v>
      </c>
      <c r="I60" s="42">
        <f>SUM(I54:I59)</f>
        <v>0</v>
      </c>
      <c r="J60" s="43"/>
      <c r="K60" s="15">
        <f>I60-H60</f>
        <v>0</v>
      </c>
      <c r="L60" s="12" t="s">
        <v>277</v>
      </c>
    </row>
    <row r="62" spans="1:12" ht="31.2">
      <c r="A62" s="130" t="s">
        <v>364</v>
      </c>
      <c r="B62" s="131"/>
      <c r="C62" s="131"/>
      <c r="D62" s="131"/>
      <c r="E62" s="132"/>
      <c r="F62" s="55" t="s">
        <v>371</v>
      </c>
      <c r="G62" s="49" t="s">
        <v>256</v>
      </c>
      <c r="H62" s="50">
        <f>K70</f>
        <v>0</v>
      </c>
      <c r="I62" s="49" t="s">
        <v>257</v>
      </c>
      <c r="J62" s="50">
        <f>I70</f>
        <v>0</v>
      </c>
      <c r="K62" s="51" t="s">
        <v>259</v>
      </c>
      <c r="L62" s="52" t="s">
        <v>262</v>
      </c>
    </row>
    <row r="63" spans="1:12" ht="15.6">
      <c r="A63" s="52" t="s">
        <v>263</v>
      </c>
      <c r="B63" s="52" t="s">
        <v>264</v>
      </c>
      <c r="C63" s="49" t="s">
        <v>265</v>
      </c>
      <c r="D63" s="49" t="s">
        <v>266</v>
      </c>
      <c r="E63" s="49" t="s">
        <v>269</v>
      </c>
      <c r="F63" s="56" t="s">
        <v>372</v>
      </c>
      <c r="G63" s="49" t="s">
        <v>270</v>
      </c>
      <c r="H63" s="53" t="s">
        <v>271</v>
      </c>
      <c r="I63" s="49" t="s">
        <v>272</v>
      </c>
      <c r="J63" s="45" t="s">
        <v>273</v>
      </c>
      <c r="K63" s="53" t="s">
        <v>275</v>
      </c>
      <c r="L63" s="66"/>
    </row>
    <row r="64" spans="1:12">
      <c r="C64" s="5"/>
      <c r="D64" s="64"/>
      <c r="E64" s="7">
        <v>0.05</v>
      </c>
      <c r="F64" s="57"/>
      <c r="G64" s="8"/>
      <c r="H64" s="9">
        <f t="shared" ref="H64:H69" si="12">(G64-F64)*E64</f>
        <v>0</v>
      </c>
      <c r="I64" s="41"/>
      <c r="J64" s="47"/>
      <c r="K64" s="10">
        <f t="shared" ref="K64:K67" si="13">I64-H64</f>
        <v>0</v>
      </c>
    </row>
    <row r="65" spans="1:12">
      <c r="C65" s="5"/>
      <c r="D65" s="64"/>
      <c r="E65" s="7">
        <v>0.05</v>
      </c>
      <c r="F65" s="57"/>
      <c r="H65" s="9">
        <f t="shared" si="12"/>
        <v>0</v>
      </c>
      <c r="I65" s="41"/>
      <c r="J65" s="47"/>
      <c r="K65" s="10">
        <f t="shared" si="13"/>
        <v>0</v>
      </c>
    </row>
    <row r="66" spans="1:12">
      <c r="C66" s="5"/>
      <c r="D66" s="64"/>
      <c r="E66" s="7">
        <v>0.05</v>
      </c>
      <c r="F66" s="57"/>
      <c r="G66" s="8"/>
      <c r="H66" s="9">
        <f t="shared" si="12"/>
        <v>0</v>
      </c>
      <c r="I66" s="41"/>
      <c r="J66" s="47"/>
      <c r="K66" s="10">
        <f t="shared" si="13"/>
        <v>0</v>
      </c>
    </row>
    <row r="67" spans="1:12">
      <c r="B67" s="31"/>
      <c r="C67" s="32"/>
      <c r="D67" s="69"/>
      <c r="E67" s="7">
        <v>0.05</v>
      </c>
      <c r="F67" s="61"/>
      <c r="G67" s="35"/>
      <c r="H67" s="9">
        <f t="shared" si="12"/>
        <v>0</v>
      </c>
      <c r="I67" s="41"/>
      <c r="J67" s="47"/>
      <c r="K67" s="10">
        <f t="shared" si="13"/>
        <v>0</v>
      </c>
      <c r="L67" s="68"/>
    </row>
    <row r="68" spans="1:12">
      <c r="C68" s="5"/>
      <c r="D68" s="65"/>
      <c r="E68" s="7">
        <v>0.05</v>
      </c>
      <c r="F68" s="60"/>
      <c r="G68" s="8"/>
      <c r="H68" s="9">
        <f t="shared" si="12"/>
        <v>0</v>
      </c>
      <c r="I68" s="41"/>
      <c r="J68" s="47"/>
      <c r="K68" s="10">
        <f>I68-H68</f>
        <v>0</v>
      </c>
    </row>
    <row r="69" spans="1:12">
      <c r="C69" s="5"/>
      <c r="D69" s="65"/>
      <c r="E69" s="7">
        <v>0.05</v>
      </c>
      <c r="F69" s="60"/>
      <c r="G69" s="8"/>
      <c r="H69" s="9">
        <f t="shared" si="12"/>
        <v>0</v>
      </c>
      <c r="I69" s="41"/>
      <c r="J69" s="47"/>
      <c r="K69" s="10">
        <f>I69-H69</f>
        <v>0</v>
      </c>
    </row>
    <row r="70" spans="1:12" ht="15.6">
      <c r="A70" s="12"/>
      <c r="B70" s="12"/>
      <c r="C70" s="13"/>
      <c r="D70" s="13" t="s">
        <v>277</v>
      </c>
      <c r="E70" s="4"/>
      <c r="F70" s="58"/>
      <c r="G70" s="14" t="s">
        <v>277</v>
      </c>
      <c r="H70" s="9">
        <f>SUM(H64:H69)</f>
        <v>0</v>
      </c>
      <c r="I70" s="42">
        <f>SUM(I64:I69)</f>
        <v>0</v>
      </c>
      <c r="J70" s="43"/>
      <c r="K70" s="15">
        <f>I70-H70</f>
        <v>0</v>
      </c>
      <c r="L70" s="12" t="s">
        <v>277</v>
      </c>
    </row>
    <row r="72" spans="1:12" ht="31.2">
      <c r="A72" s="130" t="s">
        <v>365</v>
      </c>
      <c r="B72" s="131"/>
      <c r="C72" s="131"/>
      <c r="D72" s="131"/>
      <c r="E72" s="132"/>
      <c r="F72" s="55" t="s">
        <v>371</v>
      </c>
      <c r="G72" s="49" t="s">
        <v>256</v>
      </c>
      <c r="H72" s="50">
        <f>K80</f>
        <v>0</v>
      </c>
      <c r="I72" s="49" t="s">
        <v>257</v>
      </c>
      <c r="J72" s="50">
        <f>I80</f>
        <v>0</v>
      </c>
      <c r="K72" s="51" t="s">
        <v>259</v>
      </c>
      <c r="L72" s="52" t="s">
        <v>262</v>
      </c>
    </row>
    <row r="73" spans="1:12" ht="15.6">
      <c r="A73" s="52" t="s">
        <v>263</v>
      </c>
      <c r="B73" s="52" t="s">
        <v>264</v>
      </c>
      <c r="C73" s="49" t="s">
        <v>265</v>
      </c>
      <c r="D73" s="49" t="s">
        <v>266</v>
      </c>
      <c r="E73" s="49" t="s">
        <v>269</v>
      </c>
      <c r="F73" s="56" t="s">
        <v>372</v>
      </c>
      <c r="G73" s="49" t="s">
        <v>270</v>
      </c>
      <c r="H73" s="53" t="s">
        <v>271</v>
      </c>
      <c r="I73" s="49" t="s">
        <v>272</v>
      </c>
      <c r="J73" s="45" t="s">
        <v>273</v>
      </c>
      <c r="K73" s="53" t="s">
        <v>275</v>
      </c>
      <c r="L73" s="66"/>
    </row>
    <row r="74" spans="1:12">
      <c r="C74" s="5"/>
      <c r="D74" s="64"/>
      <c r="E74" s="7">
        <v>0.05</v>
      </c>
      <c r="F74" s="57"/>
      <c r="G74" s="8"/>
      <c r="H74" s="9">
        <f t="shared" ref="H74:H79" si="14">(G74-F74)*E74</f>
        <v>0</v>
      </c>
      <c r="I74" s="41"/>
      <c r="J74" s="47"/>
      <c r="K74" s="10">
        <f t="shared" ref="K74:K77" si="15">I74-H74</f>
        <v>0</v>
      </c>
    </row>
    <row r="75" spans="1:12">
      <c r="C75" s="5"/>
      <c r="D75" s="64"/>
      <c r="E75" s="7">
        <v>0.05</v>
      </c>
      <c r="F75" s="57"/>
      <c r="H75" s="9">
        <f t="shared" si="14"/>
        <v>0</v>
      </c>
      <c r="I75" s="41"/>
      <c r="J75" s="47"/>
      <c r="K75" s="10">
        <f t="shared" si="15"/>
        <v>0</v>
      </c>
    </row>
    <row r="76" spans="1:12">
      <c r="C76" s="5"/>
      <c r="D76" s="64"/>
      <c r="E76" s="7">
        <v>0.05</v>
      </c>
      <c r="F76" s="57"/>
      <c r="G76" s="8"/>
      <c r="H76" s="9">
        <f t="shared" si="14"/>
        <v>0</v>
      </c>
      <c r="I76" s="41"/>
      <c r="J76" s="47"/>
      <c r="K76" s="10">
        <f t="shared" si="15"/>
        <v>0</v>
      </c>
    </row>
    <row r="77" spans="1:12">
      <c r="B77" s="31"/>
      <c r="C77" s="32"/>
      <c r="D77" s="69"/>
      <c r="E77" s="7">
        <v>0.05</v>
      </c>
      <c r="F77" s="61"/>
      <c r="G77" s="35"/>
      <c r="H77" s="9">
        <f t="shared" si="14"/>
        <v>0</v>
      </c>
      <c r="I77" s="41"/>
      <c r="J77" s="47"/>
      <c r="K77" s="10">
        <f t="shared" si="15"/>
        <v>0</v>
      </c>
      <c r="L77" s="68"/>
    </row>
    <row r="78" spans="1:12">
      <c r="C78" s="5"/>
      <c r="D78" s="65"/>
      <c r="E78" s="7">
        <v>0.05</v>
      </c>
      <c r="F78" s="60"/>
      <c r="G78" s="8"/>
      <c r="H78" s="9">
        <f t="shared" si="14"/>
        <v>0</v>
      </c>
      <c r="I78" s="41"/>
      <c r="J78" s="47"/>
      <c r="K78" s="10">
        <f>I78-H78</f>
        <v>0</v>
      </c>
    </row>
    <row r="79" spans="1:12">
      <c r="C79" s="5"/>
      <c r="D79" s="65"/>
      <c r="E79" s="7">
        <v>0.05</v>
      </c>
      <c r="F79" s="60"/>
      <c r="G79" s="8"/>
      <c r="H79" s="9">
        <f t="shared" si="14"/>
        <v>0</v>
      </c>
      <c r="I79" s="41"/>
      <c r="J79" s="47"/>
      <c r="K79" s="10">
        <f>I79-H79</f>
        <v>0</v>
      </c>
    </row>
    <row r="80" spans="1:12" ht="15.6">
      <c r="A80" s="12"/>
      <c r="B80" s="12"/>
      <c r="C80" s="13"/>
      <c r="D80" s="13" t="s">
        <v>277</v>
      </c>
      <c r="E80" s="4"/>
      <c r="F80" s="58"/>
      <c r="G80" s="14" t="s">
        <v>277</v>
      </c>
      <c r="H80" s="9">
        <f>SUM(H74:H79)</f>
        <v>0</v>
      </c>
      <c r="I80" s="42">
        <f>SUM(I74:I79)</f>
        <v>0</v>
      </c>
      <c r="J80" s="43"/>
      <c r="K80" s="15">
        <f>I80-H80</f>
        <v>0</v>
      </c>
      <c r="L80" s="12" t="s">
        <v>277</v>
      </c>
    </row>
    <row r="82" spans="1:12" ht="31.2">
      <c r="A82" s="130" t="s">
        <v>366</v>
      </c>
      <c r="B82" s="131"/>
      <c r="C82" s="131"/>
      <c r="D82" s="131"/>
      <c r="E82" s="132"/>
      <c r="F82" s="55" t="s">
        <v>371</v>
      </c>
      <c r="G82" s="49" t="s">
        <v>256</v>
      </c>
      <c r="H82" s="50">
        <f>K90</f>
        <v>0</v>
      </c>
      <c r="I82" s="49" t="s">
        <v>257</v>
      </c>
      <c r="J82" s="50">
        <f>I90</f>
        <v>0</v>
      </c>
      <c r="K82" s="51" t="s">
        <v>259</v>
      </c>
      <c r="L82" s="52" t="s">
        <v>262</v>
      </c>
    </row>
    <row r="83" spans="1:12" ht="15.6">
      <c r="A83" s="52" t="s">
        <v>263</v>
      </c>
      <c r="B83" s="52" t="s">
        <v>264</v>
      </c>
      <c r="C83" s="49" t="s">
        <v>265</v>
      </c>
      <c r="D83" s="49" t="s">
        <v>266</v>
      </c>
      <c r="E83" s="49" t="s">
        <v>269</v>
      </c>
      <c r="F83" s="56" t="s">
        <v>372</v>
      </c>
      <c r="G83" s="49" t="s">
        <v>270</v>
      </c>
      <c r="H83" s="53" t="s">
        <v>271</v>
      </c>
      <c r="I83" s="49" t="s">
        <v>272</v>
      </c>
      <c r="J83" s="45" t="s">
        <v>273</v>
      </c>
      <c r="K83" s="53" t="s">
        <v>275</v>
      </c>
      <c r="L83" s="66"/>
    </row>
    <row r="84" spans="1:12">
      <c r="C84" s="5"/>
      <c r="D84" s="64"/>
      <c r="E84" s="7">
        <v>0.05</v>
      </c>
      <c r="F84" s="57"/>
      <c r="G84" s="8"/>
      <c r="H84" s="9">
        <f t="shared" ref="H84:H89" si="16">(G84-F84)*E84</f>
        <v>0</v>
      </c>
      <c r="I84" s="41"/>
      <c r="J84" s="47"/>
      <c r="K84" s="10">
        <f t="shared" ref="K84:K87" si="17">I84-H84</f>
        <v>0</v>
      </c>
    </row>
    <row r="85" spans="1:12">
      <c r="C85" s="5"/>
      <c r="D85" s="64"/>
      <c r="E85" s="7">
        <v>0.05</v>
      </c>
      <c r="F85" s="57"/>
      <c r="H85" s="9">
        <f t="shared" si="16"/>
        <v>0</v>
      </c>
      <c r="I85" s="41"/>
      <c r="J85" s="47"/>
      <c r="K85" s="10">
        <f t="shared" si="17"/>
        <v>0</v>
      </c>
    </row>
    <row r="86" spans="1:12">
      <c r="C86" s="5"/>
      <c r="D86" s="64"/>
      <c r="E86" s="7">
        <v>0.05</v>
      </c>
      <c r="F86" s="57"/>
      <c r="G86" s="8"/>
      <c r="H86" s="9">
        <f t="shared" si="16"/>
        <v>0</v>
      </c>
      <c r="I86" s="41"/>
      <c r="J86" s="47"/>
      <c r="K86" s="10">
        <f t="shared" si="17"/>
        <v>0</v>
      </c>
    </row>
    <row r="87" spans="1:12">
      <c r="B87" s="31"/>
      <c r="C87" s="32"/>
      <c r="D87" s="69"/>
      <c r="E87" s="7">
        <v>0.05</v>
      </c>
      <c r="F87" s="61"/>
      <c r="G87" s="35"/>
      <c r="H87" s="9">
        <f t="shared" si="16"/>
        <v>0</v>
      </c>
      <c r="I87" s="41"/>
      <c r="J87" s="47"/>
      <c r="K87" s="10">
        <f t="shared" si="17"/>
        <v>0</v>
      </c>
      <c r="L87" s="68"/>
    </row>
    <row r="88" spans="1:12">
      <c r="C88" s="5"/>
      <c r="D88" s="65"/>
      <c r="E88" s="7">
        <v>0.05</v>
      </c>
      <c r="F88" s="60"/>
      <c r="G88" s="8"/>
      <c r="H88" s="9">
        <f t="shared" si="16"/>
        <v>0</v>
      </c>
      <c r="I88" s="41"/>
      <c r="J88" s="47"/>
      <c r="K88" s="10">
        <f>I88-H88</f>
        <v>0</v>
      </c>
    </row>
    <row r="89" spans="1:12">
      <c r="C89" s="5"/>
      <c r="D89" s="65"/>
      <c r="E89" s="7">
        <v>0.05</v>
      </c>
      <c r="F89" s="60"/>
      <c r="G89" s="8"/>
      <c r="H89" s="9">
        <f t="shared" si="16"/>
        <v>0</v>
      </c>
      <c r="I89" s="41"/>
      <c r="J89" s="47"/>
      <c r="K89" s="10">
        <f>I89-H89</f>
        <v>0</v>
      </c>
    </row>
    <row r="90" spans="1:12" ht="15.6">
      <c r="A90" s="12"/>
      <c r="B90" s="12"/>
      <c r="C90" s="13"/>
      <c r="D90" s="13" t="s">
        <v>277</v>
      </c>
      <c r="E90" s="4"/>
      <c r="F90" s="58"/>
      <c r="G90" s="14" t="s">
        <v>277</v>
      </c>
      <c r="H90" s="9">
        <f>SUM(H84:H89)</f>
        <v>0</v>
      </c>
      <c r="I90" s="42">
        <f>SUM(I84:I89)</f>
        <v>0</v>
      </c>
      <c r="J90" s="43"/>
      <c r="K90" s="15">
        <f>I90-H90</f>
        <v>0</v>
      </c>
      <c r="L90" s="12" t="s">
        <v>277</v>
      </c>
    </row>
    <row r="92" spans="1:12" ht="31.2">
      <c r="A92" s="130" t="s">
        <v>367</v>
      </c>
      <c r="B92" s="131"/>
      <c r="C92" s="131"/>
      <c r="D92" s="131"/>
      <c r="E92" s="132"/>
      <c r="F92" s="55" t="s">
        <v>371</v>
      </c>
      <c r="G92" s="49" t="s">
        <v>256</v>
      </c>
      <c r="H92" s="50">
        <f>K100</f>
        <v>0</v>
      </c>
      <c r="I92" s="49" t="s">
        <v>257</v>
      </c>
      <c r="J92" s="50">
        <f>I100</f>
        <v>0</v>
      </c>
      <c r="K92" s="51" t="s">
        <v>259</v>
      </c>
      <c r="L92" s="52" t="s">
        <v>262</v>
      </c>
    </row>
    <row r="93" spans="1:12" ht="15.6">
      <c r="A93" s="52" t="s">
        <v>263</v>
      </c>
      <c r="B93" s="52" t="s">
        <v>264</v>
      </c>
      <c r="C93" s="49" t="s">
        <v>265</v>
      </c>
      <c r="D93" s="49" t="s">
        <v>266</v>
      </c>
      <c r="E93" s="49" t="s">
        <v>269</v>
      </c>
      <c r="F93" s="56" t="s">
        <v>372</v>
      </c>
      <c r="G93" s="49" t="s">
        <v>270</v>
      </c>
      <c r="H93" s="53" t="s">
        <v>271</v>
      </c>
      <c r="I93" s="49" t="s">
        <v>272</v>
      </c>
      <c r="J93" s="45" t="s">
        <v>273</v>
      </c>
      <c r="K93" s="53" t="s">
        <v>275</v>
      </c>
      <c r="L93" s="66"/>
    </row>
    <row r="94" spans="1:12">
      <c r="C94" s="5"/>
      <c r="D94" s="64"/>
      <c r="E94" s="7">
        <v>0.05</v>
      </c>
      <c r="F94" s="57"/>
      <c r="G94" s="8"/>
      <c r="H94" s="9">
        <f t="shared" ref="H94:H99" si="18">(G94-F94)*E94</f>
        <v>0</v>
      </c>
      <c r="I94" s="41"/>
      <c r="J94" s="47"/>
      <c r="K94" s="10">
        <f t="shared" ref="K94:K97" si="19">I94-H94</f>
        <v>0</v>
      </c>
    </row>
    <row r="95" spans="1:12">
      <c r="C95" s="5"/>
      <c r="D95" s="64"/>
      <c r="E95" s="7">
        <v>0.05</v>
      </c>
      <c r="F95" s="57"/>
      <c r="H95" s="9">
        <f t="shared" si="18"/>
        <v>0</v>
      </c>
      <c r="I95" s="41"/>
      <c r="J95" s="47"/>
      <c r="K95" s="10">
        <f t="shared" si="19"/>
        <v>0</v>
      </c>
    </row>
    <row r="96" spans="1:12">
      <c r="C96" s="5"/>
      <c r="D96" s="64"/>
      <c r="E96" s="7">
        <v>0.05</v>
      </c>
      <c r="F96" s="57"/>
      <c r="G96" s="8"/>
      <c r="H96" s="9">
        <f t="shared" si="18"/>
        <v>0</v>
      </c>
      <c r="I96" s="41"/>
      <c r="J96" s="47"/>
      <c r="K96" s="10">
        <f t="shared" si="19"/>
        <v>0</v>
      </c>
    </row>
    <row r="97" spans="1:12">
      <c r="B97" s="31"/>
      <c r="C97" s="32"/>
      <c r="D97" s="69"/>
      <c r="E97" s="7">
        <v>0.05</v>
      </c>
      <c r="F97" s="61"/>
      <c r="G97" s="35"/>
      <c r="H97" s="9">
        <f t="shared" si="18"/>
        <v>0</v>
      </c>
      <c r="I97" s="41"/>
      <c r="J97" s="47"/>
      <c r="K97" s="10">
        <f t="shared" si="19"/>
        <v>0</v>
      </c>
      <c r="L97" s="68"/>
    </row>
    <row r="98" spans="1:12">
      <c r="C98" s="5"/>
      <c r="D98" s="65"/>
      <c r="E98" s="7">
        <v>0.05</v>
      </c>
      <c r="F98" s="60"/>
      <c r="G98" s="8"/>
      <c r="H98" s="9">
        <f t="shared" si="18"/>
        <v>0</v>
      </c>
      <c r="I98" s="41"/>
      <c r="J98" s="47"/>
      <c r="K98" s="10">
        <f>I98-H98</f>
        <v>0</v>
      </c>
    </row>
    <row r="99" spans="1:12">
      <c r="C99" s="5"/>
      <c r="D99" s="65"/>
      <c r="E99" s="7">
        <v>0.05</v>
      </c>
      <c r="F99" s="60"/>
      <c r="G99" s="8"/>
      <c r="H99" s="9">
        <f t="shared" si="18"/>
        <v>0</v>
      </c>
      <c r="I99" s="41"/>
      <c r="J99" s="47"/>
      <c r="K99" s="10">
        <f>I99-H99</f>
        <v>0</v>
      </c>
    </row>
    <row r="100" spans="1:12" ht="15.6">
      <c r="A100" s="12"/>
      <c r="B100" s="12"/>
      <c r="C100" s="13"/>
      <c r="D100" s="13" t="s">
        <v>277</v>
      </c>
      <c r="E100" s="4"/>
      <c r="F100" s="58"/>
      <c r="G100" s="14" t="s">
        <v>277</v>
      </c>
      <c r="H100" s="9">
        <f>SUM(H99:H99)</f>
        <v>0</v>
      </c>
      <c r="I100" s="42">
        <f>SUM(I99:I99)</f>
        <v>0</v>
      </c>
      <c r="J100" s="43"/>
      <c r="K100" s="15">
        <f>I100-H100</f>
        <v>0</v>
      </c>
      <c r="L100" s="12" t="s">
        <v>277</v>
      </c>
    </row>
    <row r="102" spans="1:12" ht="31.2">
      <c r="A102" s="130" t="s">
        <v>368</v>
      </c>
      <c r="B102" s="131"/>
      <c r="C102" s="131"/>
      <c r="D102" s="131"/>
      <c r="E102" s="132"/>
      <c r="F102" s="55" t="s">
        <v>371</v>
      </c>
      <c r="G102" s="49" t="s">
        <v>256</v>
      </c>
      <c r="H102" s="50">
        <f>K110</f>
        <v>0</v>
      </c>
      <c r="I102" s="49" t="s">
        <v>257</v>
      </c>
      <c r="J102" s="50">
        <f>I110</f>
        <v>0</v>
      </c>
      <c r="K102" s="51" t="s">
        <v>259</v>
      </c>
      <c r="L102" s="52" t="s">
        <v>262</v>
      </c>
    </row>
    <row r="103" spans="1:12" ht="15.6">
      <c r="A103" s="52" t="s">
        <v>263</v>
      </c>
      <c r="B103" s="52" t="s">
        <v>264</v>
      </c>
      <c r="C103" s="49" t="s">
        <v>265</v>
      </c>
      <c r="D103" s="49" t="s">
        <v>266</v>
      </c>
      <c r="E103" s="49" t="s">
        <v>269</v>
      </c>
      <c r="F103" s="56" t="s">
        <v>372</v>
      </c>
      <c r="G103" s="49" t="s">
        <v>270</v>
      </c>
      <c r="H103" s="53" t="s">
        <v>271</v>
      </c>
      <c r="I103" s="49" t="s">
        <v>272</v>
      </c>
      <c r="J103" s="45" t="s">
        <v>273</v>
      </c>
      <c r="K103" s="53" t="s">
        <v>275</v>
      </c>
      <c r="L103" s="66"/>
    </row>
    <row r="104" spans="1:12">
      <c r="C104" s="5"/>
      <c r="D104" s="64"/>
      <c r="E104" s="7">
        <v>0.05</v>
      </c>
      <c r="F104" s="57"/>
      <c r="G104" s="8"/>
      <c r="H104" s="9">
        <f t="shared" ref="H104:H109" si="20">(G104-F104)*E104</f>
        <v>0</v>
      </c>
      <c r="I104" s="41"/>
      <c r="J104" s="47"/>
      <c r="K104" s="10">
        <f t="shared" ref="K104:K107" si="21">I104-H104</f>
        <v>0</v>
      </c>
    </row>
    <row r="105" spans="1:12">
      <c r="C105" s="5"/>
      <c r="D105" s="64"/>
      <c r="E105" s="7">
        <v>0.05</v>
      </c>
      <c r="F105" s="57"/>
      <c r="H105" s="9">
        <f t="shared" si="20"/>
        <v>0</v>
      </c>
      <c r="I105" s="41"/>
      <c r="J105" s="47"/>
      <c r="K105" s="10">
        <f t="shared" si="21"/>
        <v>0</v>
      </c>
    </row>
    <row r="106" spans="1:12">
      <c r="C106" s="5"/>
      <c r="D106" s="64"/>
      <c r="E106" s="7">
        <v>0.05</v>
      </c>
      <c r="F106" s="57"/>
      <c r="G106" s="8"/>
      <c r="H106" s="9">
        <f t="shared" si="20"/>
        <v>0</v>
      </c>
      <c r="I106" s="41"/>
      <c r="J106" s="47"/>
      <c r="K106" s="10">
        <f t="shared" si="21"/>
        <v>0</v>
      </c>
    </row>
    <row r="107" spans="1:12">
      <c r="B107" s="31"/>
      <c r="C107" s="32"/>
      <c r="D107" s="69"/>
      <c r="E107" s="7">
        <v>0.05</v>
      </c>
      <c r="F107" s="61"/>
      <c r="G107" s="35"/>
      <c r="H107" s="9">
        <f t="shared" si="20"/>
        <v>0</v>
      </c>
      <c r="I107" s="41"/>
      <c r="J107" s="47"/>
      <c r="K107" s="10">
        <f t="shared" si="21"/>
        <v>0</v>
      </c>
      <c r="L107" s="68"/>
    </row>
    <row r="108" spans="1:12">
      <c r="C108" s="5"/>
      <c r="D108" s="65"/>
      <c r="E108" s="7">
        <v>0.05</v>
      </c>
      <c r="F108" s="60"/>
      <c r="G108" s="8"/>
      <c r="H108" s="9">
        <f t="shared" si="20"/>
        <v>0</v>
      </c>
      <c r="I108" s="41"/>
      <c r="J108" s="47"/>
      <c r="K108" s="10">
        <f>I108-H108</f>
        <v>0</v>
      </c>
    </row>
    <row r="109" spans="1:12">
      <c r="C109" s="5"/>
      <c r="D109" s="65"/>
      <c r="E109" s="7">
        <v>0.05</v>
      </c>
      <c r="F109" s="60"/>
      <c r="G109" s="8"/>
      <c r="H109" s="9">
        <f t="shared" si="20"/>
        <v>0</v>
      </c>
      <c r="I109" s="41"/>
      <c r="J109" s="47"/>
      <c r="K109" s="10">
        <f>I109-H109</f>
        <v>0</v>
      </c>
    </row>
    <row r="110" spans="1:12" ht="15.6">
      <c r="A110" s="12"/>
      <c r="B110" s="12"/>
      <c r="C110" s="13"/>
      <c r="D110" s="13" t="s">
        <v>277</v>
      </c>
      <c r="E110" s="4"/>
      <c r="F110" s="58"/>
      <c r="G110" s="14" t="s">
        <v>277</v>
      </c>
      <c r="H110" s="9">
        <f>SUM(H104:H109)</f>
        <v>0</v>
      </c>
      <c r="I110" s="42">
        <f>SUM(I104:I109)</f>
        <v>0</v>
      </c>
      <c r="J110" s="43"/>
      <c r="K110" s="15">
        <f>I110-H110</f>
        <v>0</v>
      </c>
      <c r="L110" s="12" t="s">
        <v>277</v>
      </c>
    </row>
    <row r="112" spans="1:12" ht="31.2">
      <c r="A112" s="130" t="s">
        <v>369</v>
      </c>
      <c r="B112" s="131"/>
      <c r="C112" s="131"/>
      <c r="D112" s="131"/>
      <c r="E112" s="132"/>
      <c r="F112" s="55" t="s">
        <v>371</v>
      </c>
      <c r="G112" s="49" t="s">
        <v>256</v>
      </c>
      <c r="H112" s="50">
        <f>K120</f>
        <v>0</v>
      </c>
      <c r="I112" s="49" t="s">
        <v>257</v>
      </c>
      <c r="J112" s="50">
        <f>I120</f>
        <v>0</v>
      </c>
      <c r="K112" s="51" t="s">
        <v>259</v>
      </c>
      <c r="L112" s="52" t="s">
        <v>262</v>
      </c>
    </row>
    <row r="113" spans="1:12" ht="15.6">
      <c r="A113" s="52" t="s">
        <v>263</v>
      </c>
      <c r="B113" s="52" t="s">
        <v>264</v>
      </c>
      <c r="C113" s="49" t="s">
        <v>265</v>
      </c>
      <c r="D113" s="49" t="s">
        <v>266</v>
      </c>
      <c r="E113" s="49" t="s">
        <v>269</v>
      </c>
      <c r="F113" s="56" t="s">
        <v>372</v>
      </c>
      <c r="G113" s="49" t="s">
        <v>270</v>
      </c>
      <c r="H113" s="53" t="s">
        <v>271</v>
      </c>
      <c r="I113" s="49" t="s">
        <v>272</v>
      </c>
      <c r="J113" s="45" t="s">
        <v>273</v>
      </c>
      <c r="K113" s="53" t="s">
        <v>275</v>
      </c>
      <c r="L113" s="66"/>
    </row>
    <row r="114" spans="1:12">
      <c r="C114" s="5"/>
      <c r="D114" s="64"/>
      <c r="E114" s="7">
        <v>0.05</v>
      </c>
      <c r="F114" s="57"/>
      <c r="G114" s="8"/>
      <c r="H114" s="9">
        <f t="shared" ref="H114:H119" si="22">(G114-F114)*E114</f>
        <v>0</v>
      </c>
      <c r="I114" s="41"/>
      <c r="J114" s="47"/>
      <c r="K114" s="10">
        <f t="shared" ref="K114:K117" si="23">I114-H114</f>
        <v>0</v>
      </c>
    </row>
    <row r="115" spans="1:12">
      <c r="C115" s="5"/>
      <c r="D115" s="64"/>
      <c r="E115" s="7">
        <v>0.05</v>
      </c>
      <c r="F115" s="57"/>
      <c r="H115" s="9">
        <f t="shared" si="22"/>
        <v>0</v>
      </c>
      <c r="I115" s="41"/>
      <c r="J115" s="47"/>
      <c r="K115" s="10">
        <f t="shared" si="23"/>
        <v>0</v>
      </c>
    </row>
    <row r="116" spans="1:12">
      <c r="C116" s="5"/>
      <c r="D116" s="64"/>
      <c r="E116" s="7">
        <v>0.05</v>
      </c>
      <c r="F116" s="57"/>
      <c r="G116" s="8"/>
      <c r="H116" s="9">
        <f t="shared" si="22"/>
        <v>0</v>
      </c>
      <c r="I116" s="41"/>
      <c r="J116" s="47"/>
      <c r="K116" s="10">
        <f t="shared" si="23"/>
        <v>0</v>
      </c>
    </row>
    <row r="117" spans="1:12">
      <c r="B117" s="31"/>
      <c r="C117" s="32"/>
      <c r="D117" s="69"/>
      <c r="E117" s="7">
        <v>0.05</v>
      </c>
      <c r="F117" s="61"/>
      <c r="G117" s="35"/>
      <c r="H117" s="9">
        <f t="shared" si="22"/>
        <v>0</v>
      </c>
      <c r="I117" s="41"/>
      <c r="J117" s="47"/>
      <c r="K117" s="10">
        <f t="shared" si="23"/>
        <v>0</v>
      </c>
      <c r="L117" s="68"/>
    </row>
    <row r="118" spans="1:12">
      <c r="C118" s="5"/>
      <c r="D118" s="65"/>
      <c r="E118" s="7">
        <v>0.05</v>
      </c>
      <c r="F118" s="60"/>
      <c r="G118" s="8"/>
      <c r="H118" s="9">
        <f t="shared" si="22"/>
        <v>0</v>
      </c>
      <c r="I118" s="41"/>
      <c r="J118" s="47"/>
      <c r="K118" s="10">
        <f>I118-H118</f>
        <v>0</v>
      </c>
    </row>
    <row r="119" spans="1:12">
      <c r="C119" s="5"/>
      <c r="D119" s="65"/>
      <c r="E119" s="7">
        <v>0.05</v>
      </c>
      <c r="F119" s="60"/>
      <c r="G119" s="8"/>
      <c r="H119" s="9">
        <f t="shared" si="22"/>
        <v>0</v>
      </c>
      <c r="I119" s="41"/>
      <c r="J119" s="47"/>
      <c r="K119" s="10">
        <f>I119-H119</f>
        <v>0</v>
      </c>
    </row>
    <row r="120" spans="1:12" ht="15.6">
      <c r="A120" s="12"/>
      <c r="B120" s="12"/>
      <c r="C120" s="13"/>
      <c r="D120" s="13" t="s">
        <v>277</v>
      </c>
      <c r="E120" s="4"/>
      <c r="F120" s="58"/>
      <c r="G120" s="14" t="s">
        <v>277</v>
      </c>
      <c r="H120" s="9">
        <f>SUM(H114:H119)</f>
        <v>0</v>
      </c>
      <c r="I120" s="42">
        <f>SUM(I114:I119)</f>
        <v>0</v>
      </c>
      <c r="J120" s="43"/>
      <c r="K120" s="15">
        <f>I120-H120</f>
        <v>0</v>
      </c>
      <c r="L120" s="12" t="s">
        <v>277</v>
      </c>
    </row>
  </sheetData>
  <sheetProtection formatCells="0"/>
  <mergeCells count="13">
    <mergeCell ref="A1:L1"/>
    <mergeCell ref="A92:E92"/>
    <mergeCell ref="A102:E102"/>
    <mergeCell ref="A112:E112"/>
    <mergeCell ref="A2:E2"/>
    <mergeCell ref="A12:E12"/>
    <mergeCell ref="A22:E22"/>
    <mergeCell ref="A32:E32"/>
    <mergeCell ref="A42:E42"/>
    <mergeCell ref="A52:E52"/>
    <mergeCell ref="A62:E62"/>
    <mergeCell ref="A72:E72"/>
    <mergeCell ref="A82:E82"/>
  </mergeCells>
  <conditionalFormatting sqref="K2">
    <cfRule type="containsText" dxfId="13" priority="17" operator="containsText" text="-">
      <formula>NOT(ISERROR(SEARCH("-",K2)))</formula>
    </cfRule>
  </conditionalFormatting>
  <conditionalFormatting sqref="K4:K12">
    <cfRule type="containsText" dxfId="12" priority="16" operator="containsText" text="-">
      <formula>NOT(ISERROR(SEARCH("-",K4)))</formula>
    </cfRule>
  </conditionalFormatting>
  <conditionalFormatting sqref="K14:K22">
    <cfRule type="containsText" dxfId="11" priority="15" operator="containsText" text="-">
      <formula>NOT(ISERROR(SEARCH("-",K14)))</formula>
    </cfRule>
  </conditionalFormatting>
  <conditionalFormatting sqref="K24:K32">
    <cfRule type="containsText" dxfId="10" priority="14" operator="containsText" text="-">
      <formula>NOT(ISERROR(SEARCH("-",K24)))</formula>
    </cfRule>
  </conditionalFormatting>
  <conditionalFormatting sqref="K34:K42">
    <cfRule type="containsText" dxfId="9" priority="13" operator="containsText" text="-">
      <formula>NOT(ISERROR(SEARCH("-",K34)))</formula>
    </cfRule>
  </conditionalFormatting>
  <conditionalFormatting sqref="K44:K52">
    <cfRule type="containsText" dxfId="8" priority="12" operator="containsText" text="-">
      <formula>NOT(ISERROR(SEARCH("-",K44)))</formula>
    </cfRule>
  </conditionalFormatting>
  <conditionalFormatting sqref="K54:K62">
    <cfRule type="containsText" dxfId="7" priority="11" operator="containsText" text="-">
      <formula>NOT(ISERROR(SEARCH("-",K54)))</formula>
    </cfRule>
  </conditionalFormatting>
  <conditionalFormatting sqref="K64:K72">
    <cfRule type="containsText" dxfId="6" priority="19" operator="containsText" text="-">
      <formula>NOT(ISERROR(SEARCH("-",K64)))</formula>
    </cfRule>
  </conditionalFormatting>
  <conditionalFormatting sqref="K74:K82">
    <cfRule type="containsText" dxfId="5" priority="8" operator="containsText" text="-">
      <formula>NOT(ISERROR(SEARCH("-",K74)))</formula>
    </cfRule>
  </conditionalFormatting>
  <conditionalFormatting sqref="K84:K92">
    <cfRule type="containsText" dxfId="4" priority="7" operator="containsText" text="-">
      <formula>NOT(ISERROR(SEARCH("-",K84)))</formula>
    </cfRule>
  </conditionalFormatting>
  <conditionalFormatting sqref="K94:K102">
    <cfRule type="containsText" dxfId="3" priority="3" operator="containsText" text="-">
      <formula>NOT(ISERROR(SEARCH("-",K94)))</formula>
    </cfRule>
  </conditionalFormatting>
  <conditionalFormatting sqref="K104:K112">
    <cfRule type="containsText" dxfId="2" priority="2" operator="containsText" text="-">
      <formula>NOT(ISERROR(SEARCH("-",K104)))</formula>
    </cfRule>
  </conditionalFormatting>
  <conditionalFormatting sqref="K114:K1048576">
    <cfRule type="containsText" dxfId="1" priority="1" operator="containsText" text="-">
      <formula>NOT(ISERROR(SEARCH("-",K114)))</formula>
    </cfRule>
  </conditionalFormatting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713485-AA26-442D-AAF3-AD06EB4565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Atividades Vinculadas</vt:lpstr>
      <vt:lpstr>Retenção - IR</vt:lpstr>
      <vt:lpstr>Retenção - ISS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 Gabriel</cp:lastModifiedBy>
  <cp:revision/>
  <dcterms:created xsi:type="dcterms:W3CDTF">2022-05-27T14:08:48Z</dcterms:created>
  <dcterms:modified xsi:type="dcterms:W3CDTF">2024-10-30T17:47:36Z</dcterms:modified>
  <cp:category/>
  <cp:contentStatus/>
</cp:coreProperties>
</file>