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leis\Documents\Stardust\"/>
    </mc:Choice>
  </mc:AlternateContent>
  <xr:revisionPtr revIDLastSave="0" documentId="13_ncr:1_{4C35B91C-F6AF-48FC-BB21-BA91B4A8280D}" xr6:coauthVersionLast="47" xr6:coauthVersionMax="47" xr10:uidLastSave="{00000000-0000-0000-0000-000000000000}"/>
  <bookViews>
    <workbookView xWindow="12105" yWindow="2010" windowWidth="15240" windowHeight="11835" activeTab="2" xr2:uid="{7F05E2EB-2AD1-4C0C-AE0D-5436AF3ECC52}"/>
  </bookViews>
  <sheets>
    <sheet name="Hours" sheetId="1" r:id="rId1"/>
    <sheet name="Expens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H2" i="2"/>
  <c r="F2" i="2"/>
  <c r="E2" i="1"/>
  <c r="D2" i="1" s="1"/>
</calcChain>
</file>

<file path=xl/sharedStrings.xml><?xml version="1.0" encoding="utf-8"?>
<sst xmlns="http://schemas.openxmlformats.org/spreadsheetml/2006/main" count="44" uniqueCount="34">
  <si>
    <t>Date</t>
  </si>
  <si>
    <t>Hours</t>
  </si>
  <si>
    <t>Total Days</t>
  </si>
  <si>
    <t>Total Hours</t>
  </si>
  <si>
    <t>Item</t>
  </si>
  <si>
    <t>Cost per Item</t>
  </si>
  <si>
    <t>Quantity</t>
  </si>
  <si>
    <t>Shipping</t>
  </si>
  <si>
    <t>Taxes</t>
  </si>
  <si>
    <t>Total</t>
  </si>
  <si>
    <t>CSF-17-100-2UH Harmonic Drive</t>
  </si>
  <si>
    <t>Total Spent</t>
  </si>
  <si>
    <t>Part Number</t>
  </si>
  <si>
    <t>Manufacturer</t>
  </si>
  <si>
    <t>Cost</t>
  </si>
  <si>
    <t>GPA18GT2060-A-H5</t>
  </si>
  <si>
    <t>Item Name</t>
  </si>
  <si>
    <t>MISUMI</t>
  </si>
  <si>
    <t>GT2 Timing Belt Pulley 18 Tooth</t>
  </si>
  <si>
    <t>GPA60GT2060-A-H8</t>
  </si>
  <si>
    <t>GT2 Timing Belt Pulley 60 Tooth</t>
  </si>
  <si>
    <t>60-2P06MDFP8</t>
  </si>
  <si>
    <t>18-2P06M6FA5</t>
  </si>
  <si>
    <t>B&amp;B Manufacturing</t>
  </si>
  <si>
    <t>144-2P-06</t>
  </si>
  <si>
    <t>GT2 Belt 144mm</t>
  </si>
  <si>
    <t>GBN1442GT-60</t>
  </si>
  <si>
    <t>Comment</t>
  </si>
  <si>
    <t>B&amp;B Items do not have CAD files so cannot test fitment</t>
  </si>
  <si>
    <t>DW-AD-601-M8-121</t>
  </si>
  <si>
    <t>Inductive Position Sensor</t>
  </si>
  <si>
    <t>Contrinex</t>
  </si>
  <si>
    <t>59060-1-T-03-A</t>
  </si>
  <si>
    <t>Littelfuse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</si>
</sst>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0" fillId="2" borderId="0" xfId="0" applyFill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7AE7-CCB2-400B-B576-E3DC2D787D99}">
  <dimension ref="A1:E4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4" max="4" width="10" bestFit="1" customWidth="1"/>
    <col min="5" max="5" width="11" bestFit="1" customWidth="1"/>
  </cols>
  <sheetData>
    <row r="1" spans="1:5" x14ac:dyDescent="0.25">
      <c r="A1" s="3" t="s">
        <v>0</v>
      </c>
      <c r="B1" s="3" t="s">
        <v>1</v>
      </c>
      <c r="C1" s="3"/>
      <c r="D1" s="3" t="s">
        <v>2</v>
      </c>
      <c r="E1" s="3" t="s">
        <v>3</v>
      </c>
    </row>
    <row r="2" spans="1:5" x14ac:dyDescent="0.25">
      <c r="A2" s="1">
        <v>45372</v>
      </c>
      <c r="B2">
        <v>8</v>
      </c>
      <c r="D2" s="2">
        <f>E2/24</f>
        <v>0.5</v>
      </c>
      <c r="E2">
        <f>SUM(B2:B200)</f>
        <v>12</v>
      </c>
    </row>
    <row r="3" spans="1:5" x14ac:dyDescent="0.25">
      <c r="A3" s="1">
        <v>45373</v>
      </c>
      <c r="B3">
        <v>4</v>
      </c>
    </row>
    <row r="4" spans="1:5" x14ac:dyDescent="0.25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D3EF-C0D0-4740-9C84-7FF3F6E5FFAE}">
  <dimension ref="A1:H2"/>
  <sheetViews>
    <sheetView workbookViewId="0">
      <selection activeCell="I7" sqref="I7"/>
    </sheetView>
  </sheetViews>
  <sheetFormatPr defaultRowHeight="15" x14ac:dyDescent="0.25"/>
  <cols>
    <col min="1" max="1" width="29.42578125" bestFit="1" customWidth="1"/>
    <col min="2" max="2" width="13" bestFit="1" customWidth="1"/>
    <col min="3" max="3" width="8.85546875" bestFit="1" customWidth="1"/>
    <col min="4" max="4" width="8" bestFit="1" customWidth="1"/>
    <col min="8" max="8" width="11" bestFit="1" customWidth="1"/>
  </cols>
  <sheetData>
    <row r="1" spans="1:8" x14ac:dyDescent="0.25">
      <c r="A1" s="3" t="s">
        <v>4</v>
      </c>
      <c r="B1" s="3" t="s">
        <v>5</v>
      </c>
      <c r="C1" s="3" t="s">
        <v>7</v>
      </c>
      <c r="D1" s="3" t="s">
        <v>8</v>
      </c>
      <c r="E1" s="3" t="s">
        <v>6</v>
      </c>
      <c r="F1" s="3" t="s">
        <v>9</v>
      </c>
      <c r="H1" s="3" t="s">
        <v>11</v>
      </c>
    </row>
    <row r="2" spans="1:8" x14ac:dyDescent="0.25">
      <c r="A2" t="s">
        <v>10</v>
      </c>
      <c r="B2" s="4">
        <v>210</v>
      </c>
      <c r="C2" s="4">
        <v>8</v>
      </c>
      <c r="D2" s="4">
        <v>28.89</v>
      </c>
      <c r="E2">
        <v>2</v>
      </c>
      <c r="F2" s="5">
        <f>SUM((B2*E2),C2:D2)</f>
        <v>456.89</v>
      </c>
      <c r="H2" s="5">
        <f>SUM(F2:F200)</f>
        <v>456.89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8B3A-42B8-4A22-8CF8-052B895A670C}">
  <dimension ref="A1:F18"/>
  <sheetViews>
    <sheetView tabSelected="1" workbookViewId="0">
      <selection activeCell="F20" sqref="F20"/>
    </sheetView>
  </sheetViews>
  <sheetFormatPr defaultRowHeight="15" x14ac:dyDescent="0.25"/>
  <cols>
    <col min="1" max="1" width="18.28515625" bestFit="1" customWidth="1"/>
    <col min="2" max="2" width="29.28515625" bestFit="1" customWidth="1"/>
    <col min="3" max="3" width="18.28515625" bestFit="1" customWidth="1"/>
  </cols>
  <sheetData>
    <row r="1" spans="1:6" x14ac:dyDescent="0.25">
      <c r="A1" s="3" t="s">
        <v>12</v>
      </c>
      <c r="B1" s="3" t="s">
        <v>16</v>
      </c>
      <c r="C1" s="3" t="s">
        <v>13</v>
      </c>
      <c r="D1" s="3" t="s">
        <v>14</v>
      </c>
      <c r="E1" s="3" t="s">
        <v>27</v>
      </c>
    </row>
    <row r="2" spans="1:6" x14ac:dyDescent="0.25">
      <c r="A2" t="s">
        <v>21</v>
      </c>
      <c r="B2" t="s">
        <v>18</v>
      </c>
      <c r="C2" t="s">
        <v>23</v>
      </c>
      <c r="D2" s="4">
        <v>18.2</v>
      </c>
      <c r="E2" t="s">
        <v>28</v>
      </c>
      <c r="F2" s="5"/>
    </row>
    <row r="3" spans="1:6" x14ac:dyDescent="0.25">
      <c r="A3" s="6" t="s">
        <v>15</v>
      </c>
      <c r="B3" s="6" t="s">
        <v>18</v>
      </c>
      <c r="C3" s="6" t="s">
        <v>17</v>
      </c>
      <c r="D3" s="7">
        <v>18.100000000000001</v>
      </c>
    </row>
    <row r="4" spans="1:6" x14ac:dyDescent="0.25">
      <c r="A4" t="s">
        <v>22</v>
      </c>
      <c r="B4" t="s">
        <v>20</v>
      </c>
      <c r="C4" t="s">
        <v>23</v>
      </c>
      <c r="D4" s="4">
        <v>7.63</v>
      </c>
      <c r="E4" t="s">
        <v>28</v>
      </c>
    </row>
    <row r="5" spans="1:6" x14ac:dyDescent="0.25">
      <c r="A5" t="s">
        <v>19</v>
      </c>
      <c r="B5" t="s">
        <v>20</v>
      </c>
      <c r="C5" t="s">
        <v>17</v>
      </c>
      <c r="D5" s="4">
        <v>28.32</v>
      </c>
    </row>
    <row r="6" spans="1:6" x14ac:dyDescent="0.25">
      <c r="A6" t="s">
        <v>24</v>
      </c>
      <c r="B6" t="s">
        <v>25</v>
      </c>
      <c r="C6" t="s">
        <v>23</v>
      </c>
      <c r="D6" s="4">
        <v>6.34</v>
      </c>
      <c r="E6" t="s">
        <v>28</v>
      </c>
    </row>
    <row r="7" spans="1:6" x14ac:dyDescent="0.25">
      <c r="A7" s="6" t="s">
        <v>26</v>
      </c>
      <c r="B7" s="6" t="s">
        <v>25</v>
      </c>
      <c r="C7" s="6" t="s">
        <v>17</v>
      </c>
      <c r="D7" s="7">
        <v>6.5</v>
      </c>
    </row>
    <row r="8" spans="1:6" x14ac:dyDescent="0.25">
      <c r="A8" t="s">
        <v>29</v>
      </c>
      <c r="B8" t="s">
        <v>30</v>
      </c>
      <c r="C8" t="s">
        <v>31</v>
      </c>
      <c r="D8" s="4">
        <v>17</v>
      </c>
    </row>
    <row r="9" spans="1:6" x14ac:dyDescent="0.25">
      <c r="A9" t="s">
        <v>32</v>
      </c>
      <c r="B9" t="s">
        <v>30</v>
      </c>
      <c r="C9" t="s">
        <v>33</v>
      </c>
      <c r="D9" s="4">
        <v>9.83</v>
      </c>
    </row>
    <row r="11" spans="1:6" x14ac:dyDescent="0.25">
      <c r="D11" s="4"/>
    </row>
    <row r="12" spans="1:6" x14ac:dyDescent="0.25">
      <c r="D12" s="4"/>
    </row>
    <row r="13" spans="1:6" x14ac:dyDescent="0.25">
      <c r="D13" s="4"/>
    </row>
    <row r="14" spans="1:6" x14ac:dyDescent="0.25">
      <c r="D14" s="4">
        <f>D3*2+D7*2+D4*2</f>
        <v>64.460000000000008</v>
      </c>
    </row>
    <row r="15" spans="1:6" x14ac:dyDescent="0.25">
      <c r="D15" s="4"/>
    </row>
    <row r="16" spans="1:6" x14ac:dyDescent="0.25">
      <c r="D16" s="4"/>
    </row>
    <row r="17" spans="4:4" x14ac:dyDescent="0.25">
      <c r="D17" s="4"/>
    </row>
    <row r="18" spans="4:4" x14ac:dyDescent="0.25">
      <c r="D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Expenses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Bosley</dc:creator>
  <cp:lastModifiedBy>Isaac Bosley</cp:lastModifiedBy>
  <dcterms:created xsi:type="dcterms:W3CDTF">2024-03-21T20:09:52Z</dcterms:created>
  <dcterms:modified xsi:type="dcterms:W3CDTF">2024-04-02T19:23:52Z</dcterms:modified>
</cp:coreProperties>
</file>