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72DC550-BB51-44B4-9E3A-F6A5202D5B06}" xr6:coauthVersionLast="47" xr6:coauthVersionMax="47" xr10:uidLastSave="{00000000-0000-0000-0000-000000000000}"/>
  <bookViews>
    <workbookView xWindow="-110" yWindow="-110" windowWidth="19420" windowHeight="11500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H88" i="1"/>
  <c r="H87" i="1"/>
  <c r="H88" i="3"/>
  <c r="H87" i="3"/>
  <c r="C34" i="7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H12" i="2" l="1"/>
  <c r="H11" i="2"/>
  <c r="H10" i="2"/>
  <c r="G10" i="2"/>
  <c r="G11" i="2"/>
  <c r="G12" i="2"/>
  <c r="G6" i="2" l="1"/>
  <c r="H6" i="2"/>
  <c r="D10" i="2"/>
  <c r="G13" i="3" l="1"/>
  <c r="R97" i="1" l="1"/>
  <c r="Q97" i="1"/>
  <c r="R98" i="1" l="1"/>
  <c r="F47" i="7" l="1"/>
  <c r="F47" i="6" l="1"/>
  <c r="C34" i="8"/>
  <c r="G13" i="7" l="1"/>
  <c r="G13" i="1" l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J13" i="7"/>
  <c r="I13" i="7"/>
  <c r="H13" i="7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J13" i="6"/>
  <c r="I13" i="6"/>
  <c r="H13" i="6"/>
  <c r="F13" i="6"/>
  <c r="F15" i="6" s="1"/>
  <c r="E13" i="6"/>
  <c r="D13" i="6"/>
  <c r="D15" i="6" s="1"/>
  <c r="C13" i="6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F13" i="3"/>
  <c r="F15" i="3" s="1"/>
  <c r="E13" i="3"/>
  <c r="D13" i="3"/>
  <c r="D15" i="3" s="1"/>
  <c r="C13" i="3"/>
  <c r="B13" i="3"/>
  <c r="L12" i="3"/>
  <c r="L11" i="3"/>
  <c r="L10" i="3"/>
  <c r="E21" i="2" l="1"/>
  <c r="F22" i="2"/>
  <c r="C22" i="2"/>
  <c r="E22" i="2"/>
  <c r="G21" i="2"/>
  <c r="D21" i="2"/>
  <c r="G22" i="2"/>
  <c r="H21" i="2"/>
  <c r="D22" i="2"/>
  <c r="H22" i="2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L15" i="4" l="1"/>
  <c r="L15" i="8"/>
  <c r="L15" i="7"/>
  <c r="L15" i="6"/>
  <c r="L15" i="5"/>
  <c r="L15" i="3"/>
  <c r="F12" i="2"/>
  <c r="E12" i="2"/>
  <c r="D12" i="2"/>
  <c r="C12" i="2"/>
  <c r="B12" i="2"/>
  <c r="M100" i="1" l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I9" i="2" l="1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E11" i="2"/>
  <c r="D11" i="2"/>
  <c r="C11" i="2"/>
  <c r="B11" i="2"/>
  <c r="F17" i="2"/>
  <c r="E17" i="2"/>
  <c r="D17" i="2"/>
  <c r="D6" i="2" l="1"/>
  <c r="D51" i="2"/>
  <c r="D49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Q11" i="8"/>
  <c r="P11" i="8"/>
  <c r="M11" i="8"/>
  <c r="H17" i="2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Q11" i="7"/>
  <c r="P11" i="7"/>
  <c r="M11" i="7"/>
  <c r="G17" i="2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B6" i="2"/>
  <c r="E6" i="2"/>
  <c r="C6" i="2"/>
  <c r="B5" i="2"/>
  <c r="F5" i="2"/>
  <c r="E5" i="2"/>
  <c r="C5" i="2"/>
  <c r="I10" i="2"/>
  <c r="H16" i="2" l="1"/>
  <c r="G16" i="2"/>
  <c r="F16" i="2"/>
  <c r="E16" i="2"/>
  <c r="C16" i="2"/>
  <c r="J13" i="1"/>
  <c r="B13" i="1"/>
  <c r="M10" i="1"/>
  <c r="M11" i="1"/>
  <c r="K13" i="1"/>
  <c r="I13" i="1"/>
  <c r="H13" i="1"/>
  <c r="F13" i="1"/>
  <c r="E13" i="1"/>
  <c r="D13" i="1"/>
  <c r="B23" i="2" s="1"/>
  <c r="C13" i="1"/>
  <c r="L10" i="1"/>
  <c r="L11" i="1"/>
  <c r="B22" i="2" l="1"/>
  <c r="B21" i="2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C33" i="2" l="1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F35" i="2" l="1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B4" i="2"/>
  <c r="C4" i="2" s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J51" i="7" l="1"/>
  <c r="E51" i="7" s="1"/>
  <c r="A2" i="2" l="1"/>
  <c r="J51" i="8"/>
  <c r="E51" i="8" s="1"/>
</calcChain>
</file>

<file path=xl/sharedStrings.xml><?xml version="1.0" encoding="utf-8"?>
<sst xmlns="http://schemas.openxmlformats.org/spreadsheetml/2006/main" count="1389" uniqueCount="164">
  <si>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</si>
  <si>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</si>
  <si>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</si>
  <si>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</si>
  <si>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</si>
  <si>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</si>
  <si>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</si>
  <si>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</si>
  <si>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</si>
  <si>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</si>
  <si>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</si>
  <si>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</si>
  <si>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</si>
  <si>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</si>
  <si>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</si>
  <si>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</si>
  <si>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</si>
  <si>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</si>
  <si>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</si>
  <si>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</si>
  <si>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</si>
  <si>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</si>
  <si>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</si>
  <si>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</si>
  <si>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</si>
  <si>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</si>
  <si>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</si>
  <si>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</si>
  <si>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</si>
  <si>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</si>
  <si>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</si>
  <si>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</si>
  <si>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</si>
  <si>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</si>
  <si>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</si>
  <si>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</si>
  <si>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</si>
  <si>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</si>
  <si>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</si>
  <si>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</si>
  <si>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</si>
  <si>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</si>
  <si>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</si>
  <si>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</si>
  <si>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</si>
  <si>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</si>
  <si>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</si>
  <si>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</si>
  <si>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</si>
  <si>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</si>
  <si>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</si>
  <si>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</si>
  <si>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</si>
  <si>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</si>
  <si>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</si>
  <si>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</si>
  <si>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</si>
  <si>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</si>
  <si>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</si>
  <si>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</si>
  <si>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</si>
  <si>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</si>
  <si>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</si>
  <si>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</si>
  <si>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</si>
  <si>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</si>
  <si>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</si>
  <si>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</si>
  <si>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</si>
  <si>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</si>
  <si>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</si>
  <si>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</si>
  <si>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</si>
  <si>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</si>
  <si>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</si>
  <si>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</si>
  <si>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</si>
  <si>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</si>
  <si>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</si>
  <si>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</si>
  <si>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</si>
  <si>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</si>
  <si>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</si>
  <si>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</si>
  <si>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</si>
  <si>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</si>
  <si>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</si>
  <si>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</si>
  <si>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</si>
  <si>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</si>
  <si>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</si>
  <si>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</si>
  <si>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</si>
  <si>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</si>
  <si>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</si>
  <si>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</si>
  <si>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</si>
  <si>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</si>
  <si>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</si>
  <si>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</si>
  <si>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</si>
  <si>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</si>
  <si>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</si>
  <si>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</si>
  <si>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</si>
  <si>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</si>
  <si>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</si>
  <si>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</si>
  <si>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</si>
  <si>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</si>
  <si>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</si>
  <si>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</si>
  <si>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</si>
  <si>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</si>
  <si>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</si>
  <si>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</si>
  <si>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</si>
  <si>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</si>
  <si>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</si>
  <si>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</si>
  <si>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</si>
  <si>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</si>
  <si>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</si>
  <si>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</si>
  <si>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</si>
  <si>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</si>
  <si>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</si>
  <si>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</si>
  <si>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</si>
  <si>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</si>
  <si>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</si>
  <si>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</si>
  <si>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</si>
  <si>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Total Average check (OTHER)</t>
  </si>
  <si>
    <t>Various</t>
  </si>
  <si>
    <t>BBD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</si>
  <si>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</si>
  <si>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</si>
  <si>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</si>
  <si>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</si>
  <si>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</si>
  <si>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</si>
  <si>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</si>
  <si>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</si>
  <si>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</si>
  <si>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</si>
  <si>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</si>
  <si>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</si>
  <si>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</si>
  <si>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</si>
  <si>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</si>
  <si>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</si>
  <si>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</si>
  <si>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</si>
  <si>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</si>
  <si>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</si>
  <si>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</si>
  <si>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Lunch - #6818</t>
  </si>
  <si>
    <t>Dinner- #6818</t>
  </si>
  <si>
    <t>Lunch - #6819</t>
  </si>
  <si>
    <t>Dinner- #6819</t>
  </si>
  <si>
    <t>Dinner - #6819</t>
  </si>
  <si>
    <t>Dinner - #6818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</si>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</sst>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32">
    <xf numFmtId="0" fontId="0" fillId="0" borderId="0" xfId="0"/>
    <xf numFmtId="0" fontId="12" fillId="0" borderId="0" xfId="0" applyFont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" fontId="14" fillId="5" borderId="5" xfId="0" applyNumberFormat="1" applyFont="1" applyFill="1" applyBorder="1" applyAlignment="1">
      <alignment horizontal="center"/>
    </xf>
    <xf numFmtId="43" fontId="10" fillId="2" borderId="5" xfId="1" applyNumberFormat="1" applyFont="1" applyFill="1" applyBorder="1" applyAlignment="1">
      <alignment horizontal="center"/>
    </xf>
    <xf numFmtId="0" fontId="10" fillId="0" borderId="0" xfId="0" applyFont="1"/>
    <xf numFmtId="0" fontId="10" fillId="3" borderId="7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0" fillId="2" borderId="18" xfId="0" applyFont="1" applyFill="1" applyBorder="1"/>
    <xf numFmtId="165" fontId="10" fillId="4" borderId="21" xfId="1" applyFont="1" applyFill="1" applyBorder="1"/>
    <xf numFmtId="0" fontId="14" fillId="5" borderId="5" xfId="0" applyFont="1" applyFill="1" applyBorder="1" applyAlignment="1">
      <alignment horizontal="center"/>
    </xf>
    <xf numFmtId="165" fontId="10" fillId="2" borderId="38" xfId="1" applyFont="1" applyFill="1" applyBorder="1"/>
    <xf numFmtId="165" fontId="10" fillId="2" borderId="24" xfId="1" applyFont="1" applyFill="1" applyBorder="1"/>
    <xf numFmtId="165" fontId="10" fillId="2" borderId="25" xfId="1" applyFont="1" applyFill="1" applyBorder="1"/>
    <xf numFmtId="165" fontId="10" fillId="4" borderId="39" xfId="1" applyFont="1" applyFill="1" applyBorder="1"/>
    <xf numFmtId="165" fontId="10" fillId="4" borderId="40" xfId="1" applyFont="1" applyFill="1" applyBorder="1"/>
    <xf numFmtId="0" fontId="14" fillId="5" borderId="4" xfId="0" applyFont="1" applyFill="1" applyBorder="1" applyAlignment="1">
      <alignment horizontal="center"/>
    </xf>
    <xf numFmtId="165" fontId="10" fillId="2" borderId="0" xfId="1" applyFont="1" applyFill="1" applyBorder="1"/>
    <xf numFmtId="165" fontId="10" fillId="4" borderId="30" xfId="1" applyFont="1" applyFill="1" applyBorder="1"/>
    <xf numFmtId="1" fontId="14" fillId="5" borderId="27" xfId="0" applyNumberFormat="1" applyFont="1" applyFill="1" applyBorder="1" applyAlignment="1">
      <alignment horizontal="center"/>
    </xf>
    <xf numFmtId="165" fontId="10" fillId="2" borderId="0" xfId="1" applyFont="1" applyFill="1" applyBorder="1" applyAlignment="1">
      <alignment horizontal="center"/>
    </xf>
    <xf numFmtId="2" fontId="10" fillId="2" borderId="0" xfId="0" applyNumberFormat="1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10" fillId="3" borderId="5" xfId="2" applyFont="1" applyFill="1" applyBorder="1" applyAlignment="1">
      <alignment horizontal="left"/>
    </xf>
    <xf numFmtId="164" fontId="10" fillId="2" borderId="0" xfId="2" applyFont="1" applyFill="1" applyBorder="1" applyProtection="1">
      <protection locked="0"/>
    </xf>
    <xf numFmtId="0" fontId="12" fillId="0" borderId="5" xfId="0" applyFont="1" applyBorder="1"/>
    <xf numFmtId="165" fontId="15" fillId="2" borderId="0" xfId="1" applyFont="1" applyFill="1" applyBorder="1"/>
    <xf numFmtId="164" fontId="10" fillId="3" borderId="5" xfId="2" applyFont="1" applyFill="1" applyBorder="1"/>
    <xf numFmtId="0" fontId="10" fillId="2" borderId="2" xfId="0" applyFont="1" applyFill="1" applyBorder="1"/>
    <xf numFmtId="43" fontId="10" fillId="3" borderId="5" xfId="1" applyNumberFormat="1" applyFont="1" applyFill="1" applyBorder="1" applyAlignment="1" applyProtection="1">
      <alignment horizontal="right"/>
      <protection locked="0"/>
    </xf>
    <xf numFmtId="43" fontId="10" fillId="2" borderId="5" xfId="1" applyNumberFormat="1" applyFont="1" applyFill="1" applyBorder="1" applyAlignment="1" applyProtection="1">
      <alignment horizontal="right"/>
      <protection locked="0"/>
    </xf>
    <xf numFmtId="0" fontId="12" fillId="2" borderId="0" xfId="0" applyFont="1" applyFill="1" applyAlignment="1">
      <alignment horizontal="left"/>
    </xf>
    <xf numFmtId="164" fontId="12" fillId="3" borderId="5" xfId="2" applyFont="1" applyFill="1" applyBorder="1"/>
    <xf numFmtId="43" fontId="15" fillId="2" borderId="0" xfId="0" applyNumberFormat="1" applyFont="1" applyFill="1"/>
    <xf numFmtId="0" fontId="10" fillId="3" borderId="5" xfId="0" applyFont="1" applyFill="1" applyBorder="1"/>
    <xf numFmtId="164" fontId="12" fillId="2" borderId="0" xfId="2" applyFont="1" applyFill="1" applyBorder="1"/>
    <xf numFmtId="0" fontId="10" fillId="2" borderId="2" xfId="0" applyFont="1" applyFill="1" applyBorder="1" applyAlignment="1">
      <alignment horizontal="left"/>
    </xf>
    <xf numFmtId="44" fontId="10" fillId="2" borderId="0" xfId="0" applyNumberFormat="1" applyFont="1" applyFill="1"/>
    <xf numFmtId="43" fontId="10" fillId="2" borderId="4" xfId="1" applyNumberFormat="1" applyFont="1" applyFill="1" applyBorder="1" applyAlignment="1">
      <alignment horizontal="center"/>
    </xf>
    <xf numFmtId="0" fontId="10" fillId="2" borderId="5" xfId="0" applyFont="1" applyFill="1" applyBorder="1"/>
    <xf numFmtId="2" fontId="14" fillId="2" borderId="0" xfId="0" applyNumberFormat="1" applyFont="1" applyFill="1" applyAlignment="1">
      <alignment horizontal="center"/>
    </xf>
    <xf numFmtId="43" fontId="10" fillId="2" borderId="27" xfId="1" applyNumberFormat="1" applyFont="1" applyFill="1" applyBorder="1" applyAlignment="1">
      <alignment horizontal="center"/>
    </xf>
    <xf numFmtId="2" fontId="10" fillId="2" borderId="5" xfId="0" applyNumberFormat="1" applyFont="1" applyFill="1" applyBorder="1" applyProtection="1">
      <protection locked="0"/>
    </xf>
    <xf numFmtId="0" fontId="10" fillId="0" borderId="5" xfId="0" applyFont="1" applyBorder="1"/>
    <xf numFmtId="2" fontId="10" fillId="2" borderId="5" xfId="0" applyNumberFormat="1" applyFont="1" applyFill="1" applyBorder="1" applyAlignment="1" applyProtection="1">
      <alignment horizontal="right"/>
      <protection locked="0"/>
    </xf>
    <xf numFmtId="164" fontId="10" fillId="2" borderId="0" xfId="2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4" fontId="10" fillId="2" borderId="5" xfId="0" applyNumberFormat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right"/>
    </xf>
    <xf numFmtId="43" fontId="10" fillId="2" borderId="0" xfId="0" applyNumberFormat="1" applyFont="1" applyFill="1"/>
    <xf numFmtId="165" fontId="10" fillId="2" borderId="5" xfId="1" applyFont="1" applyFill="1" applyBorder="1"/>
    <xf numFmtId="2" fontId="12" fillId="2" borderId="0" xfId="0" applyNumberFormat="1" applyFont="1" applyFill="1"/>
    <xf numFmtId="0" fontId="10" fillId="0" borderId="0" xfId="0" applyFont="1" applyAlignment="1">
      <alignment horizontal="center"/>
    </xf>
    <xf numFmtId="43" fontId="10" fillId="2" borderId="0" xfId="0" applyNumberFormat="1" applyFont="1" applyFill="1" applyAlignment="1">
      <alignment horizontal="left"/>
    </xf>
    <xf numFmtId="8" fontId="10" fillId="2" borderId="5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165" fontId="10" fillId="2" borderId="5" xfId="1" applyFont="1" applyFill="1" applyBorder="1" applyAlignment="1" applyProtection="1">
      <alignment horizontal="right"/>
      <protection locked="0"/>
    </xf>
    <xf numFmtId="0" fontId="10" fillId="0" borderId="2" xfId="0" applyFont="1" applyBorder="1" applyAlignment="1">
      <alignment horizontal="left"/>
    </xf>
    <xf numFmtId="165" fontId="10" fillId="2" borderId="0" xfId="1" applyFont="1" applyFill="1" applyBorder="1" applyAlignment="1" applyProtection="1">
      <alignment horizontal="right"/>
      <protection locked="0"/>
    </xf>
    <xf numFmtId="1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" fontId="10" fillId="2" borderId="2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2" fontId="12" fillId="0" borderId="0" xfId="0" applyNumberFormat="1" applyFont="1" applyProtection="1">
      <protection locked="0"/>
    </xf>
    <xf numFmtId="43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2" fillId="0" borderId="0" xfId="0" applyNumberFormat="1" applyFont="1"/>
    <xf numFmtId="0" fontId="10" fillId="2" borderId="20" xfId="0" applyFont="1" applyFill="1" applyBorder="1"/>
    <xf numFmtId="0" fontId="10" fillId="2" borderId="26" xfId="0" applyFont="1" applyFill="1" applyBorder="1"/>
    <xf numFmtId="165" fontId="16" fillId="2" borderId="5" xfId="1" applyFont="1" applyFill="1" applyBorder="1"/>
    <xf numFmtId="165" fontId="17" fillId="0" borderId="5" xfId="1" applyFont="1" applyFill="1" applyBorder="1" applyProtection="1">
      <protection locked="0"/>
    </xf>
    <xf numFmtId="165" fontId="17" fillId="2" borderId="5" xfId="1" applyFont="1" applyFill="1" applyBorder="1"/>
    <xf numFmtId="0" fontId="17" fillId="2" borderId="24" xfId="0" applyFont="1" applyFill="1" applyBorder="1" applyAlignment="1">
      <alignment horizontal="center"/>
    </xf>
    <xf numFmtId="165" fontId="17" fillId="3" borderId="0" xfId="1" applyFont="1" applyFill="1" applyBorder="1"/>
    <xf numFmtId="165" fontId="17" fillId="3" borderId="0" xfId="1" applyFont="1" applyFill="1" applyBorder="1" applyProtection="1">
      <protection locked="0"/>
    </xf>
    <xf numFmtId="0" fontId="17" fillId="3" borderId="6" xfId="0" applyFont="1" applyFill="1" applyBorder="1"/>
    <xf numFmtId="0" fontId="12" fillId="3" borderId="24" xfId="0" applyFont="1" applyFill="1" applyBorder="1"/>
    <xf numFmtId="43" fontId="10" fillId="2" borderId="0" xfId="1" applyNumberFormat="1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0" fillId="4" borderId="5" xfId="1" applyFont="1" applyFill="1" applyBorder="1" applyProtection="1">
      <protection locked="0"/>
    </xf>
    <xf numFmtId="43" fontId="10" fillId="4" borderId="5" xfId="1" applyNumberFormat="1" applyFont="1" applyFill="1" applyBorder="1" applyAlignment="1" applyProtection="1">
      <alignment horizontal="right"/>
      <protection locked="0"/>
    </xf>
    <xf numFmtId="43" fontId="10" fillId="4" borderId="27" xfId="1" applyNumberFormat="1" applyFont="1" applyFill="1" applyBorder="1" applyAlignment="1">
      <alignment horizontal="center"/>
    </xf>
    <xf numFmtId="43" fontId="10" fillId="4" borderId="5" xfId="1" applyNumberFormat="1" applyFont="1" applyFill="1" applyBorder="1" applyAlignment="1">
      <alignment horizontal="center"/>
    </xf>
    <xf numFmtId="164" fontId="10" fillId="4" borderId="5" xfId="2" applyFont="1" applyFill="1" applyBorder="1" applyProtection="1">
      <protection locked="0"/>
    </xf>
    <xf numFmtId="164" fontId="12" fillId="4" borderId="5" xfId="2" applyFont="1" applyFill="1" applyBorder="1"/>
    <xf numFmtId="44" fontId="10" fillId="4" borderId="5" xfId="0" applyNumberFormat="1" applyFont="1" applyFill="1" applyBorder="1"/>
    <xf numFmtId="165" fontId="10" fillId="4" borderId="5" xfId="1" applyFont="1" applyFill="1" applyBorder="1"/>
    <xf numFmtId="164" fontId="10" fillId="4" borderId="5" xfId="2" applyFont="1" applyFill="1" applyBorder="1" applyAlignment="1">
      <alignment horizontal="center"/>
    </xf>
    <xf numFmtId="0" fontId="10" fillId="4" borderId="5" xfId="0" applyFont="1" applyFill="1" applyBorder="1"/>
    <xf numFmtId="165" fontId="10" fillId="4" borderId="5" xfId="1" applyFont="1" applyFill="1" applyBorder="1" applyAlignment="1">
      <alignment horizontal="center"/>
    </xf>
    <xf numFmtId="43" fontId="15" fillId="4" borderId="5" xfId="1" applyNumberFormat="1" applyFont="1" applyFill="1" applyBorder="1" applyAlignment="1"/>
    <xf numFmtId="2" fontId="10" fillId="4" borderId="5" xfId="0" applyNumberFormat="1" applyFont="1" applyFill="1" applyBorder="1"/>
    <xf numFmtId="1" fontId="10" fillId="4" borderId="5" xfId="0" applyNumberFormat="1" applyFont="1" applyFill="1" applyBorder="1" applyAlignment="1" applyProtection="1">
      <alignment horizontal="center"/>
      <protection locked="0"/>
    </xf>
    <xf numFmtId="165" fontId="15" fillId="4" borderId="5" xfId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9" fillId="0" borderId="30" xfId="0" applyFont="1" applyBorder="1"/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" fontId="19" fillId="0" borderId="45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9" fillId="0" borderId="18" xfId="0" applyFont="1" applyBorder="1"/>
    <xf numFmtId="0" fontId="19" fillId="0" borderId="49" xfId="0" applyFont="1" applyBorder="1"/>
    <xf numFmtId="0" fontId="19" fillId="0" borderId="53" xfId="0" applyFont="1" applyBorder="1"/>
    <xf numFmtId="164" fontId="23" fillId="0" borderId="54" xfId="2" applyFont="1" applyBorder="1" applyAlignment="1">
      <alignment horizontal="center"/>
    </xf>
    <xf numFmtId="164" fontId="23" fillId="0" borderId="51" xfId="2" applyFont="1" applyBorder="1" applyAlignment="1">
      <alignment horizontal="center"/>
    </xf>
    <xf numFmtId="164" fontId="22" fillId="0" borderId="51" xfId="2" applyFont="1" applyBorder="1"/>
    <xf numFmtId="164" fontId="23" fillId="0" borderId="35" xfId="2" applyFont="1" applyBorder="1" applyAlignment="1">
      <alignment horizontal="center"/>
    </xf>
    <xf numFmtId="164" fontId="23" fillId="0" borderId="55" xfId="2" applyFont="1" applyBorder="1" applyAlignment="1">
      <alignment horizontal="center"/>
    </xf>
    <xf numFmtId="164" fontId="24" fillId="0" borderId="56" xfId="2" applyFont="1" applyBorder="1" applyAlignment="1">
      <alignment horizontal="center"/>
    </xf>
    <xf numFmtId="0" fontId="19" fillId="0" borderId="57" xfId="0" applyFont="1" applyBorder="1"/>
    <xf numFmtId="164" fontId="23" fillId="0" borderId="37" xfId="2" applyFont="1" applyBorder="1" applyAlignment="1">
      <alignment horizontal="center"/>
    </xf>
    <xf numFmtId="164" fontId="23" fillId="0" borderId="5" xfId="2" applyFont="1" applyBorder="1" applyAlignment="1">
      <alignment horizontal="center"/>
    </xf>
    <xf numFmtId="164" fontId="22" fillId="0" borderId="5" xfId="2" applyFont="1" applyBorder="1"/>
    <xf numFmtId="164" fontId="23" fillId="0" borderId="2" xfId="2" applyFont="1" applyBorder="1" applyAlignment="1">
      <alignment horizontal="center"/>
    </xf>
    <xf numFmtId="164" fontId="23" fillId="0" borderId="21" xfId="2" applyFont="1" applyBorder="1" applyAlignment="1">
      <alignment horizontal="center"/>
    </xf>
    <xf numFmtId="0" fontId="19" fillId="0" borderId="58" xfId="0" applyFont="1" applyBorder="1"/>
    <xf numFmtId="164" fontId="23" fillId="0" borderId="39" xfId="2" applyFont="1" applyBorder="1" applyAlignment="1">
      <alignment horizontal="center"/>
    </xf>
    <xf numFmtId="164" fontId="23" fillId="0" borderId="40" xfId="2" applyFont="1" applyBorder="1" applyAlignment="1">
      <alignment horizontal="center"/>
    </xf>
    <xf numFmtId="164" fontId="23" fillId="0" borderId="41" xfId="2" applyFont="1" applyBorder="1" applyAlignment="1">
      <alignment horizontal="center"/>
    </xf>
    <xf numFmtId="164" fontId="23" fillId="0" borderId="43" xfId="2" applyFont="1" applyBorder="1" applyAlignment="1">
      <alignment horizontal="center"/>
    </xf>
    <xf numFmtId="164" fontId="24" fillId="0" borderId="32" xfId="2" applyFont="1" applyBorder="1" applyAlignment="1">
      <alignment horizontal="center"/>
    </xf>
    <xf numFmtId="0" fontId="0" fillId="0" borderId="20" xfId="0" applyBorder="1"/>
    <xf numFmtId="164" fontId="24" fillId="0" borderId="16" xfId="2" applyFont="1" applyFill="1" applyBorder="1" applyAlignment="1">
      <alignment horizontal="center"/>
    </xf>
    <xf numFmtId="164" fontId="24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9" fillId="3" borderId="30" xfId="0" applyFont="1" applyFill="1" applyBorder="1"/>
    <xf numFmtId="164" fontId="25" fillId="3" borderId="46" xfId="2" applyFont="1" applyFill="1" applyBorder="1" applyAlignment="1">
      <alignment horizontal="center"/>
    </xf>
    <xf numFmtId="164" fontId="19" fillId="3" borderId="30" xfId="2" applyFont="1" applyFill="1" applyBorder="1" applyAlignment="1">
      <alignment horizontal="center"/>
    </xf>
    <xf numFmtId="0" fontId="19" fillId="3" borderId="48" xfId="0" applyFont="1" applyFill="1" applyBorder="1"/>
    <xf numFmtId="164" fontId="19" fillId="3" borderId="9" xfId="2" applyFont="1" applyFill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/>
    <xf numFmtId="164" fontId="19" fillId="0" borderId="0" xfId="2" applyFont="1" applyFill="1" applyBorder="1" applyAlignment="1">
      <alignment horizontal="center"/>
    </xf>
    <xf numFmtId="0" fontId="26" fillId="0" borderId="0" xfId="0" applyFont="1"/>
    <xf numFmtId="44" fontId="26" fillId="0" borderId="0" xfId="0" applyNumberFormat="1" applyFont="1"/>
    <xf numFmtId="44" fontId="19" fillId="0" borderId="32" xfId="0" applyNumberFormat="1" applyFont="1" applyBorder="1"/>
    <xf numFmtId="4" fontId="28" fillId="0" borderId="0" xfId="0" applyNumberFormat="1" applyFont="1"/>
    <xf numFmtId="0" fontId="19" fillId="0" borderId="61" xfId="0" applyFont="1" applyBorder="1" applyAlignment="1">
      <alignment wrapText="1"/>
    </xf>
    <xf numFmtId="8" fontId="28" fillId="0" borderId="0" xfId="0" applyNumberFormat="1" applyFont="1"/>
    <xf numFmtId="10" fontId="19" fillId="0" borderId="62" xfId="3" applyNumberFormat="1" applyFont="1" applyBorder="1"/>
    <xf numFmtId="0" fontId="10" fillId="2" borderId="5" xfId="0" applyFont="1" applyFill="1" applyBorder="1" applyAlignment="1" applyProtection="1">
      <alignment horizontal="left"/>
      <protection locked="0"/>
    </xf>
    <xf numFmtId="0" fontId="30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19" fillId="0" borderId="63" xfId="0" applyFont="1" applyBorder="1"/>
    <xf numFmtId="164" fontId="23" fillId="0" borderId="38" xfId="2" applyFont="1" applyBorder="1" applyAlignment="1">
      <alignment horizontal="center"/>
    </xf>
    <xf numFmtId="164" fontId="23" fillId="0" borderId="24" xfId="2" applyFont="1" applyBorder="1" applyAlignment="1">
      <alignment horizontal="center"/>
    </xf>
    <xf numFmtId="164" fontId="23" fillId="0" borderId="64" xfId="2" applyFont="1" applyBorder="1" applyAlignment="1">
      <alignment horizontal="center"/>
    </xf>
    <xf numFmtId="164" fontId="23" fillId="0" borderId="25" xfId="2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0" fillId="0" borderId="23" xfId="1" applyFont="1" applyFill="1" applyBorder="1" applyProtection="1">
      <protection locked="0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0" fontId="12" fillId="0" borderId="0" xfId="0" applyNumberFormat="1" applyFont="1"/>
    <xf numFmtId="165" fontId="14" fillId="0" borderId="22" xfId="1" applyFont="1" applyFill="1" applyBorder="1" applyProtection="1"/>
    <xf numFmtId="44" fontId="12" fillId="0" borderId="0" xfId="0" applyNumberFormat="1" applyFont="1"/>
    <xf numFmtId="43" fontId="12" fillId="0" borderId="0" xfId="0" applyNumberFormat="1" applyFont="1"/>
    <xf numFmtId="4" fontId="36" fillId="0" borderId="0" xfId="0" applyNumberFormat="1" applyFont="1"/>
    <xf numFmtId="10" fontId="19" fillId="0" borderId="59" xfId="3" applyNumberFormat="1" applyFont="1" applyBorder="1"/>
    <xf numFmtId="164" fontId="19" fillId="0" borderId="30" xfId="2" applyFont="1" applyFill="1" applyBorder="1"/>
    <xf numFmtId="167" fontId="19" fillId="0" borderId="30" xfId="3" applyNumberFormat="1" applyFont="1" applyBorder="1"/>
    <xf numFmtId="10" fontId="19" fillId="0" borderId="30" xfId="0" applyNumberFormat="1" applyFont="1" applyBorder="1"/>
    <xf numFmtId="44" fontId="19" fillId="0" borderId="0" xfId="0" applyNumberFormat="1" applyFont="1"/>
    <xf numFmtId="167" fontId="0" fillId="0" borderId="0" xfId="3" applyNumberFormat="1" applyFont="1" applyFill="1" applyBorder="1"/>
    <xf numFmtId="0" fontId="19" fillId="0" borderId="0" xfId="0" applyFont="1" applyAlignment="1">
      <alignment wrapText="1"/>
    </xf>
    <xf numFmtId="164" fontId="19" fillId="0" borderId="0" xfId="2" applyFont="1" applyFill="1" applyBorder="1"/>
    <xf numFmtId="10" fontId="19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6" fillId="0" borderId="30" xfId="0" applyFont="1" applyBorder="1"/>
    <xf numFmtId="44" fontId="6" fillId="0" borderId="32" xfId="0" applyNumberFormat="1" applyFont="1" applyBorder="1"/>
    <xf numFmtId="165" fontId="29" fillId="6" borderId="20" xfId="1" applyFont="1" applyFill="1" applyBorder="1" applyProtection="1"/>
    <xf numFmtId="165" fontId="29" fillId="6" borderId="22" xfId="1" applyFont="1" applyFill="1" applyBorder="1" applyProtection="1"/>
    <xf numFmtId="165" fontId="34" fillId="0" borderId="37" xfId="1" applyFont="1" applyFill="1" applyBorder="1" applyProtection="1">
      <protection locked="0"/>
    </xf>
    <xf numFmtId="165" fontId="34" fillId="0" borderId="5" xfId="1" applyFont="1" applyFill="1" applyBorder="1" applyProtection="1">
      <protection locked="0"/>
    </xf>
    <xf numFmtId="165" fontId="34" fillId="2" borderId="5" xfId="1" applyFont="1" applyFill="1" applyBorder="1" applyProtection="1">
      <protection locked="0"/>
    </xf>
    <xf numFmtId="165" fontId="12" fillId="7" borderId="0" xfId="1" applyFont="1" applyFill="1"/>
    <xf numFmtId="165" fontId="32" fillId="7" borderId="0" xfId="1" applyFont="1" applyFill="1"/>
    <xf numFmtId="165" fontId="32" fillId="7" borderId="66" xfId="1" applyFont="1" applyFill="1" applyBorder="1"/>
    <xf numFmtId="43" fontId="33" fillId="7" borderId="0" xfId="0" applyNumberFormat="1" applyFont="1" applyFill="1" applyAlignment="1">
      <alignment horizontal="center"/>
    </xf>
    <xf numFmtId="165" fontId="32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32" fillId="7" borderId="66" xfId="0" applyNumberFormat="1" applyFont="1" applyFill="1" applyBorder="1" applyAlignment="1">
      <alignment horizontal="center"/>
    </xf>
    <xf numFmtId="43" fontId="10" fillId="9" borderId="31" xfId="1" applyNumberFormat="1" applyFont="1" applyFill="1" applyBorder="1" applyAlignment="1">
      <alignment horizontal="center"/>
    </xf>
    <xf numFmtId="43" fontId="35" fillId="9" borderId="53" xfId="1" applyNumberFormat="1" applyFont="1" applyFill="1" applyBorder="1" applyAlignment="1">
      <alignment horizontal="center"/>
    </xf>
    <xf numFmtId="43" fontId="35" fillId="9" borderId="57" xfId="1" applyNumberFormat="1" applyFont="1" applyFill="1" applyBorder="1" applyAlignment="1">
      <alignment horizontal="center"/>
    </xf>
    <xf numFmtId="43" fontId="35" fillId="9" borderId="58" xfId="1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43" fontId="10" fillId="11" borderId="5" xfId="1" applyNumberFormat="1" applyFont="1" applyFill="1" applyBorder="1" applyAlignment="1">
      <alignment horizontal="center"/>
    </xf>
    <xf numFmtId="0" fontId="20" fillId="12" borderId="48" xfId="0" applyFont="1" applyFill="1" applyBorder="1"/>
    <xf numFmtId="0" fontId="21" fillId="12" borderId="5" xfId="0" applyFont="1" applyFill="1" applyBorder="1" applyAlignment="1">
      <alignment horizontal="center"/>
    </xf>
    <xf numFmtId="0" fontId="20" fillId="12" borderId="48" xfId="0" applyFont="1" applyFill="1" applyBorder="1" applyAlignment="1">
      <alignment horizontal="center"/>
    </xf>
    <xf numFmtId="0" fontId="21" fillId="12" borderId="67" xfId="0" applyFont="1" applyFill="1" applyBorder="1" applyAlignment="1">
      <alignment horizontal="center"/>
    </xf>
    <xf numFmtId="44" fontId="20" fillId="12" borderId="52" xfId="0" applyNumberFormat="1" applyFont="1" applyFill="1" applyBorder="1" applyAlignment="1">
      <alignment horizontal="center"/>
    </xf>
    <xf numFmtId="164" fontId="20" fillId="12" borderId="32" xfId="2" applyFont="1" applyFill="1" applyBorder="1" applyAlignment="1">
      <alignment horizontal="center"/>
    </xf>
    <xf numFmtId="164" fontId="21" fillId="12" borderId="13" xfId="2" applyFont="1" applyFill="1" applyBorder="1" applyAlignment="1">
      <alignment horizontal="center"/>
    </xf>
    <xf numFmtId="164" fontId="21" fillId="12" borderId="16" xfId="2" applyFont="1" applyFill="1" applyBorder="1" applyAlignment="1">
      <alignment horizontal="center"/>
    </xf>
    <xf numFmtId="164" fontId="21" fillId="12" borderId="17" xfId="2" applyFont="1" applyFill="1" applyBorder="1" applyAlignment="1">
      <alignment horizontal="center"/>
    </xf>
    <xf numFmtId="44" fontId="20" fillId="12" borderId="48" xfId="0" applyNumberFormat="1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19" fillId="6" borderId="48" xfId="0" applyFont="1" applyFill="1" applyBorder="1"/>
    <xf numFmtId="0" fontId="19" fillId="6" borderId="16" xfId="0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left"/>
    </xf>
    <xf numFmtId="44" fontId="7" fillId="6" borderId="52" xfId="0" applyNumberFormat="1" applyFont="1" applyFill="1" applyBorder="1" applyAlignment="1">
      <alignment horizontal="center"/>
    </xf>
    <xf numFmtId="44" fontId="7" fillId="6" borderId="45" xfId="0" applyNumberFormat="1" applyFont="1" applyFill="1" applyBorder="1" applyAlignment="1">
      <alignment horizontal="center"/>
    </xf>
    <xf numFmtId="44" fontId="7" fillId="6" borderId="46" xfId="0" applyNumberFormat="1" applyFont="1" applyFill="1" applyBorder="1" applyAlignment="1">
      <alignment horizontal="center"/>
    </xf>
    <xf numFmtId="44" fontId="7" fillId="6" borderId="47" xfId="0" applyNumberFormat="1" applyFont="1" applyFill="1" applyBorder="1" applyAlignment="1">
      <alignment horizontal="center"/>
    </xf>
    <xf numFmtId="164" fontId="19" fillId="6" borderId="32" xfId="2" applyFont="1" applyFill="1" applyBorder="1" applyAlignment="1">
      <alignment horizontal="center"/>
    </xf>
    <xf numFmtId="0" fontId="19" fillId="6" borderId="30" xfId="0" applyFont="1" applyFill="1" applyBorder="1"/>
    <xf numFmtId="164" fontId="24" fillId="6" borderId="45" xfId="2" applyFont="1" applyFill="1" applyBorder="1" applyAlignment="1">
      <alignment horizontal="center"/>
    </xf>
    <xf numFmtId="164" fontId="24" fillId="6" borderId="30" xfId="2" applyFont="1" applyFill="1" applyBorder="1" applyAlignment="1">
      <alignment horizontal="center"/>
    </xf>
    <xf numFmtId="0" fontId="19" fillId="10" borderId="30" xfId="0" applyFont="1" applyFill="1" applyBorder="1"/>
    <xf numFmtId="0" fontId="19" fillId="10" borderId="30" xfId="0" applyFont="1" applyFill="1" applyBorder="1" applyAlignment="1">
      <alignment horizontal="center"/>
    </xf>
    <xf numFmtId="0" fontId="19" fillId="10" borderId="30" xfId="0" applyFont="1" applyFill="1" applyBorder="1" applyAlignment="1">
      <alignment horizontal="left"/>
    </xf>
    <xf numFmtId="44" fontId="7" fillId="10" borderId="52" xfId="0" applyNumberFormat="1" applyFont="1" applyFill="1" applyBorder="1" applyAlignment="1">
      <alignment horizontal="center"/>
    </xf>
    <xf numFmtId="44" fontId="7" fillId="10" borderId="45" xfId="0" applyNumberFormat="1" applyFont="1" applyFill="1" applyBorder="1" applyAlignment="1">
      <alignment horizontal="center"/>
    </xf>
    <xf numFmtId="44" fontId="7" fillId="10" borderId="46" xfId="0" applyNumberFormat="1" applyFont="1" applyFill="1" applyBorder="1" applyAlignment="1">
      <alignment horizontal="center"/>
    </xf>
    <xf numFmtId="44" fontId="7" fillId="10" borderId="47" xfId="0" applyNumberFormat="1" applyFont="1" applyFill="1" applyBorder="1" applyAlignment="1">
      <alignment horizontal="center"/>
    </xf>
    <xf numFmtId="164" fontId="19" fillId="10" borderId="32" xfId="2" applyFont="1" applyFill="1" applyBorder="1" applyAlignment="1">
      <alignment horizontal="center"/>
    </xf>
    <xf numFmtId="0" fontId="25" fillId="13" borderId="48" xfId="0" applyFont="1" applyFill="1" applyBorder="1"/>
    <xf numFmtId="0" fontId="25" fillId="13" borderId="48" xfId="0" applyFont="1" applyFill="1" applyBorder="1" applyAlignment="1">
      <alignment horizontal="center"/>
    </xf>
    <xf numFmtId="0" fontId="19" fillId="13" borderId="30" xfId="0" applyFont="1" applyFill="1" applyBorder="1" applyAlignment="1">
      <alignment horizontal="left"/>
    </xf>
    <xf numFmtId="44" fontId="7" fillId="13" borderId="52" xfId="0" applyNumberFormat="1" applyFont="1" applyFill="1" applyBorder="1" applyAlignment="1">
      <alignment horizontal="center"/>
    </xf>
    <xf numFmtId="44" fontId="7" fillId="13" borderId="45" xfId="0" applyNumberFormat="1" applyFont="1" applyFill="1" applyBorder="1" applyAlignment="1">
      <alignment horizontal="center"/>
    </xf>
    <xf numFmtId="44" fontId="7" fillId="13" borderId="46" xfId="0" applyNumberFormat="1" applyFont="1" applyFill="1" applyBorder="1" applyAlignment="1">
      <alignment horizontal="center"/>
    </xf>
    <xf numFmtId="44" fontId="7" fillId="13" borderId="47" xfId="0" applyNumberFormat="1" applyFont="1" applyFill="1" applyBorder="1" applyAlignment="1">
      <alignment horizontal="center"/>
    </xf>
    <xf numFmtId="164" fontId="19" fillId="13" borderId="32" xfId="2" applyFont="1" applyFill="1" applyBorder="1" applyAlignment="1">
      <alignment horizontal="center"/>
    </xf>
    <xf numFmtId="0" fontId="19" fillId="7" borderId="48" xfId="0" applyFont="1" applyFill="1" applyBorder="1"/>
    <xf numFmtId="164" fontId="24" fillId="7" borderId="13" xfId="2" applyFont="1" applyFill="1" applyBorder="1" applyAlignment="1">
      <alignment horizontal="center"/>
    </xf>
    <xf numFmtId="164" fontId="24" fillId="7" borderId="16" xfId="2" applyFont="1" applyFill="1" applyBorder="1" applyAlignment="1">
      <alignment horizontal="center"/>
    </xf>
    <xf numFmtId="164" fontId="24" fillId="7" borderId="17" xfId="2" applyFont="1" applyFill="1" applyBorder="1" applyAlignment="1">
      <alignment horizontal="center"/>
    </xf>
    <xf numFmtId="164" fontId="19" fillId="7" borderId="59" xfId="2" applyFont="1" applyFill="1" applyBorder="1" applyAlignment="1">
      <alignment horizontal="center"/>
    </xf>
    <xf numFmtId="165" fontId="34" fillId="2" borderId="18" xfId="1" applyFont="1" applyFill="1" applyBorder="1"/>
    <xf numFmtId="165" fontId="34" fillId="2" borderId="10" xfId="1" applyFont="1" applyFill="1" applyBorder="1"/>
    <xf numFmtId="165" fontId="34" fillId="2" borderId="19" xfId="1" applyFont="1" applyFill="1" applyBorder="1"/>
    <xf numFmtId="44" fontId="5" fillId="0" borderId="32" xfId="0" applyNumberFormat="1" applyFont="1" applyBorder="1"/>
    <xf numFmtId="164" fontId="20" fillId="12" borderId="30" xfId="2" applyFont="1" applyFill="1" applyBorder="1" applyAlignment="1">
      <alignment horizontal="center"/>
    </xf>
    <xf numFmtId="165" fontId="12" fillId="7" borderId="49" xfId="1" applyFont="1" applyFill="1" applyBorder="1"/>
    <xf numFmtId="165" fontId="12" fillId="7" borderId="34" xfId="1" applyFont="1" applyFill="1" applyBorder="1"/>
    <xf numFmtId="165" fontId="32" fillId="7" borderId="34" xfId="1" applyFont="1" applyFill="1" applyBorder="1"/>
    <xf numFmtId="165" fontId="12" fillId="8" borderId="59" xfId="1" applyFont="1" applyFill="1" applyBorder="1" applyAlignment="1">
      <alignment horizontal="center"/>
    </xf>
    <xf numFmtId="165" fontId="12" fillId="7" borderId="0" xfId="1" applyFont="1" applyFill="1" applyBorder="1"/>
    <xf numFmtId="165" fontId="32" fillId="7" borderId="0" xfId="1" applyFont="1" applyFill="1" applyBorder="1"/>
    <xf numFmtId="165" fontId="12" fillId="8" borderId="60" xfId="1" applyFont="1" applyFill="1" applyBorder="1" applyAlignment="1">
      <alignment horizontal="center"/>
    </xf>
    <xf numFmtId="43" fontId="10" fillId="4" borderId="2" xfId="1" applyNumberFormat="1" applyFont="1" applyFill="1" applyBorder="1" applyAlignment="1">
      <alignment horizontal="center"/>
    </xf>
    <xf numFmtId="43" fontId="10" fillId="2" borderId="44" xfId="1" applyNumberFormat="1" applyFont="1" applyFill="1" applyBorder="1" applyAlignment="1">
      <alignment horizontal="center"/>
    </xf>
    <xf numFmtId="0" fontId="4" fillId="0" borderId="30" xfId="0" applyFont="1" applyBorder="1"/>
    <xf numFmtId="165" fontId="34" fillId="7" borderId="0" xfId="1" applyFont="1" applyFill="1" applyBorder="1"/>
    <xf numFmtId="0" fontId="32" fillId="2" borderId="0" xfId="0" applyFont="1" applyFill="1"/>
    <xf numFmtId="165" fontId="10" fillId="7" borderId="34" xfId="1" applyFont="1" applyFill="1" applyBorder="1"/>
    <xf numFmtId="165" fontId="10" fillId="2" borderId="5" xfId="1" applyFont="1" applyFill="1" applyBorder="1" applyProtection="1">
      <protection locked="0"/>
    </xf>
    <xf numFmtId="165" fontId="10" fillId="0" borderId="43" xfId="1" applyFont="1" applyFill="1" applyBorder="1"/>
    <xf numFmtId="165" fontId="10" fillId="3" borderId="0" xfId="1" applyFont="1" applyFill="1" applyBorder="1"/>
    <xf numFmtId="43" fontId="10" fillId="4" borderId="5" xfId="1" applyNumberFormat="1" applyFont="1" applyFill="1" applyBorder="1" applyAlignment="1">
      <alignment horizontal="right"/>
    </xf>
    <xf numFmtId="0" fontId="37" fillId="13" borderId="27" xfId="0" applyFont="1" applyFill="1" applyBorder="1" applyAlignment="1">
      <alignment horizontal="center"/>
    </xf>
    <xf numFmtId="0" fontId="37" fillId="13" borderId="39" xfId="0" applyFont="1" applyFill="1" applyBorder="1" applyAlignment="1">
      <alignment horizontal="center"/>
    </xf>
    <xf numFmtId="0" fontId="37" fillId="13" borderId="40" xfId="0" applyFont="1" applyFill="1" applyBorder="1" applyAlignment="1">
      <alignment horizontal="center"/>
    </xf>
    <xf numFmtId="0" fontId="37" fillId="13" borderId="43" xfId="0" applyFont="1" applyFill="1" applyBorder="1" applyAlignment="1">
      <alignment horizontal="center"/>
    </xf>
    <xf numFmtId="0" fontId="37" fillId="13" borderId="45" xfId="0" applyFont="1" applyFill="1" applyBorder="1" applyAlignment="1">
      <alignment horizontal="center"/>
    </xf>
    <xf numFmtId="0" fontId="37" fillId="13" borderId="46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47" xfId="0" applyFont="1" applyFill="1" applyBorder="1" applyAlignment="1">
      <alignment horizontal="center"/>
    </xf>
    <xf numFmtId="165" fontId="32" fillId="7" borderId="49" xfId="1" applyFont="1" applyFill="1" applyBorder="1"/>
    <xf numFmtId="4" fontId="12" fillId="7" borderId="34" xfId="0" applyNumberFormat="1" applyFont="1" applyFill="1" applyBorder="1"/>
    <xf numFmtId="165" fontId="17" fillId="2" borderId="5" xfId="5" applyFont="1" applyFill="1" applyBorder="1" applyProtection="1">
      <protection locked="0"/>
    </xf>
    <xf numFmtId="165" fontId="10" fillId="2" borderId="5" xfId="5" applyFont="1" applyFill="1" applyBorder="1" applyProtection="1">
      <protection locked="0"/>
    </xf>
    <xf numFmtId="165" fontId="10" fillId="2" borderId="37" xfId="5" applyFont="1" applyFill="1" applyBorder="1" applyProtection="1">
      <protection locked="0"/>
    </xf>
    <xf numFmtId="1" fontId="10" fillId="2" borderId="5" xfId="5" applyNumberFormat="1" applyFont="1" applyFill="1" applyBorder="1" applyAlignment="1" applyProtection="1">
      <alignment horizontal="center"/>
      <protection locked="0"/>
    </xf>
    <xf numFmtId="1" fontId="10" fillId="2" borderId="5" xfId="5" applyNumberFormat="1" applyFont="1" applyFill="1" applyBorder="1" applyAlignment="1">
      <alignment horizontal="center"/>
    </xf>
    <xf numFmtId="165" fontId="10" fillId="0" borderId="5" xfId="5" applyFont="1" applyBorder="1"/>
    <xf numFmtId="165" fontId="10" fillId="2" borderId="44" xfId="5" applyFont="1" applyFill="1" applyBorder="1"/>
    <xf numFmtId="165" fontId="10" fillId="2" borderId="27" xfId="5" applyFont="1" applyFill="1" applyBorder="1"/>
    <xf numFmtId="165" fontId="10" fillId="2" borderId="5" xfId="5" applyFont="1" applyFill="1" applyBorder="1" applyAlignment="1" applyProtection="1">
      <alignment horizontal="right"/>
      <protection locked="0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32" fillId="7" borderId="0" xfId="0" applyFont="1" applyFill="1"/>
    <xf numFmtId="0" fontId="32" fillId="7" borderId="6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8" xfId="0" applyFont="1" applyFill="1" applyBorder="1"/>
    <xf numFmtId="0" fontId="12" fillId="7" borderId="49" xfId="0" applyFont="1" applyFill="1" applyBorder="1"/>
    <xf numFmtId="0" fontId="12" fillId="8" borderId="50" xfId="0" applyFont="1" applyFill="1" applyBorder="1" applyAlignment="1">
      <alignment horizontal="center"/>
    </xf>
    <xf numFmtId="0" fontId="12" fillId="7" borderId="26" xfId="0" applyFont="1" applyFill="1" applyBorder="1"/>
    <xf numFmtId="0" fontId="12" fillId="7" borderId="34" xfId="0" applyFont="1" applyFill="1" applyBorder="1"/>
    <xf numFmtId="0" fontId="12" fillId="7" borderId="20" xfId="0" applyFont="1" applyFill="1" applyBorder="1"/>
    <xf numFmtId="0" fontId="10" fillId="7" borderId="18" xfId="0" applyFont="1" applyFill="1" applyBorder="1"/>
    <xf numFmtId="0" fontId="10" fillId="7" borderId="49" xfId="0" applyFont="1" applyFill="1" applyBorder="1"/>
    <xf numFmtId="0" fontId="10" fillId="7" borderId="26" xfId="0" applyFont="1" applyFill="1" applyBorder="1"/>
    <xf numFmtId="0" fontId="10" fillId="7" borderId="34" xfId="0" applyFont="1" applyFill="1" applyBorder="1"/>
    <xf numFmtId="0" fontId="12" fillId="8" borderId="60" xfId="0" applyFont="1" applyFill="1" applyBorder="1" applyAlignment="1">
      <alignment horizontal="center"/>
    </xf>
    <xf numFmtId="165" fontId="10" fillId="7" borderId="49" xfId="1" applyFont="1" applyFill="1" applyBorder="1"/>
    <xf numFmtId="0" fontId="32" fillId="0" borderId="0" xfId="0" applyFont="1"/>
    <xf numFmtId="165" fontId="10" fillId="0" borderId="5" xfId="1" applyFont="1" applyFill="1" applyBorder="1" applyProtection="1">
      <protection locked="0"/>
    </xf>
    <xf numFmtId="165" fontId="12" fillId="0" borderId="0" xfId="1" applyFont="1" applyFill="1" applyBorder="1"/>
    <xf numFmtId="0" fontId="25" fillId="14" borderId="48" xfId="0" applyFont="1" applyFill="1" applyBorder="1"/>
    <xf numFmtId="0" fontId="37" fillId="14" borderId="13" xfId="0" applyFont="1" applyFill="1" applyBorder="1" applyAlignment="1">
      <alignment horizontal="center"/>
    </xf>
    <xf numFmtId="0" fontId="37" fillId="14" borderId="16" xfId="0" applyFont="1" applyFill="1" applyBorder="1" applyAlignment="1">
      <alignment horizontal="center"/>
    </xf>
    <xf numFmtId="0" fontId="37" fillId="14" borderId="1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169" fontId="19" fillId="0" borderId="32" xfId="1" applyNumberFormat="1" applyFont="1" applyBorder="1"/>
    <xf numFmtId="43" fontId="13" fillId="0" borderId="0" xfId="0" applyNumberFormat="1" applyFont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39" fillId="2" borderId="0" xfId="0" applyFont="1" applyFill="1"/>
    <xf numFmtId="165" fontId="10" fillId="0" borderId="0" xfId="0" applyNumberFormat="1" applyFont="1" applyAlignment="1">
      <alignment horizontal="center"/>
    </xf>
    <xf numFmtId="4" fontId="12" fillId="7" borderId="0" xfId="0" applyNumberFormat="1" applyFont="1" applyFill="1"/>
    <xf numFmtId="165" fontId="10" fillId="2" borderId="5" xfId="5" applyFont="1" applyFill="1" applyBorder="1"/>
    <xf numFmtId="165" fontId="10" fillId="0" borderId="0" xfId="1" applyFont="1" applyAlignment="1">
      <alignment horizontal="center"/>
    </xf>
    <xf numFmtId="164" fontId="2" fillId="0" borderId="5" xfId="2" applyFont="1" applyBorder="1"/>
    <xf numFmtId="0" fontId="41" fillId="2" borderId="0" xfId="0" applyFont="1" applyFill="1"/>
    <xf numFmtId="165" fontId="39" fillId="0" borderId="0" xfId="1" applyFont="1" applyAlignment="1">
      <alignment horizontal="center"/>
    </xf>
    <xf numFmtId="0" fontId="39" fillId="0" borderId="0" xfId="0" applyFont="1" applyAlignment="1">
      <alignment horizontal="center"/>
    </xf>
    <xf numFmtId="0" fontId="12" fillId="15" borderId="64" xfId="0" applyFont="1" applyFill="1" applyBorder="1"/>
    <xf numFmtId="0" fontId="12" fillId="15" borderId="65" xfId="0" applyFont="1" applyFill="1" applyBorder="1"/>
    <xf numFmtId="165" fontId="12" fillId="15" borderId="44" xfId="1" applyFont="1" applyFill="1" applyBorder="1" applyAlignment="1">
      <alignment horizontal="right"/>
    </xf>
    <xf numFmtId="165" fontId="12" fillId="15" borderId="44" xfId="1" applyFont="1" applyFill="1" applyBorder="1"/>
    <xf numFmtId="0" fontId="12" fillId="15" borderId="22" xfId="0" applyFont="1" applyFill="1" applyBorder="1"/>
    <xf numFmtId="0" fontId="12" fillId="15" borderId="0" xfId="0" applyFont="1" applyFill="1"/>
    <xf numFmtId="165" fontId="12" fillId="15" borderId="1" xfId="1" applyFont="1" applyFill="1" applyBorder="1"/>
    <xf numFmtId="0" fontId="32" fillId="15" borderId="31" xfId="0" applyFont="1" applyFill="1" applyBorder="1"/>
    <xf numFmtId="0" fontId="32" fillId="15" borderId="6" xfId="0" applyFont="1" applyFill="1" applyBorder="1"/>
    <xf numFmtId="165" fontId="32" fillId="15" borderId="29" xfId="1" applyFont="1" applyFill="1" applyBorder="1"/>
    <xf numFmtId="0" fontId="12" fillId="15" borderId="6" xfId="0" applyFont="1" applyFill="1" applyBorder="1"/>
    <xf numFmtId="165" fontId="12" fillId="15" borderId="29" xfId="1" applyFont="1" applyFill="1" applyBorder="1"/>
    <xf numFmtId="0" fontId="12" fillId="15" borderId="31" xfId="0" applyFont="1" applyFill="1" applyBorder="1"/>
    <xf numFmtId="0" fontId="41" fillId="0" borderId="0" xfId="0" applyFont="1"/>
    <xf numFmtId="165" fontId="12" fillId="7" borderId="0" xfId="1" applyFont="1" applyFill="1" applyAlignment="1">
      <alignment horizontal="right"/>
    </xf>
    <xf numFmtId="165" fontId="12" fillId="0" borderId="0" xfId="0" applyNumberFormat="1" applyFont="1"/>
    <xf numFmtId="0" fontId="1" fillId="0" borderId="30" xfId="0" applyFont="1" applyBorder="1"/>
    <xf numFmtId="165" fontId="32" fillId="7" borderId="0" xfId="1" applyFont="1" applyFill="1" applyAlignment="1">
      <alignment horizontal="right"/>
    </xf>
    <xf numFmtId="0" fontId="12" fillId="7" borderId="0" xfId="0" applyFont="1" applyFill="1" applyAlignment="1">
      <alignment horizontal="right"/>
    </xf>
    <xf numFmtId="165" fontId="12" fillId="7" borderId="0" xfId="1" applyFont="1" applyFill="1" applyAlignment="1">
      <alignment horizontal="center"/>
    </xf>
    <xf numFmtId="165" fontId="32" fillId="7" borderId="0" xfId="1" applyFont="1" applyFill="1" applyAlignment="1">
      <alignment horizontal="center"/>
    </xf>
    <xf numFmtId="44" fontId="19" fillId="16" borderId="32" xfId="0" applyNumberFormat="1" applyFont="1" applyFill="1" applyBorder="1"/>
    <xf numFmtId="165" fontId="12" fillId="15" borderId="5" xfId="1" applyFont="1" applyFill="1" applyBorder="1" applyAlignment="1">
      <alignment horizontal="right"/>
    </xf>
    <xf numFmtId="165" fontId="10" fillId="7" borderId="0" xfId="1" applyFont="1" applyFill="1" applyBorder="1"/>
    <xf numFmtId="4" fontId="10" fillId="7" borderId="0" xfId="0" applyNumberFormat="1" applyFont="1" applyFill="1"/>
    <xf numFmtId="165" fontId="13" fillId="7" borderId="0" xfId="1" applyFont="1" applyFill="1" applyBorder="1"/>
    <xf numFmtId="165" fontId="13" fillId="7" borderId="34" xfId="1" applyFont="1" applyFill="1" applyBorder="1"/>
    <xf numFmtId="4" fontId="10" fillId="7" borderId="34" xfId="0" applyNumberFormat="1" applyFont="1" applyFill="1" applyBorder="1"/>
    <xf numFmtId="0" fontId="12" fillId="7" borderId="0" xfId="1" applyNumberFormat="1" applyFont="1" applyFill="1" applyAlignment="1">
      <alignment horizontal="center"/>
    </xf>
    <xf numFmtId="0" fontId="12" fillId="7" borderId="0" xfId="1" applyNumberFormat="1" applyFont="1" applyFill="1"/>
    <xf numFmtId="165" fontId="13" fillId="7" borderId="49" xfId="1" applyFont="1" applyFill="1" applyBorder="1"/>
    <xf numFmtId="0" fontId="39" fillId="0" borderId="0" xfId="0" applyFont="1"/>
    <xf numFmtId="165" fontId="13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/>
    </xf>
    <xf numFmtId="0" fontId="11" fillId="3" borderId="10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" fontId="14" fillId="5" borderId="31" xfId="0" applyNumberFormat="1" applyFont="1" applyFill="1" applyBorder="1" applyAlignment="1">
      <alignment horizontal="center"/>
    </xf>
    <xf numFmtId="1" fontId="14" fillId="5" borderId="29" xfId="0" applyNumberFormat="1" applyFont="1" applyFill="1" applyBorder="1" applyAlignment="1">
      <alignment horizontal="center"/>
    </xf>
    <xf numFmtId="165" fontId="29" fillId="6" borderId="2" xfId="1" applyFont="1" applyFill="1" applyBorder="1" applyAlignment="1" applyProtection="1">
      <alignment horizontal="center"/>
    </xf>
    <xf numFmtId="165" fontId="29" fillId="6" borderId="4" xfId="1" applyFont="1" applyFill="1" applyBorder="1" applyAlignment="1" applyProtection="1">
      <alignment horizontal="center"/>
    </xf>
    <xf numFmtId="165" fontId="10" fillId="2" borderId="2" xfId="1" applyFont="1" applyFill="1" applyBorder="1" applyAlignment="1">
      <alignment horizontal="center"/>
    </xf>
    <xf numFmtId="165" fontId="10" fillId="2" borderId="4" xfId="1" applyFont="1" applyFill="1" applyBorder="1" applyAlignment="1">
      <alignment horizontal="center"/>
    </xf>
    <xf numFmtId="165" fontId="10" fillId="4" borderId="41" xfId="1" applyFont="1" applyFill="1" applyBorder="1" applyAlignment="1">
      <alignment horizontal="center"/>
    </xf>
    <xf numFmtId="165" fontId="10" fillId="4" borderId="42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165" fontId="34" fillId="2" borderId="35" xfId="1" applyFont="1" applyFill="1" applyBorder="1" applyAlignment="1">
      <alignment horizontal="center"/>
    </xf>
    <xf numFmtId="165" fontId="34" fillId="2" borderId="36" xfId="1" applyFont="1" applyFill="1" applyBorder="1" applyAlignment="1">
      <alignment horizontal="center"/>
    </xf>
    <xf numFmtId="165" fontId="17" fillId="0" borderId="2" xfId="1" applyFont="1" applyFill="1" applyBorder="1" applyAlignment="1" applyProtection="1">
      <alignment horizontal="center"/>
      <protection locked="0"/>
    </xf>
    <xf numFmtId="165" fontId="17" fillId="0" borderId="4" xfId="1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5" fontId="10" fillId="2" borderId="2" xfId="5" applyFont="1" applyFill="1" applyBorder="1" applyAlignment="1" applyProtection="1">
      <alignment horizontal="center"/>
      <protection locked="0"/>
    </xf>
    <xf numFmtId="165" fontId="10" fillId="2" borderId="4" xfId="5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34" fillId="0" borderId="2" xfId="1" applyFont="1" applyFill="1" applyBorder="1" applyAlignment="1" applyProtection="1">
      <alignment horizontal="center"/>
      <protection locked="0"/>
    </xf>
    <xf numFmtId="165" fontId="34" fillId="0" borderId="4" xfId="1" applyFont="1" applyFill="1" applyBorder="1" applyAlignment="1" applyProtection="1">
      <alignment horizontal="center"/>
      <protection locked="0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14" fillId="5" borderId="6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0" fillId="0" borderId="5" xfId="0" applyFont="1" applyBorder="1"/>
    <xf numFmtId="168" fontId="38" fillId="12" borderId="45" xfId="0" applyNumberFormat="1" applyFont="1" applyFill="1" applyBorder="1" applyAlignment="1">
      <alignment horizontal="center"/>
    </xf>
    <xf numFmtId="168" fontId="38" fillId="12" borderId="46" xfId="0" applyNumberFormat="1" applyFont="1" applyFill="1" applyBorder="1" applyAlignment="1">
      <alignment horizontal="center"/>
    </xf>
    <xf numFmtId="168" fontId="38" fillId="12" borderId="47" xfId="0" applyNumberFormat="1" applyFont="1" applyFill="1" applyBorder="1" applyAlignment="1">
      <alignment horizontal="center"/>
    </xf>
    <xf numFmtId="0" fontId="27" fillId="12" borderId="45" xfId="0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38" fillId="12" borderId="45" xfId="0" applyFont="1" applyFill="1" applyBorder="1" applyAlignment="1">
      <alignment horizontal="center"/>
    </xf>
    <xf numFmtId="0" fontId="38" fillId="12" borderId="46" xfId="0" applyFont="1" applyFill="1" applyBorder="1" applyAlignment="1">
      <alignment horizontal="center"/>
    </xf>
    <xf numFmtId="0" fontId="38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12"/>
      <c r="E11" s="413"/>
      <c r="F11" s="192"/>
      <c r="G11" s="311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24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1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1" x14ac:dyDescent="0.3">
      <c r="A37" s="2"/>
      <c r="B37" s="2"/>
      <c r="C37" s="2"/>
      <c r="E37" s="391" t="s">
        <v>134</v>
      </c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1" x14ac:dyDescent="0.3">
      <c r="A38" s="418" t="s">
        <v>39</v>
      </c>
      <c r="B38" s="418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363">
        <f>+J51</f>
        <v>0</v>
      </c>
      <c r="F51" s="363"/>
      <c r="G51" s="363"/>
      <c r="H51" s="363"/>
      <c r="J51" s="363">
        <f>+J3</f>
        <v>0</v>
      </c>
      <c r="K51" s="363"/>
      <c r="L51" s="363"/>
      <c r="M51" s="363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26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260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260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160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160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12"/>
      <c r="E11" s="413"/>
      <c r="F11" s="192"/>
      <c r="G11" s="192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1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1" x14ac:dyDescent="0.3">
      <c r="A37" s="2"/>
      <c r="B37" s="2"/>
      <c r="C37" s="2"/>
      <c r="E37" s="391" t="s">
        <v>134</v>
      </c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1" x14ac:dyDescent="0.3">
      <c r="A38" s="418" t="s">
        <v>39</v>
      </c>
      <c r="B38" s="418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7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3">
        <f>+J51</f>
        <v>0</v>
      </c>
      <c r="F51" s="363"/>
      <c r="G51" s="363"/>
      <c r="H51" s="363"/>
      <c r="J51" s="363">
        <f>+J3</f>
        <v>0</v>
      </c>
      <c r="K51" s="363"/>
      <c r="L51" s="363"/>
      <c r="M51" s="36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353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68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353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68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353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68"/>
      <c r="M64" s="356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146</v>
      </c>
      <c r="K65" s="299" t="s">
        <v>100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146</v>
      </c>
      <c r="K66" s="293" t="s">
        <v>117</v>
      </c>
      <c r="L66" s="353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68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353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68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353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353"/>
      <c r="M72" s="355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353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353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309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353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68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309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353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68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309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353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68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155</v>
      </c>
      <c r="K86" s="299" t="s">
        <v>100</v>
      </c>
      <c r="L86" s="309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155</v>
      </c>
      <c r="K87" s="293" t="s">
        <v>117</v>
      </c>
      <c r="L87" s="353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155</v>
      </c>
      <c r="K88" s="302" t="s">
        <v>101</v>
      </c>
      <c r="L88" s="268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355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355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355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355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355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355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355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355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353"/>
      <c r="M98" s="355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355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357"/>
      <c r="M100" s="356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104</v>
      </c>
      <c r="K112" s="293"/>
      <c r="L112" s="293"/>
      <c r="M112" s="197">
        <f>+M103-M110</f>
        <v>0</v>
      </c>
    </row>
  </sheetData>
  <mergeCells count="66"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12"/>
      <c r="E11" s="413"/>
      <c r="F11" s="192"/>
      <c r="G11" s="192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91"/>
      <c r="F24" s="392"/>
      <c r="G24" s="393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1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1" x14ac:dyDescent="0.3">
      <c r="A37" s="2"/>
      <c r="B37" s="2"/>
      <c r="C37" s="2"/>
      <c r="E37" s="391"/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1" x14ac:dyDescent="0.3">
      <c r="A38" s="418" t="s">
        <v>39</v>
      </c>
      <c r="B38" s="418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43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3">
        <f>+J51</f>
        <v>0</v>
      </c>
      <c r="F51" s="363"/>
      <c r="G51" s="363"/>
      <c r="H51" s="363"/>
      <c r="J51" s="363">
        <f>+J3</f>
        <v>0</v>
      </c>
      <c r="K51" s="363"/>
      <c r="L51" s="363"/>
      <c r="M51" s="36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4"/>
      <c r="F54" s="348"/>
      <c r="G54" s="344"/>
      <c r="H54" s="34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9"/>
      <c r="G55" s="349"/>
      <c r="H55" s="349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4"/>
      <c r="F56" s="349"/>
      <c r="G56" s="349"/>
      <c r="H56" s="349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E57" s="293"/>
      <c r="F57" s="349"/>
      <c r="G57" s="349"/>
      <c r="H57" s="350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A58" s="7"/>
      <c r="E58" s="294"/>
      <c r="F58" s="349"/>
      <c r="G58" s="349"/>
      <c r="H58" s="349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349"/>
      <c r="G59" s="349"/>
      <c r="H59" s="350"/>
      <c r="I59" s="1"/>
      <c r="J59" s="298" t="s">
        <v>143</v>
      </c>
      <c r="K59" s="299" t="s">
        <v>100</v>
      </c>
      <c r="L59" s="256"/>
      <c r="M59" s="309"/>
      <c r="N59" s="300"/>
      <c r="O59" s="1"/>
      <c r="P59" s="1"/>
      <c r="Q59" s="57"/>
      <c r="R59" s="312"/>
      <c r="S59" s="319"/>
    </row>
    <row r="60" spans="1:19" x14ac:dyDescent="0.3">
      <c r="E60" s="294"/>
      <c r="F60" s="350"/>
      <c r="G60" s="350"/>
      <c r="H60" s="350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4"/>
      <c r="F61" s="349"/>
      <c r="G61" s="349"/>
      <c r="H61" s="349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</row>
    <row r="62" spans="1:19" x14ac:dyDescent="0.3">
      <c r="E62" s="294"/>
      <c r="F62" s="349"/>
      <c r="G62" s="349"/>
      <c r="H62" s="349"/>
      <c r="J62" s="298" t="s">
        <v>141</v>
      </c>
      <c r="K62" s="299" t="s">
        <v>100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349"/>
      <c r="G63" s="349"/>
      <c r="H63" s="350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9"/>
      <c r="G64" s="349"/>
      <c r="H64" s="349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349"/>
      <c r="G65" s="349"/>
      <c r="H65" s="349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E66" s="294"/>
      <c r="F66" s="349"/>
      <c r="G66" s="349"/>
      <c r="H66" s="349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4"/>
      <c r="F67" s="349"/>
      <c r="G67" s="349"/>
      <c r="H67" s="350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349"/>
      <c r="G68" s="349"/>
      <c r="H68" s="349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B69" s="71"/>
      <c r="E69" s="294"/>
      <c r="F69" s="349"/>
      <c r="G69" s="349"/>
      <c r="H69" s="350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4"/>
      <c r="F70" s="349"/>
      <c r="G70" s="349"/>
      <c r="H70" s="350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9"/>
      <c r="G71" s="349"/>
      <c r="H71" s="350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4"/>
      <c r="F72" s="349"/>
      <c r="G72" s="349"/>
      <c r="H72" s="350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thickBot="1" x14ac:dyDescent="0.35">
      <c r="E73" s="294"/>
      <c r="F73" s="349"/>
      <c r="G73" s="349"/>
      <c r="H73" s="350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294"/>
      <c r="G74" s="349"/>
      <c r="H74" s="350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4"/>
      <c r="F75" s="294"/>
      <c r="G75" s="349"/>
      <c r="H75" s="350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4"/>
      <c r="F76" s="294"/>
      <c r="G76" s="349"/>
      <c r="H76" s="350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294"/>
      <c r="G77" s="349"/>
      <c r="H77" s="350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4"/>
      <c r="G78" s="349"/>
      <c r="H78" s="350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4"/>
      <c r="G79" s="349"/>
      <c r="H79" s="350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160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160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362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13" spans="10:27" x14ac:dyDescent="0.3">
      <c r="J113" s="361"/>
    </row>
    <row r="115" spans="10:27" x14ac:dyDescent="0.3">
      <c r="AA115" s="1" t="s">
        <v>16</v>
      </c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12"/>
      <c r="E11" s="413"/>
      <c r="F11" s="192"/>
      <c r="G11" s="192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1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1" x14ac:dyDescent="0.3">
      <c r="A37" s="2"/>
      <c r="B37" s="2"/>
      <c r="C37" s="2"/>
      <c r="E37" s="391"/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1" x14ac:dyDescent="0.3">
      <c r="A38" s="418" t="s">
        <v>39</v>
      </c>
      <c r="B38" s="418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3">
        <f>+J51</f>
        <v>0</v>
      </c>
      <c r="F51" s="363"/>
      <c r="G51" s="363"/>
      <c r="H51" s="363"/>
      <c r="J51" s="363">
        <f>+J3</f>
        <v>0</v>
      </c>
      <c r="K51" s="363"/>
      <c r="L51" s="363"/>
      <c r="M51" s="36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4"/>
      <c r="G55" s="344"/>
      <c r="H55" s="344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344"/>
      <c r="G57" s="344"/>
      <c r="H57" s="344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344"/>
      <c r="G58" s="344"/>
      <c r="H58" s="34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344"/>
      <c r="G59" s="344"/>
      <c r="H59" s="344"/>
      <c r="J59" s="298" t="s">
        <v>143</v>
      </c>
      <c r="K59" s="299" t="s">
        <v>100</v>
      </c>
      <c r="L59" s="256"/>
      <c r="M59" s="256"/>
      <c r="N59" s="300"/>
      <c r="R59" s="312"/>
    </row>
    <row r="60" spans="1:19" x14ac:dyDescent="0.3">
      <c r="E60" s="294"/>
      <c r="F60" s="344"/>
      <c r="G60" s="344"/>
      <c r="H60" s="344"/>
      <c r="J60" s="303" t="s">
        <v>143</v>
      </c>
      <c r="K60" s="293" t="s">
        <v>117</v>
      </c>
      <c r="L60" s="260"/>
      <c r="M60" s="260"/>
      <c r="N60" s="308"/>
      <c r="R60" s="312"/>
    </row>
    <row r="61" spans="1:19" ht="13.5" thickBot="1" x14ac:dyDescent="0.35">
      <c r="E61" s="294"/>
      <c r="F61" s="344"/>
      <c r="G61" s="344"/>
      <c r="H61" s="344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344"/>
      <c r="G62" s="344"/>
      <c r="H62" s="344"/>
      <c r="J62" s="298" t="s">
        <v>141</v>
      </c>
      <c r="K62" s="299" t="s">
        <v>100</v>
      </c>
      <c r="L62" s="256"/>
      <c r="M62" s="256"/>
      <c r="N62" s="300"/>
      <c r="R62" s="312"/>
    </row>
    <row r="63" spans="1:19" x14ac:dyDescent="0.3">
      <c r="E63" s="294"/>
      <c r="F63" s="344"/>
      <c r="G63" s="344"/>
      <c r="H63" s="344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4"/>
      <c r="G64" s="344"/>
      <c r="H64" s="34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344"/>
      <c r="G65" s="344"/>
      <c r="H65" s="344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4"/>
      <c r="F66" s="344"/>
      <c r="G66" s="344"/>
      <c r="H66" s="34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344"/>
      <c r="G67" s="344"/>
      <c r="H67" s="344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344"/>
      <c r="G68" s="344"/>
      <c r="H68" s="34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4"/>
      <c r="F69" s="344"/>
      <c r="G69" s="344"/>
      <c r="H69" s="344"/>
      <c r="J69" s="303" t="s">
        <v>149</v>
      </c>
      <c r="K69" s="293" t="s">
        <v>117</v>
      </c>
      <c r="L69" s="260"/>
      <c r="M69" s="260"/>
      <c r="N69" s="308"/>
    </row>
    <row r="70" spans="2:18" ht="13.5" thickBot="1" x14ac:dyDescent="0.35">
      <c r="E70" s="294"/>
      <c r="F70" s="344"/>
      <c r="G70" s="344"/>
      <c r="H70" s="344"/>
      <c r="J70" s="301" t="s">
        <v>149</v>
      </c>
      <c r="K70" s="302" t="s">
        <v>101</v>
      </c>
      <c r="L70" s="257"/>
      <c r="M70" s="258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4"/>
      <c r="G71" s="344"/>
      <c r="H71" s="344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4"/>
      <c r="F72" s="344"/>
      <c r="G72" s="344"/>
      <c r="H72" s="344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4"/>
      <c r="F73" s="344"/>
      <c r="G73" s="344"/>
      <c r="H73" s="344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344"/>
      <c r="G74" s="344"/>
      <c r="H74" s="344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4"/>
      <c r="F75" s="344"/>
      <c r="G75" s="344"/>
      <c r="H75" s="344"/>
      <c r="J75" s="303" t="s">
        <v>144</v>
      </c>
      <c r="K75" s="293" t="s">
        <v>117</v>
      </c>
      <c r="L75" s="353"/>
      <c r="M75" s="260"/>
      <c r="N75" s="308"/>
      <c r="Q75" s="325"/>
      <c r="R75" s="325"/>
    </row>
    <row r="76" spans="2:18" ht="13.5" thickBot="1" x14ac:dyDescent="0.35">
      <c r="E76" s="294"/>
      <c r="F76" s="344"/>
      <c r="G76" s="344"/>
      <c r="H76" s="344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344"/>
      <c r="G77" s="344"/>
      <c r="H77" s="344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4"/>
      <c r="F78" s="344"/>
      <c r="G78" s="344"/>
      <c r="H78" s="344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4"/>
      <c r="F79" s="344"/>
      <c r="G79" s="344"/>
      <c r="H79" s="344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4"/>
      <c r="F80" s="344"/>
      <c r="G80" s="344"/>
      <c r="H80" s="344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4"/>
      <c r="F81" s="344"/>
      <c r="G81" s="344"/>
      <c r="H81" s="344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4"/>
      <c r="F82" s="344"/>
      <c r="G82" s="344"/>
      <c r="H82" s="344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4"/>
      <c r="F83" s="344"/>
      <c r="G83" s="344"/>
      <c r="H83" s="344"/>
      <c r="J83" s="298" t="s">
        <v>154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4"/>
      <c r="F84" s="344"/>
      <c r="G84" s="344"/>
      <c r="H84" s="344"/>
      <c r="J84" s="303" t="s">
        <v>154</v>
      </c>
      <c r="K84" s="293" t="s">
        <v>117</v>
      </c>
      <c r="L84" s="260"/>
      <c r="M84" s="260"/>
      <c r="N84" s="308"/>
      <c r="Q84" s="325" t="s">
        <v>135</v>
      </c>
      <c r="R84" s="325" t="s">
        <v>29</v>
      </c>
    </row>
    <row r="85" spans="5:18" ht="13.5" thickBot="1" x14ac:dyDescent="0.35">
      <c r="E85" s="294"/>
      <c r="F85" s="344"/>
      <c r="G85" s="344"/>
      <c r="H85" s="344"/>
      <c r="J85" s="301" t="s">
        <v>154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5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SUM(Q85:Q96)</f>
        <v>0</v>
      </c>
      <c r="R97" s="322">
        <f>SUM(R85:R96)*1.98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P105" s="34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P106" s="34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P107" s="345"/>
      <c r="Q107" s="322"/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  <c r="P108" s="345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20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412"/>
      <c r="E11" s="413"/>
      <c r="F11" s="192"/>
      <c r="G11" s="192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412"/>
      <c r="E12" s="413"/>
      <c r="F12" s="192"/>
      <c r="G12" s="192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3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3" x14ac:dyDescent="0.3">
      <c r="A37" s="2"/>
      <c r="B37" s="2"/>
      <c r="C37" s="2"/>
      <c r="E37" s="391"/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3">
        <f>+J51</f>
        <v>0</v>
      </c>
      <c r="F51" s="363"/>
      <c r="G51" s="363"/>
      <c r="H51" s="363"/>
      <c r="J51" s="363">
        <f>+J3</f>
        <v>0</v>
      </c>
      <c r="K51" s="363"/>
      <c r="L51" s="363"/>
      <c r="M51" s="363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353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customHeight="1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54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12"/>
      <c r="E11" s="413"/>
      <c r="F11" s="192"/>
      <c r="G11" s="192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>
        <v>0</v>
      </c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W35" s="174"/>
    </row>
    <row r="36" spans="1:23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3" x14ac:dyDescent="0.3">
      <c r="A37" s="2"/>
      <c r="B37" s="2"/>
      <c r="C37" s="2"/>
      <c r="E37" s="391"/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363">
        <f>+J51</f>
        <v>0</v>
      </c>
      <c r="F51" s="363"/>
      <c r="G51" s="363"/>
      <c r="H51" s="363"/>
      <c r="I51" s="2"/>
      <c r="J51" s="363">
        <f>+J3</f>
        <v>0</v>
      </c>
      <c r="K51" s="363"/>
      <c r="L51" s="363"/>
      <c r="M51" s="363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348"/>
      <c r="F53" s="348"/>
      <c r="G53" s="344"/>
      <c r="H53" s="344"/>
      <c r="I53" s="2"/>
      <c r="J53" s="298" t="s">
        <v>132</v>
      </c>
      <c r="K53" s="299" t="s">
        <v>100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7"/>
      <c r="I55" s="2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7"/>
      <c r="H58" s="34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4"/>
      <c r="G61" s="344"/>
      <c r="H61" s="347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4"/>
      <c r="G62" s="344"/>
      <c r="H62" s="344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7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7"/>
      <c r="G64" s="347"/>
      <c r="H64" s="347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7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7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7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7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7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48"/>
      <c r="F71" s="348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7"/>
      <c r="H72" s="347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4"/>
      <c r="G74" s="344"/>
      <c r="H74" s="347"/>
      <c r="J74" s="304" t="s">
        <v>144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194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9"/>
      <c r="F76" s="194"/>
      <c r="G76" s="194"/>
      <c r="H76" s="194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9"/>
      <c r="F77" s="194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293"/>
      <c r="F78" s="194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293"/>
      <c r="F79" s="194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293"/>
      <c r="F80" s="194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194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194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194"/>
      <c r="G83" s="194"/>
      <c r="H83" s="195"/>
      <c r="J83" s="298" t="s">
        <v>159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194"/>
      <c r="G84" s="194"/>
      <c r="H84" s="195"/>
      <c r="J84" s="303" t="s">
        <v>159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159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260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159</v>
      </c>
      <c r="K99" s="293" t="s">
        <v>102</v>
      </c>
      <c r="L99" s="323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25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R105" s="32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R107" s="325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345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345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  <c r="P112" s="345"/>
    </row>
    <row r="113" spans="16:16" x14ac:dyDescent="0.3">
      <c r="P113" s="345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abSelected="1" topLeftCell="A1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3"/>
      <c r="J3" s="406"/>
      <c r="K3" s="406"/>
      <c r="L3" s="406"/>
      <c r="M3" s="406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3"/>
      <c r="J4" s="407"/>
      <c r="K4" s="407"/>
      <c r="L4" s="407"/>
      <c r="M4" s="407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8" t="s">
        <v>7</v>
      </c>
      <c r="D7" s="411"/>
      <c r="E7" s="409"/>
      <c r="F7" s="408" t="s">
        <v>8</v>
      </c>
      <c r="G7" s="409"/>
      <c r="H7" s="165" t="s">
        <v>9</v>
      </c>
      <c r="I7" s="408" t="s">
        <v>93</v>
      </c>
      <c r="J7" s="409"/>
      <c r="K7" s="165" t="s">
        <v>45</v>
      </c>
      <c r="L7" s="408" t="s">
        <v>10</v>
      </c>
      <c r="M7" s="410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14" t="s">
        <v>12</v>
      </c>
      <c r="E8" s="415"/>
      <c r="F8" s="156" t="s">
        <v>13</v>
      </c>
      <c r="G8" s="156" t="s">
        <v>8</v>
      </c>
      <c r="H8" s="157" t="s">
        <v>14</v>
      </c>
      <c r="I8" s="379"/>
      <c r="J8" s="380"/>
      <c r="K8" s="158" t="s">
        <v>94</v>
      </c>
      <c r="L8" s="364" t="s">
        <v>95</v>
      </c>
      <c r="M8" s="366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365"/>
      <c r="M9" s="367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84"/>
      <c r="E10" s="385"/>
      <c r="F10" s="252"/>
      <c r="G10" s="252"/>
      <c r="H10" s="252"/>
      <c r="I10" s="384"/>
      <c r="J10" s="385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394"/>
      <c r="E11" s="395"/>
      <c r="F11" s="285"/>
      <c r="G11" s="285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394"/>
      <c r="E12" s="395"/>
      <c r="F12" s="285"/>
      <c r="G12" s="285"/>
      <c r="H12" s="285"/>
      <c r="I12" s="394"/>
      <c r="J12" s="395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73">
        <f t="shared" ref="D13:E13" si="0">SUM(D10:D12)</f>
        <v>0</v>
      </c>
      <c r="E13" s="374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73">
        <f t="shared" ref="I13" si="1">SUM(I10:I12)</f>
        <v>0</v>
      </c>
      <c r="J13" s="374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75"/>
      <c r="E14" s="376"/>
      <c r="F14" s="15"/>
      <c r="G14" s="15"/>
      <c r="H14" s="15"/>
      <c r="I14" s="375"/>
      <c r="J14" s="376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7">
        <f>D13*0.1</f>
        <v>0</v>
      </c>
      <c r="E15" s="378"/>
      <c r="F15" s="18">
        <f>F13*0.1</f>
        <v>0</v>
      </c>
      <c r="G15" s="18">
        <f>G13*0.1</f>
        <v>0</v>
      </c>
      <c r="H15" s="18">
        <f>H13*0.1</f>
        <v>0</v>
      </c>
      <c r="I15" s="377">
        <f>I13*0.1</f>
        <v>0</v>
      </c>
      <c r="J15" s="378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1">
        <v>40200</v>
      </c>
      <c r="D17" s="419"/>
      <c r="E17" s="372"/>
      <c r="F17" s="371">
        <v>40300</v>
      </c>
      <c r="G17" s="372"/>
      <c r="H17" s="22">
        <v>40500</v>
      </c>
      <c r="I17" s="371">
        <v>40600</v>
      </c>
      <c r="J17" s="372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8" t="s">
        <v>22</v>
      </c>
      <c r="B20" s="369"/>
      <c r="C20" s="370"/>
      <c r="D20" s="26"/>
      <c r="E20" s="368" t="s">
        <v>53</v>
      </c>
      <c r="F20" s="369"/>
      <c r="G20" s="369"/>
      <c r="H20" s="370"/>
      <c r="J20" s="368" t="s">
        <v>51</v>
      </c>
      <c r="K20" s="369"/>
      <c r="L20" s="370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91"/>
      <c r="F21" s="392"/>
      <c r="G21" s="393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391"/>
      <c r="F22" s="392"/>
      <c r="G22" s="393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391"/>
      <c r="F23" s="392"/>
      <c r="G23" s="393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8" t="s">
        <v>54</v>
      </c>
      <c r="F28" s="369"/>
      <c r="G28" s="369"/>
      <c r="H28" s="370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52</v>
      </c>
      <c r="K33" s="168"/>
      <c r="L33" s="169"/>
      <c r="M33" s="25"/>
      <c r="N33" s="417" t="s">
        <v>60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3"/>
      <c r="O34" s="423"/>
      <c r="P34" s="423"/>
      <c r="Q34" s="423"/>
      <c r="R34" s="423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</row>
    <row r="36" spans="1:21" x14ac:dyDescent="0.3">
      <c r="A36" s="43"/>
      <c r="B36" s="55"/>
      <c r="C36" s="97"/>
      <c r="D36" s="3"/>
      <c r="E36" s="368" t="s">
        <v>58</v>
      </c>
      <c r="F36" s="369"/>
      <c r="G36" s="369"/>
      <c r="H36" s="370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</row>
    <row r="37" spans="1:21" x14ac:dyDescent="0.3">
      <c r="A37" s="2"/>
      <c r="B37" s="2"/>
      <c r="C37" s="2"/>
      <c r="E37" s="391"/>
      <c r="F37" s="392"/>
      <c r="G37" s="393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1"/>
      <c r="F39" s="392"/>
      <c r="G39" s="393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61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20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363">
        <f>+J51</f>
        <v>0</v>
      </c>
      <c r="F51" s="363"/>
      <c r="G51" s="363"/>
      <c r="H51" s="363"/>
      <c r="I51" s="2"/>
      <c r="J51" s="363">
        <f>+J3</f>
        <v>0</v>
      </c>
      <c r="K51" s="363"/>
      <c r="L51" s="363"/>
      <c r="M51" s="363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349"/>
      <c r="H53" s="349"/>
      <c r="I53" s="2"/>
      <c r="J53" s="298" t="s">
        <v>132</v>
      </c>
      <c r="K53" s="299" t="s">
        <v>100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353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4"/>
      <c r="I55" s="2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309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4"/>
      <c r="H58" s="344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7"/>
      <c r="G61" s="347"/>
      <c r="H61" s="344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7"/>
      <c r="G62" s="347"/>
      <c r="H62" s="347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4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4"/>
      <c r="G64" s="344"/>
      <c r="H64" s="34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4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4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4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4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4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358"/>
      <c r="F70" s="344"/>
      <c r="G70" s="344"/>
      <c r="H70" s="34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58"/>
      <c r="F71" s="344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4"/>
      <c r="H72" s="344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7"/>
      <c r="G74" s="347"/>
      <c r="H74" s="347"/>
      <c r="J74" s="304" t="s">
        <v>151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344"/>
      <c r="G75" s="344"/>
      <c r="H75" s="344"/>
      <c r="J75" s="303" t="s">
        <v>151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8"/>
      <c r="F76" s="344"/>
      <c r="G76" s="344"/>
      <c r="H76" s="344"/>
      <c r="J76" s="306" t="s">
        <v>151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8"/>
      <c r="F77" s="344"/>
      <c r="G77" s="344"/>
      <c r="H77" s="344"/>
      <c r="J77" s="298" t="s">
        <v>159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358"/>
      <c r="F78" s="344"/>
      <c r="G78" s="344"/>
      <c r="H78" s="344"/>
      <c r="J78" s="303" t="s">
        <v>159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358"/>
      <c r="F79" s="344"/>
      <c r="G79" s="344"/>
      <c r="H79" s="344"/>
      <c r="J79" s="301" t="s">
        <v>159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358"/>
      <c r="F80" s="344"/>
      <c r="G80" s="344"/>
      <c r="H80" s="344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358"/>
      <c r="F81" s="344"/>
      <c r="G81" s="344"/>
      <c r="H81" s="344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359"/>
      <c r="F82" s="194"/>
      <c r="G82" s="194"/>
      <c r="H82" s="194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359"/>
      <c r="F83" s="194"/>
      <c r="G83" s="194"/>
      <c r="H83" s="194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4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152</v>
      </c>
      <c r="K96" s="293" t="s">
        <v>102</v>
      </c>
      <c r="L96" s="353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159</v>
      </c>
      <c r="K97" s="293" t="s">
        <v>102</v>
      </c>
      <c r="L97" s="353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357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2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zoomScaleNormal="100" workbookViewId="0">
      <selection activeCell="A2" sqref="A2:I2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429" t="s">
        <v>116</v>
      </c>
      <c r="B1" s="430"/>
      <c r="C1" s="430"/>
      <c r="D1" s="430"/>
      <c r="E1" s="430"/>
      <c r="F1" s="430"/>
      <c r="G1" s="430"/>
      <c r="H1" s="430"/>
      <c r="I1" s="431"/>
    </row>
    <row r="2" spans="1:9" ht="19" thickBot="1" x14ac:dyDescent="0.5">
      <c r="A2" s="424">
        <f>+SUN!J3</f>
        <v>0</v>
      </c>
      <c r="B2" s="425"/>
      <c r="C2" s="425"/>
      <c r="D2" s="425"/>
      <c r="E2" s="425"/>
      <c r="F2" s="425"/>
      <c r="G2" s="425"/>
      <c r="H2" s="425"/>
      <c r="I2" s="426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1">SUM(D10:D12)+D7+D8+D9</f>
        <v>0</v>
      </c>
      <c r="E5" s="208">
        <f t="shared" si="1"/>
        <v>0</v>
      </c>
      <c r="F5" s="208">
        <f t="shared" si="1"/>
        <v>0</v>
      </c>
      <c r="G5" s="208">
        <f t="shared" si="1"/>
        <v>0</v>
      </c>
      <c r="H5" s="208">
        <f t="shared" si="1"/>
        <v>0</v>
      </c>
      <c r="I5" s="209">
        <f>SUM(B5:H5)</f>
        <v>0</v>
      </c>
    </row>
    <row r="6" spans="1:9" ht="15" thickBot="1" x14ac:dyDescent="0.4">
      <c r="A6" s="207" t="s">
        <v>130</v>
      </c>
      <c r="B6" s="210">
        <f>SUM(B10:B12)</f>
        <v>0</v>
      </c>
      <c r="C6" s="210">
        <f>SUM(C10:C12)</f>
        <v>0</v>
      </c>
      <c r="D6" s="210">
        <f t="shared" ref="D6:G6" si="2">SUM(D10:D12)</f>
        <v>0</v>
      </c>
      <c r="E6" s="210">
        <f t="shared" si="2"/>
        <v>0</v>
      </c>
      <c r="F6" s="210">
        <f t="shared" si="2"/>
        <v>0</v>
      </c>
      <c r="G6" s="210">
        <f t="shared" si="2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123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3">SUM(B7:H7)</f>
        <v>0</v>
      </c>
    </row>
    <row r="8" spans="1:9" ht="15" outlineLevel="1" thickBot="1" x14ac:dyDescent="0.4">
      <c r="A8" s="238" t="s">
        <v>124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3"/>
        <v>0</v>
      </c>
    </row>
    <row r="9" spans="1:9" ht="15" outlineLevel="1" thickBot="1" x14ac:dyDescent="0.4">
      <c r="A9" s="313" t="s">
        <v>129</v>
      </c>
      <c r="B9" s="314">
        <v>0</v>
      </c>
      <c r="C9" s="315">
        <v>0</v>
      </c>
      <c r="D9" s="315">
        <v>0</v>
      </c>
      <c r="E9" s="315">
        <v>0</v>
      </c>
      <c r="F9" s="315">
        <v>0</v>
      </c>
      <c r="G9" s="315">
        <v>0</v>
      </c>
      <c r="H9" s="316">
        <v>0</v>
      </c>
      <c r="I9" s="317">
        <f t="shared" ref="I9" si="4">SUM(B9:H9)</f>
        <v>0</v>
      </c>
    </row>
    <row r="10" spans="1:9" ht="15" thickBot="1" x14ac:dyDescent="0.4">
      <c r="A10" s="238" t="s">
        <v>110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125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5">SUM(B14:H14)</f>
        <v>0</v>
      </c>
    </row>
    <row r="15" spans="1:9" ht="15" outlineLevel="1" thickBot="1" x14ac:dyDescent="0.4">
      <c r="A15" s="240" t="s">
        <v>126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5"/>
        <v>0</v>
      </c>
    </row>
    <row r="16" spans="1:9" ht="15" thickBot="1" x14ac:dyDescent="0.4">
      <c r="A16" s="240" t="s">
        <v>111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5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5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5"/>
        <v>0</v>
      </c>
    </row>
    <row r="19" spans="1:12" ht="15" thickBot="1" x14ac:dyDescent="0.4">
      <c r="A19" s="207" t="s">
        <v>127</v>
      </c>
      <c r="B19" s="211">
        <f>SUM(B16:B18)</f>
        <v>0</v>
      </c>
      <c r="C19" s="211">
        <f t="shared" ref="C19:H19" si="6">SUM(C16:C18)</f>
        <v>0</v>
      </c>
      <c r="D19" s="211">
        <f t="shared" si="6"/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2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26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7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98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99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7" t="s">
        <v>127</v>
      </c>
      <c r="B29" s="213">
        <f>SUM(B21:B28)</f>
        <v>0</v>
      </c>
      <c r="C29" s="214">
        <f t="shared" ref="C29:H29" si="8">SUM(C21:C28)</f>
        <v>0</v>
      </c>
      <c r="D29" s="214">
        <f t="shared" si="8"/>
        <v>0</v>
      </c>
      <c r="E29" s="214">
        <f t="shared" si="8"/>
        <v>0</v>
      </c>
      <c r="F29" s="214">
        <f t="shared" si="8"/>
        <v>0</v>
      </c>
      <c r="G29" s="214">
        <f t="shared" si="8"/>
        <v>0</v>
      </c>
      <c r="H29" s="215">
        <f t="shared" si="8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9">C29-C30</f>
        <v>0</v>
      </c>
      <c r="D31" s="248">
        <f t="shared" si="9"/>
        <v>0</v>
      </c>
      <c r="E31" s="248">
        <f t="shared" si="9"/>
        <v>0</v>
      </c>
      <c r="F31" s="248">
        <f t="shared" si="9"/>
        <v>0</v>
      </c>
      <c r="G31" s="248">
        <f t="shared" si="9"/>
        <v>0</v>
      </c>
      <c r="H31" s="249">
        <f t="shared" si="9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86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87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5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27" t="s">
        <v>88</v>
      </c>
      <c r="B38" s="428"/>
      <c r="C38" s="217" t="s">
        <v>106</v>
      </c>
      <c r="D38" s="217" t="s">
        <v>107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8">
        <f>I5</f>
        <v>0</v>
      </c>
      <c r="C39" s="318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113</v>
      </c>
      <c r="B41" s="254">
        <f>+IF(I6=0,0,($I$21)/$I$6)</f>
        <v>0</v>
      </c>
      <c r="C41" s="188">
        <v>0</v>
      </c>
      <c r="D41" s="177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114</v>
      </c>
      <c r="B42" s="254" t="e">
        <f>+SUM(I22:I24)/$I$6</f>
        <v>#DIV/0!</v>
      </c>
      <c r="C42" s="188">
        <v>0</v>
      </c>
      <c r="D42" s="177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115</v>
      </c>
      <c r="B43" s="254" t="e">
        <f>+I25/$I$6</f>
        <v>#DIV/0!</v>
      </c>
      <c r="C43" s="188">
        <v>0</v>
      </c>
      <c r="D43" s="177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118</v>
      </c>
      <c r="B44" s="254" t="e">
        <f>+I26/$I$6</f>
        <v>#DIV/0!</v>
      </c>
      <c r="C44" s="188">
        <v>0</v>
      </c>
      <c r="D44" s="177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346" t="s">
        <v>133</v>
      </c>
      <c r="B45" s="254" t="e">
        <f>+I28/$I$6</f>
        <v>#DIV/0!</v>
      </c>
      <c r="C45" s="188">
        <v>0</v>
      </c>
      <c r="D45" s="177">
        <f t="shared" si="12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112</v>
      </c>
      <c r="B46" s="150">
        <f>I35</f>
        <v>0</v>
      </c>
      <c r="C46" s="150">
        <v>0</v>
      </c>
      <c r="D46" s="177">
        <f t="shared" si="12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351">
        <v>0</v>
      </c>
      <c r="C47" s="176">
        <v>0</v>
      </c>
      <c r="D47" s="177">
        <f t="shared" si="12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119</v>
      </c>
      <c r="B49" s="150">
        <v>0</v>
      </c>
      <c r="C49" s="150">
        <v>0</v>
      </c>
      <c r="D49" s="177">
        <f t="shared" si="12"/>
        <v>0</v>
      </c>
    </row>
    <row r="50" spans="1:4" ht="15" thickBot="1" x14ac:dyDescent="0.4">
      <c r="A50" s="129" t="s">
        <v>120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121</v>
      </c>
      <c r="B51" s="150">
        <v>0</v>
      </c>
      <c r="C51" s="150">
        <v>0</v>
      </c>
      <c r="D51" s="177">
        <f t="shared" si="12"/>
        <v>0</v>
      </c>
    </row>
    <row r="52" spans="1:4" ht="15" thickBot="1" x14ac:dyDescent="0.4">
      <c r="A52" s="129" t="s">
        <v>122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2024-06-14T14:28:51Z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