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OneDrive\Área de Trabalho\"/>
    </mc:Choice>
  </mc:AlternateContent>
  <xr:revisionPtr revIDLastSave="0" documentId="13_ncr:1_{AEA3DA04-A956-4588-9265-B313DCC0FE7D}" xr6:coauthVersionLast="47" xr6:coauthVersionMax="47" xr10:uidLastSave="{00000000-0000-0000-0000-000000000000}"/>
  <bookViews>
    <workbookView xWindow="-108" yWindow="-108" windowWidth="23256" windowHeight="12456" tabRatio="567" xr2:uid="{4EA35F89-6D25-4EBC-A439-41035348206E}"/>
  </bookViews>
  <sheets>
    <sheet name="Planilha1" sheetId="1" r:id="rId1"/>
  </sheets>
  <definedNames>
    <definedName name="sugestao">Planilha1!$D$15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32" i="1"/>
  <c r="D36" i="1"/>
  <c r="D15" i="1"/>
  <c r="C28" i="1" s="1"/>
  <c r="D28" i="1" s="1"/>
  <c r="D35" i="1" l="1"/>
  <c r="D40" i="1"/>
  <c r="D39" i="1"/>
  <c r="D38" i="1"/>
  <c r="D37" i="1"/>
  <c r="C25" i="1"/>
  <c r="D25" i="1" s="1"/>
  <c r="C29" i="1"/>
  <c r="D29" i="1" s="1"/>
  <c r="D21" i="1"/>
  <c r="D22" i="1" s="1"/>
  <c r="C26" i="1"/>
  <c r="D26" i="1" s="1"/>
  <c r="C27" i="1"/>
  <c r="D27" i="1" s="1"/>
</calcChain>
</file>

<file path=xl/sharedStrings.xml><?xml version="1.0" encoding="utf-8"?>
<sst xmlns="http://schemas.openxmlformats.org/spreadsheetml/2006/main" count="29" uniqueCount="29">
  <si>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</si>
  <si>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</si>
  <si>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</si>
  <si>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</si>
  <si>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</si>
  <si>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</si>
  <si>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</si>
  <si>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</si>
  <si>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</si>
  <si>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</si>
  <si>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</si>
  <si>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</si>
  <si>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</si>
  <si>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CONFIGURAÇÕES</t>
  </si>
  <si>
    <t>SALÁRIO</t>
  </si>
  <si>
    <t>RENDIMENTO DA CARTEIRA</t>
  </si>
  <si>
    <t>SUGESTÃO DE INVESTIMENTO</t>
  </si>
  <si>
    <t>Conservador</t>
  </si>
  <si>
    <t>VALOR A SER INVESTIDO</t>
  </si>
  <si>
    <t>PERFIL</t>
  </si>
  <si>
    <t>TIPOS DE FI</t>
  </si>
  <si>
    <t xml:space="preserve">PORCENTAGEM </t>
  </si>
  <si>
    <t>VALORES</t>
  </si>
  <si>
    <t>PAPEL</t>
  </si>
  <si>
    <t>TIJOLO</t>
  </si>
  <si>
    <t>HIBRIDO</t>
  </si>
  <si>
    <t>FOFs</t>
  </si>
  <si>
    <t>DESENVOLVIMENTO</t>
  </si>
  <si>
    <t>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</si>
</sst>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ck">
        <color theme="1"/>
      </right>
      <top/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thick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/>
      <top style="hair">
        <color theme="1"/>
      </top>
      <bottom style="thick">
        <color theme="1"/>
      </bottom>
      <diagonal/>
    </border>
    <border>
      <left/>
      <right style="hair">
        <color theme="1"/>
      </right>
      <top style="hair">
        <color theme="1"/>
      </top>
      <bottom style="thick">
        <color theme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7" fillId="3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65" fontId="6" fillId="6" borderId="7" xfId="0" applyNumberFormat="1" applyFont="1" applyFill="1" applyBorder="1" applyAlignment="1">
      <alignment horizontal="center" vertical="center"/>
    </xf>
    <xf numFmtId="10" fontId="6" fillId="6" borderId="10" xfId="0" applyNumberFormat="1" applyFont="1" applyFill="1" applyBorder="1" applyAlignment="1">
      <alignment horizontal="center" vertical="center"/>
    </xf>
    <xf numFmtId="165" fontId="6" fillId="6" borderId="13" xfId="0" applyNumberFormat="1" applyFont="1" applyFill="1" applyBorder="1" applyAlignment="1">
      <alignment horizontal="center" vertical="center"/>
    </xf>
    <xf numFmtId="165" fontId="8" fillId="5" borderId="7" xfId="1" applyNumberFormat="1" applyFont="1" applyFill="1" applyBorder="1" applyAlignment="1">
      <alignment horizontal="center" vertical="center"/>
    </xf>
    <xf numFmtId="1" fontId="8" fillId="5" borderId="10" xfId="0" applyNumberFormat="1" applyFont="1" applyFill="1" applyBorder="1" applyAlignment="1">
      <alignment horizontal="center" vertical="center"/>
    </xf>
    <xf numFmtId="10" fontId="8" fillId="5" borderId="10" xfId="2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indent="3"/>
    </xf>
    <xf numFmtId="0" fontId="6" fillId="6" borderId="6" xfId="0" applyFont="1" applyFill="1" applyBorder="1" applyAlignment="1">
      <alignment horizontal="left" indent="3"/>
    </xf>
    <xf numFmtId="0" fontId="6" fillId="6" borderId="8" xfId="0" applyFont="1" applyFill="1" applyBorder="1" applyAlignment="1">
      <alignment horizontal="left" indent="3"/>
    </xf>
    <xf numFmtId="0" fontId="6" fillId="6" borderId="9" xfId="0" applyFont="1" applyFill="1" applyBorder="1" applyAlignment="1">
      <alignment horizontal="left" indent="3"/>
    </xf>
    <xf numFmtId="0" fontId="6" fillId="6" borderId="11" xfId="0" applyFont="1" applyFill="1" applyBorder="1" applyAlignment="1">
      <alignment horizontal="left" indent="3"/>
    </xf>
    <xf numFmtId="0" fontId="6" fillId="6" borderId="12" xfId="0" applyFont="1" applyFill="1" applyBorder="1" applyAlignment="1">
      <alignment horizontal="left" indent="3"/>
    </xf>
    <xf numFmtId="0" fontId="6" fillId="5" borderId="14" xfId="0" applyFont="1" applyFill="1" applyBorder="1" applyAlignment="1">
      <alignment horizontal="left" indent="3"/>
    </xf>
    <xf numFmtId="0" fontId="6" fillId="5" borderId="15" xfId="0" applyFont="1" applyFill="1" applyBorder="1" applyAlignment="1">
      <alignment horizontal="left" indent="3"/>
    </xf>
    <xf numFmtId="0" fontId="6" fillId="5" borderId="16" xfId="0" applyFont="1" applyFill="1" applyBorder="1" applyAlignment="1">
      <alignment horizontal="left" indent="3"/>
    </xf>
    <xf numFmtId="0" fontId="6" fillId="5" borderId="17" xfId="0" applyFont="1" applyFill="1" applyBorder="1" applyAlignment="1">
      <alignment horizontal="left" indent="3"/>
    </xf>
    <xf numFmtId="0" fontId="7" fillId="3" borderId="2" xfId="0" applyFont="1" applyFill="1" applyBorder="1" applyAlignment="1">
      <alignment horizontal="left" vertical="center" indent="21"/>
    </xf>
    <xf numFmtId="0" fontId="7" fillId="3" borderId="3" xfId="0" applyFont="1" applyFill="1" applyBorder="1" applyAlignment="1">
      <alignment horizontal="left" vertical="center" indent="21"/>
    </xf>
    <xf numFmtId="0" fontId="8" fillId="4" borderId="16" xfId="0" applyFont="1" applyFill="1" applyBorder="1" applyAlignment="1">
      <alignment horizontal="left" indent="3"/>
    </xf>
    <xf numFmtId="0" fontId="8" fillId="4" borderId="17" xfId="0" applyFont="1" applyFill="1" applyBorder="1" applyAlignment="1">
      <alignment horizontal="left" indent="3"/>
    </xf>
    <xf numFmtId="8" fontId="8" fillId="4" borderId="10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indent="3"/>
    </xf>
    <xf numFmtId="0" fontId="8" fillId="4" borderId="19" xfId="0" applyFont="1" applyFill="1" applyBorder="1" applyAlignment="1">
      <alignment horizontal="left" indent="3"/>
    </xf>
    <xf numFmtId="8" fontId="8" fillId="4" borderId="13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indent="3"/>
    </xf>
    <xf numFmtId="8" fontId="0" fillId="4" borderId="6" xfId="0" applyNumberFormat="1" applyFill="1" applyBorder="1" applyAlignment="1">
      <alignment horizontal="center"/>
    </xf>
    <xf numFmtId="8" fontId="6" fillId="4" borderId="7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left" indent="3"/>
    </xf>
    <xf numFmtId="8" fontId="0" fillId="4" borderId="9" xfId="0" applyNumberFormat="1" applyFill="1" applyBorder="1" applyAlignment="1">
      <alignment horizontal="center"/>
    </xf>
    <xf numFmtId="8" fontId="6" fillId="4" borderId="10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left" indent="3"/>
    </xf>
    <xf numFmtId="8" fontId="0" fillId="4" borderId="12" xfId="0" applyNumberFormat="1" applyFill="1" applyBorder="1" applyAlignment="1">
      <alignment horizontal="center"/>
    </xf>
    <xf numFmtId="8" fontId="6" fillId="4" borderId="13" xfId="0" applyNumberFormat="1" applyFont="1" applyFill="1" applyBorder="1" applyAlignment="1">
      <alignment horizontal="center"/>
    </xf>
    <xf numFmtId="0" fontId="3" fillId="2" borderId="0" xfId="4"/>
    <xf numFmtId="0" fontId="3" fillId="5" borderId="0" xfId="4" applyFill="1"/>
    <xf numFmtId="165" fontId="0" fillId="0" borderId="0" xfId="0" applyNumberFormat="1" applyAlignment="1">
      <alignment horizontal="center"/>
    </xf>
    <xf numFmtId="0" fontId="2" fillId="0" borderId="1" xfId="3"/>
    <xf numFmtId="0" fontId="10" fillId="4" borderId="1" xfId="3" applyFont="1" applyFill="1" applyAlignment="1">
      <alignment horizontal="center"/>
    </xf>
    <xf numFmtId="165" fontId="10" fillId="0" borderId="1" xfId="3" applyNumberFormat="1" applyFont="1" applyAlignment="1">
      <alignment horizontal="center"/>
    </xf>
    <xf numFmtId="0" fontId="11" fillId="2" borderId="0" xfId="4" applyFont="1"/>
    <xf numFmtId="0" fontId="11" fillId="2" borderId="0" xfId="4" applyFont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165" fontId="4" fillId="8" borderId="0" xfId="0" applyNumberFormat="1" applyFont="1" applyFill="1" applyAlignment="1">
      <alignment horizontal="center"/>
    </xf>
  </cellXfs>
  <cellStyles count="5">
    <cellStyle name="Moeda" xfId="1" builtinId="4"/>
    <cellStyle name="Neutro" xfId="4" builtinId="28"/>
    <cellStyle name="Normal" xfId="0" builtinId="0"/>
    <cellStyle name="Porcentagem" xfId="2" builtinId="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6F6C-715E-4B9C-B220-E890AA3DEBF6}">
  <dimension ref="A11:L51"/>
  <sheetViews>
    <sheetView showGridLines="0" tabSelected="1" topLeftCell="A20" zoomScale="90" zoomScaleNormal="90" workbookViewId="0">
      <selection activeCell="E37" sqref="E37"/>
    </sheetView>
  </sheetViews>
  <sheetFormatPr defaultColWidth="0" defaultRowHeight="14.4" x14ac:dyDescent="0.3"/>
  <cols>
    <col min="1" max="1" width="8.88671875" customWidth="1"/>
    <col min="2" max="2" width="46.6640625" customWidth="1"/>
    <col min="3" max="3" width="15.44140625" bestFit="1" customWidth="1"/>
    <col min="4" max="4" width="23.109375" bestFit="1" customWidth="1"/>
    <col min="5" max="5" width="26.109375" bestFit="1" customWidth="1"/>
    <col min="6" max="6" width="20.109375" hidden="1" customWidth="1"/>
    <col min="7" max="8" width="8.88671875" hidden="1" customWidth="1"/>
    <col min="9" max="12" width="8.88671875" hidden="1"/>
  </cols>
  <sheetData>
    <row r="11" spans="2:4" ht="15" thickBot="1" x14ac:dyDescent="0.35"/>
    <row r="12" spans="2:4" ht="26.4" thickTop="1" x14ac:dyDescent="0.3">
      <c r="B12" s="4" t="s">
        <v>13</v>
      </c>
      <c r="C12" s="10"/>
      <c r="D12" s="5"/>
    </row>
    <row r="13" spans="2:4" ht="18" x14ac:dyDescent="0.35">
      <c r="B13" s="17" t="s">
        <v>14</v>
      </c>
      <c r="C13" s="18"/>
      <c r="D13" s="11">
        <v>5000</v>
      </c>
    </row>
    <row r="14" spans="2:4" ht="18" x14ac:dyDescent="0.35">
      <c r="B14" s="19" t="s">
        <v>15</v>
      </c>
      <c r="C14" s="20"/>
      <c r="D14" s="12">
        <v>6.0000000000000001E-3</v>
      </c>
    </row>
    <row r="15" spans="2:4" ht="18.600000000000001" thickBot="1" x14ac:dyDescent="0.4">
      <c r="B15" s="21" t="s">
        <v>16</v>
      </c>
      <c r="C15" s="22"/>
      <c r="D15" s="13">
        <f>D13*30%</f>
        <v>1500</v>
      </c>
    </row>
    <row r="16" spans="2:4" ht="15.6" thickTop="1" thickBot="1" x14ac:dyDescent="0.35">
      <c r="B16" s="6"/>
      <c r="C16" s="6"/>
    </row>
    <row r="17" spans="1:4" ht="29.4" thickTop="1" x14ac:dyDescent="0.3">
      <c r="B17" s="7" t="s">
        <v>0</v>
      </c>
      <c r="C17" s="8"/>
      <c r="D17" s="9"/>
    </row>
    <row r="18" spans="1:4" ht="18" x14ac:dyDescent="0.35">
      <c r="B18" s="23" t="s">
        <v>1</v>
      </c>
      <c r="C18" s="24"/>
      <c r="D18" s="14">
        <v>500</v>
      </c>
    </row>
    <row r="19" spans="1:4" ht="18" x14ac:dyDescent="0.35">
      <c r="B19" s="25" t="s">
        <v>2</v>
      </c>
      <c r="C19" s="26"/>
      <c r="D19" s="15">
        <v>5</v>
      </c>
    </row>
    <row r="20" spans="1:4" ht="18" x14ac:dyDescent="0.35">
      <c r="B20" s="25" t="s">
        <v>3</v>
      </c>
      <c r="C20" s="26"/>
      <c r="D20" s="16">
        <v>1.0800000000000001E-2</v>
      </c>
    </row>
    <row r="21" spans="1:4" ht="18" x14ac:dyDescent="0.35">
      <c r="B21" s="29" t="s">
        <v>4</v>
      </c>
      <c r="C21" s="30"/>
      <c r="D21" s="31">
        <f>FV(D20,D19*12,D18)*-1</f>
        <v>41902.00967962922</v>
      </c>
    </row>
    <row r="22" spans="1:4" ht="18.600000000000001" thickBot="1" x14ac:dyDescent="0.4">
      <c r="B22" s="32" t="s">
        <v>5</v>
      </c>
      <c r="C22" s="33"/>
      <c r="D22" s="34">
        <f>D21*$D$14</f>
        <v>251.41205807777533</v>
      </c>
    </row>
    <row r="23" spans="1:4" ht="15.6" thickTop="1" thickBot="1" x14ac:dyDescent="0.35"/>
    <row r="24" spans="1:4" ht="29.4" thickTop="1" x14ac:dyDescent="0.3">
      <c r="B24" s="27" t="s">
        <v>6</v>
      </c>
      <c r="C24" s="28"/>
      <c r="D24" s="2" t="s">
        <v>12</v>
      </c>
    </row>
    <row r="25" spans="1:4" ht="18" x14ac:dyDescent="0.35">
      <c r="A25" s="1">
        <v>2</v>
      </c>
      <c r="B25" s="35" t="s">
        <v>7</v>
      </c>
      <c r="C25" s="36">
        <f>FV($D$20,$A25*12,$D$18*-1)</f>
        <v>13615.431830290796</v>
      </c>
      <c r="D25" s="37">
        <f>C25*$D$14</f>
        <v>81.692590981744772</v>
      </c>
    </row>
    <row r="26" spans="1:4" ht="18" x14ac:dyDescent="0.35">
      <c r="A26" s="1">
        <v>5</v>
      </c>
      <c r="B26" s="38" t="s">
        <v>8</v>
      </c>
      <c r="C26" s="39">
        <f>FV($D$20,$A26*12,$D$18*-1)</f>
        <v>41902.00967962922</v>
      </c>
      <c r="D26" s="40">
        <f>C26*$D$14</f>
        <v>251.41205807777533</v>
      </c>
    </row>
    <row r="27" spans="1:4" ht="18" x14ac:dyDescent="0.35">
      <c r="A27" s="1">
        <v>10</v>
      </c>
      <c r="B27" s="38" t="s">
        <v>9</v>
      </c>
      <c r="C27" s="39">
        <f>FV($D$20,$A27*12,$D$18*-1)</f>
        <v>121728.83312740005</v>
      </c>
      <c r="D27" s="40">
        <f>C27*$D$14</f>
        <v>730.37299876440034</v>
      </c>
    </row>
    <row r="28" spans="1:4" ht="18" x14ac:dyDescent="0.35">
      <c r="A28" s="1">
        <v>20</v>
      </c>
      <c r="B28" s="38" t="s">
        <v>10</v>
      </c>
      <c r="C28" s="39">
        <f>FV($D$20,$A28*12,$D$18*-1)</f>
        <v>563524.49664926168</v>
      </c>
      <c r="D28" s="40">
        <f>C28*$D$14</f>
        <v>3381.14697989557</v>
      </c>
    </row>
    <row r="29" spans="1:4" ht="18.600000000000001" thickBot="1" x14ac:dyDescent="0.4">
      <c r="A29" s="1">
        <v>30</v>
      </c>
      <c r="B29" s="41" t="s">
        <v>11</v>
      </c>
      <c r="C29" s="42">
        <f>FV($D$20,$A29*12,$D$18*-1)</f>
        <v>2166952.4051583759</v>
      </c>
      <c r="D29" s="43">
        <f>C29*$D$14</f>
        <v>13001.714430950255</v>
      </c>
    </row>
    <row r="30" spans="1:4" ht="14.4" customHeight="1" thickTop="1" x14ac:dyDescent="0.3"/>
    <row r="31" spans="1:4" ht="14.4" customHeight="1" x14ac:dyDescent="0.3">
      <c r="A31" s="45"/>
      <c r="B31" s="50" t="s">
        <v>19</v>
      </c>
      <c r="C31" s="51" t="s">
        <v>17</v>
      </c>
      <c r="D31" s="44"/>
    </row>
    <row r="32" spans="1:4" ht="18" thickBot="1" x14ac:dyDescent="0.4">
      <c r="B32" s="48" t="s">
        <v>18</v>
      </c>
      <c r="C32" s="49">
        <f>D18</f>
        <v>500</v>
      </c>
      <c r="D32" s="47"/>
    </row>
    <row r="33" spans="2:4" ht="15" thickTop="1" x14ac:dyDescent="0.3"/>
    <row r="34" spans="2:4" x14ac:dyDescent="0.3">
      <c r="B34" s="53" t="s">
        <v>20</v>
      </c>
      <c r="C34" s="53" t="s">
        <v>21</v>
      </c>
      <c r="D34" s="53" t="s">
        <v>22</v>
      </c>
    </row>
    <row r="35" spans="2:4" x14ac:dyDescent="0.3">
      <c r="B35" s="3" t="s">
        <v>23</v>
      </c>
      <c r="C35" s="54">
        <v>0.3</v>
      </c>
      <c r="D35" s="46">
        <f>C35*$C$32</f>
        <v>150</v>
      </c>
    </row>
    <row r="36" spans="2:4" x14ac:dyDescent="0.3">
      <c r="B36" s="3" t="s">
        <v>24</v>
      </c>
      <c r="C36" s="54">
        <v>0.5</v>
      </c>
      <c r="D36" s="46">
        <f t="shared" ref="D36:D40" si="0">C36*$C$32</f>
        <v>250</v>
      </c>
    </row>
    <row r="37" spans="2:4" x14ac:dyDescent="0.3">
      <c r="B37" s="3" t="s">
        <v>25</v>
      </c>
      <c r="C37" s="54">
        <v>0.1</v>
      </c>
      <c r="D37" s="46">
        <f t="shared" si="0"/>
        <v>50</v>
      </c>
    </row>
    <row r="38" spans="2:4" x14ac:dyDescent="0.3">
      <c r="B38" s="3" t="s">
        <v>26</v>
      </c>
      <c r="C38" s="54">
        <v>0.1</v>
      </c>
      <c r="D38" s="46">
        <f t="shared" si="0"/>
        <v>50</v>
      </c>
    </row>
    <row r="39" spans="2:4" x14ac:dyDescent="0.3">
      <c r="B39" s="3" t="s">
        <v>27</v>
      </c>
      <c r="C39" s="54">
        <v>0</v>
      </c>
      <c r="D39" s="46">
        <f t="shared" si="0"/>
        <v>0</v>
      </c>
    </row>
    <row r="40" spans="2:4" x14ac:dyDescent="0.3">
      <c r="B40" s="3" t="s">
        <v>28</v>
      </c>
      <c r="C40" s="54">
        <v>0</v>
      </c>
      <c r="D40" s="46">
        <f t="shared" si="0"/>
        <v>0</v>
      </c>
    </row>
    <row r="41" spans="2:4" x14ac:dyDescent="0.3">
      <c r="B41" s="52"/>
      <c r="C41" s="52"/>
      <c r="D41" s="55">
        <f>SUM(D35:D40)</f>
        <v>500</v>
      </c>
    </row>
    <row r="49" customFormat="1" x14ac:dyDescent="0.3"/>
    <row r="50" customFormat="1" x14ac:dyDescent="0.3"/>
    <row r="51" customFormat="1" x14ac:dyDescent="0.3"/>
  </sheetData>
  <mergeCells count="11">
    <mergeCell ref="B18:C18"/>
    <mergeCell ref="B19:C19"/>
    <mergeCell ref="B20:C20"/>
    <mergeCell ref="B21:C21"/>
    <mergeCell ref="B22:C22"/>
    <mergeCell ref="B24:C24"/>
    <mergeCell ref="B12:D12"/>
    <mergeCell ref="B13:C13"/>
    <mergeCell ref="B14:C14"/>
    <mergeCell ref="B15:C15"/>
    <mergeCell ref="B17:D17"/>
  </mergeCells>
  <dataValidations count="1">
    <dataValidation type="list" allowBlank="1" showInputMessage="1" showErrorMessage="1" sqref="C31" xr:uid="{5C6EAE13-6EB5-4083-8A0A-257A5AA0C68C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sugestao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Mormaii | Grupo Souza Leão</dc:creator>
  <cp:lastModifiedBy>Financeiro Mormaii | Grupo Souza Leão</cp:lastModifiedBy>
  <dcterms:created xsi:type="dcterms:W3CDTF">2025-05-31T13:08:56Z</dcterms:created>
  <dcterms:modified xsi:type="dcterms:W3CDTF">2025-05-31T19:18:25Z</dcterms:modified>
</cp:coreProperties>
</file>