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Sheet1!$A$1:$G$281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G281" i="1" l="1"/>
  <c r="G280" i="1"/>
  <c r="G279" i="1"/>
  <c r="G278" i="1"/>
  <c r="G277" i="1"/>
  <c r="G276" i="1"/>
  <c r="G275" i="1"/>
  <c r="G274" i="1"/>
  <c r="G273" i="1"/>
  <c r="G272" i="1"/>
  <c r="G241" i="1"/>
  <c r="G240" i="1"/>
  <c r="G239" i="1"/>
  <c r="G238" i="1"/>
  <c r="G237" i="1"/>
  <c r="G236" i="1"/>
  <c r="G235" i="1"/>
  <c r="G234" i="1"/>
  <c r="G233" i="1"/>
  <c r="G23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171" i="1"/>
  <c r="G170" i="1"/>
  <c r="G169" i="1"/>
  <c r="G168" i="1"/>
  <c r="G167" i="1"/>
  <c r="G166" i="1"/>
  <c r="G165" i="1"/>
  <c r="G164" i="1"/>
  <c r="G163" i="1"/>
  <c r="G16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01" i="1"/>
  <c r="G100" i="1"/>
  <c r="G99" i="1"/>
  <c r="G98" i="1"/>
  <c r="G97" i="1"/>
  <c r="G96" i="1"/>
  <c r="G95" i="1"/>
  <c r="G94" i="1"/>
  <c r="G93" i="1"/>
  <c r="G9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31" i="1"/>
  <c r="G30" i="1"/>
  <c r="G29" i="1"/>
  <c r="G28" i="1"/>
  <c r="G27" i="1"/>
  <c r="G26" i="1"/>
  <c r="G25" i="1"/>
  <c r="G24" i="1"/>
  <c r="G23" i="1"/>
  <c r="G22" i="1"/>
  <c r="G11" i="1"/>
  <c r="G10" i="1"/>
  <c r="G9" i="1"/>
  <c r="G8" i="1"/>
  <c r="G7" i="1"/>
  <c r="G6" i="1"/>
  <c r="G5" i="1"/>
  <c r="G4" i="1"/>
  <c r="G3" i="1"/>
  <c r="G2" i="1"/>
  <c r="G12" i="1"/>
  <c r="G13" i="1"/>
  <c r="G14" i="1"/>
  <c r="G15" i="1"/>
  <c r="G16" i="1"/>
  <c r="G17" i="1"/>
  <c r="G18" i="1"/>
  <c r="G19" i="1"/>
  <c r="G20" i="1"/>
  <c r="G2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82" i="1"/>
  <c r="G83" i="1"/>
  <c r="G84" i="1"/>
  <c r="G85" i="1"/>
  <c r="G86" i="1"/>
  <c r="G87" i="1"/>
  <c r="G88" i="1"/>
  <c r="G89" i="1"/>
  <c r="G90" i="1"/>
  <c r="G9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52" i="1"/>
  <c r="G153" i="1"/>
  <c r="G154" i="1"/>
  <c r="G155" i="1"/>
  <c r="G156" i="1"/>
  <c r="G157" i="1"/>
  <c r="G158" i="1"/>
  <c r="G159" i="1"/>
  <c r="G160" i="1"/>
  <c r="G16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22" i="1"/>
  <c r="G223" i="1"/>
  <c r="G224" i="1"/>
  <c r="G225" i="1"/>
  <c r="G226" i="1"/>
  <c r="G227" i="1"/>
  <c r="G228" i="1"/>
  <c r="G229" i="1"/>
  <c r="G230" i="1"/>
  <c r="G23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</calcChain>
</file>

<file path=xl/sharedStrings.xml><?xml version="1.0" encoding="utf-8"?>
<sst xmlns="http://schemas.openxmlformats.org/spreadsheetml/2006/main" count="593" uniqueCount="25">
  <si>
    <t>year</t>
  </si>
  <si>
    <t>epi_week</t>
  </si>
  <si>
    <t>county</t>
  </si>
  <si>
    <t>age_group</t>
  </si>
  <si>
    <t>ili_percentage</t>
  </si>
  <si>
    <t>population</t>
  </si>
  <si>
    <t>Nairobi</t>
  </si>
  <si>
    <t>0-4yrs</t>
  </si>
  <si>
    <t>Mombasa</t>
  </si>
  <si>
    <t>Kisumu</t>
  </si>
  <si>
    <t>Nakuru</t>
  </si>
  <si>
    <t>Machakos</t>
  </si>
  <si>
    <t>Kiambu</t>
  </si>
  <si>
    <t>Kakamega</t>
  </si>
  <si>
    <t>5-14yrs</t>
  </si>
  <si>
    <t>15-49yrs</t>
  </si>
  <si>
    <t>&gt;50yrs</t>
  </si>
  <si>
    <t>Row Labels</t>
  </si>
  <si>
    <t>Grand Total</t>
  </si>
  <si>
    <t>Column Labels</t>
  </si>
  <si>
    <t>Average of ili_percentage</t>
  </si>
  <si>
    <t>Estimated_ILI_Cases</t>
  </si>
  <si>
    <t>Sum of population</t>
  </si>
  <si>
    <t>Sum of Estimated_ILI_Cases</t>
  </si>
  <si>
    <t>Incidence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</si>
</sst>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2" formatCode="0.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[CEMA_Epi_track_task.xlsx]Sheet2!PivotTable1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Weekly Trend of ILI Percentage by County (2023–2024)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Kakamega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Sheet2!$A$7:$A$12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Sheet2!$B$7:$B$12</c:f>
              <c:numCache>
                <c:formatCode>0.00</c:formatCode>
                <c:ptCount val="5"/>
                <c:pt idx="0">
                  <c:v>3.8</c:v>
                </c:pt>
                <c:pt idx="1">
                  <c:v>5.3000000000000007</c:v>
                </c:pt>
                <c:pt idx="2">
                  <c:v>3.8874999999999997</c:v>
                </c:pt>
                <c:pt idx="3">
                  <c:v>3.9749999999999996</c:v>
                </c:pt>
                <c:pt idx="4">
                  <c:v>4.5374999999999996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E-4B76-99B2-EC69268A4180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Kiambu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Sheet2!$A$7:$A$12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Sheet2!$C$7:$C$12</c:f>
              <c:numCache>
                <c:formatCode>0.00</c:formatCode>
                <c:ptCount val="5"/>
                <c:pt idx="0">
                  <c:v>3.6875</c:v>
                </c:pt>
                <c:pt idx="1">
                  <c:v>3.8000000000000003</c:v>
                </c:pt>
                <c:pt idx="2">
                  <c:v>4.2</c:v>
                </c:pt>
                <c:pt idx="3">
                  <c:v>3.9499999999999993</c:v>
                </c:pt>
                <c:pt idx="4">
                  <c:v>3.3624999999999998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E-4B76-99B2-EC69268A4180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Kisumu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Sheet2!$A$7:$A$12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Sheet2!$D$7:$D$12</c:f>
              <c:numCache>
                <c:formatCode>0.00</c:formatCode>
                <c:ptCount val="5"/>
                <c:pt idx="0">
                  <c:v>3.6624999999999996</c:v>
                </c:pt>
                <c:pt idx="1">
                  <c:v>4.2249999999999996</c:v>
                </c:pt>
                <c:pt idx="2">
                  <c:v>4.1500000000000004</c:v>
                </c:pt>
                <c:pt idx="3">
                  <c:v>3.2875000000000001</c:v>
                </c:pt>
                <c:pt idx="4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E-4B76-99B2-EC69268A4180}"/>
            </c:ext>
          </c:extLst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Machakos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Sheet2!$A$7:$A$12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Sheet2!$E$7:$E$12</c:f>
              <c:numCache>
                <c:formatCode>0.00</c:formatCode>
                <c:ptCount val="5"/>
                <c:pt idx="0">
                  <c:v>3.7249999999999996</c:v>
                </c:pt>
                <c:pt idx="1">
                  <c:v>3.75</c:v>
                </c:pt>
                <c:pt idx="2">
                  <c:v>3.1624999999999996</c:v>
                </c:pt>
                <c:pt idx="3">
                  <c:v>4.6500000000000004</c:v>
                </c:pt>
                <c:pt idx="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E-4B76-99B2-EC69268A4180}"/>
            </c:ext>
          </c:extLst>
        </c:ser>
        <c:ser>
          <c:idx val="4"/>
          <c:order val="4"/>
          <c:tx>
            <c:strRef>
              <c:f>Sheet2!$F$5:$F$6</c:f>
              <c:strCache>
                <c:ptCount val="1"/>
                <c:pt idx="0">
                  <c:v>Mombasa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Sheet2!$A$7:$A$12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Sheet2!$F$7:$F$12</c:f>
              <c:numCache>
                <c:formatCode>0.00</c:formatCode>
                <c:ptCount val="5"/>
                <c:pt idx="0">
                  <c:v>4.7249999999999996</c:v>
                </c:pt>
                <c:pt idx="1">
                  <c:v>3.55</c:v>
                </c:pt>
                <c:pt idx="2">
                  <c:v>3.6999999999999997</c:v>
                </c:pt>
                <c:pt idx="3">
                  <c:v>3.3375000000000004</c:v>
                </c:pt>
                <c:pt idx="4">
                  <c:v>4.3875000000000002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E-4B76-99B2-EC69268A4180}"/>
            </c:ext>
          </c:extLst>
        </c:ser>
        <c:ser>
          <c:idx val="5"/>
          <c:order val="5"/>
          <c:tx>
            <c:strRef>
              <c:f>Sheet2!$G$5:$G$6</c:f>
              <c:strCache>
                <c:ptCount val="1"/>
                <c:pt idx="0">
                  <c:v>Nairobi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Sheet2!$A$7:$A$12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Sheet2!$G$7:$G$12</c:f>
              <c:numCache>
                <c:formatCode>0.00</c:formatCode>
                <c:ptCount val="5"/>
                <c:pt idx="0">
                  <c:v>3.9375</c:v>
                </c:pt>
                <c:pt idx="1">
                  <c:v>4.0375000000000005</c:v>
                </c:pt>
                <c:pt idx="2">
                  <c:v>4.3</c:v>
                </c:pt>
                <c:pt idx="3">
                  <c:v>4.5999999999999996</c:v>
                </c:pt>
                <c:pt idx="4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E-4B76-99B2-EC69268A4180}"/>
            </c:ext>
          </c:extLst>
        </c:ser>
        <c:ser>
          <c:idx val="6"/>
          <c:order val="6"/>
          <c:tx>
            <c:strRef>
              <c:f>Sheet2!$H$5:$H$6</c:f>
              <c:strCache>
                <c:ptCount val="1"/>
                <c:pt idx="0">
                  <c:v>Nakuru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Sheet2!$A$7:$A$12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Sheet2!$H$7:$H$12</c:f>
              <c:numCache>
                <c:formatCode>0.00</c:formatCode>
                <c:ptCount val="5"/>
                <c:pt idx="0">
                  <c:v>4.8250000000000002</c:v>
                </c:pt>
                <c:pt idx="1">
                  <c:v>4.7124999999999995</c:v>
                </c:pt>
                <c:pt idx="2">
                  <c:v>3.9375</c:v>
                </c:pt>
                <c:pt idx="3">
                  <c:v>3.625</c:v>
                </c:pt>
                <c:pt idx="4">
                  <c:v>3.6749999999999998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FE-4B76-99B2-EC69268A4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087503"/>
        <c:axId val="1827087919"/>
      </c:lineChart>
      <c:catAx>
        <c:axId val="1827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87919"/>
        <c:crosses val="autoZero"/>
        <c:auto val="1"/>
        <c:lblAlgn val="ctr"/>
        <c:lblOffset val="100"/>
        <c:noMultiLvlLbl val="0"/>
      </c:catAx>
      <c:valAx>
        <c:axId val="1827087919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[CEMA_Epi_track_task.xlsx]Sheet4!PivotTable2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ILI Percentage by County (2023–2024)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Kakamega</c:v>
                </c:pt>
                <c:pt idx="1">
                  <c:v>Kisumu</c:v>
                </c:pt>
                <c:pt idx="2">
                  <c:v>Nairobi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4.3000000000000007</c:v>
                </c:pt>
                <c:pt idx="1">
                  <c:v>3.8950000000000005</c:v>
                </c:pt>
                <c:pt idx="2">
                  <c:v>4.1050000000000022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9C8-AA5E-8454EF95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963967"/>
        <c:axId val="518969791"/>
      </c:barChart>
      <c:catAx>
        <c:axId val="5189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69791"/>
        <c:crosses val="autoZero"/>
        <c:auto val="1"/>
        <c:lblAlgn val="ctr"/>
        <c:lblOffset val="100"/>
        <c:noMultiLvlLbl val="0"/>
      </c:catAx>
      <c:valAx>
        <c:axId val="5189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4</xdr:row>
      <xdr:rowOff>0</xdr:rowOff>
    </xdr:from>
    <xdr:to>
      <xdr:col>19</xdr:col>
      <xdr:colOff>190500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180975</xdr:rowOff>
    </xdr:from>
    <xdr:to>
      <xdr:col>12</xdr:col>
      <xdr:colOff>319087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72.507433333332" createdVersion="6" refreshedVersion="6" minRefreshableVersion="3" recordCount="280">
  <cacheSource type="worksheet">
    <worksheetSource ref="A1:G281" sheet="Sheet1"/>
  </cacheSource>
  <cacheFields count="7">
    <cacheField name="year" numFmtId="0">
      <sharedItems containsSemiMixedTypes="0" containsString="0" containsNumber="1" containsInteger="1" minValue="2023" maxValue="2024"/>
    </cacheField>
    <cacheField name="epi_week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unty" numFmtId="0">
      <sharedItems count="7">
        <s v="Nairobi"/>
        <s v="Mombasa"/>
        <s v="Kisumu"/>
        <s v="Nakuru"/>
        <s v="Machakos"/>
        <s v="Kiambu"/>
        <s v="Kakamega"/>
      </sharedItems>
    </cacheField>
    <cacheField name="age_group" numFmtId="0">
      <sharedItems/>
    </cacheField>
    <cacheField name="ili_percentage" numFmtId="0">
      <sharedItems containsSemiMixedTypes="0" containsString="0" containsNumber="1" minValue="0.5" maxValue="8.1"/>
    </cacheField>
    <cacheField name="population" numFmtId="0">
      <sharedItems containsSemiMixedTypes="0" containsString="0" containsNumber="1" containsInteger="1" minValue="526" maxValue="9992"/>
    </cacheField>
    <cacheField name="Estimated_ILI_Cases" numFmtId="0">
      <sharedItems containsSemiMixedTypes="0" containsString="0" containsNumber="1" minValue="15.200000000000001" maxValue="659.26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n v="2023"/>
    <x v="0"/>
    <x v="0"/>
    <s v="0-4yrs"/>
    <n v="6.1"/>
    <n v="3452"/>
    <n v="210.572"/>
  </r>
  <r>
    <n v="2024"/>
    <x v="0"/>
    <x v="0"/>
    <s v="0-4yrs"/>
    <n v="3.2"/>
    <n v="3658"/>
    <n v="117.056"/>
  </r>
  <r>
    <n v="2023"/>
    <x v="1"/>
    <x v="0"/>
    <s v="0-4yrs"/>
    <n v="4.5"/>
    <n v="3043"/>
    <n v="136.935"/>
  </r>
  <r>
    <n v="2024"/>
    <x v="1"/>
    <x v="0"/>
    <s v="0-4yrs"/>
    <n v="4.9000000000000004"/>
    <n v="2765"/>
    <n v="135.48500000000001"/>
  </r>
  <r>
    <n v="2023"/>
    <x v="2"/>
    <x v="0"/>
    <s v="0-4yrs"/>
    <n v="4.5999999999999996"/>
    <n v="6975"/>
    <n v="320.85000000000002"/>
  </r>
  <r>
    <n v="2024"/>
    <x v="2"/>
    <x v="0"/>
    <s v="0-4yrs"/>
    <n v="3.8"/>
    <n v="609"/>
    <n v="23.141999999999999"/>
  </r>
  <r>
    <n v="2023"/>
    <x v="3"/>
    <x v="0"/>
    <s v="0-4yrs"/>
    <n v="6.3"/>
    <n v="1642"/>
    <n v="103.446"/>
  </r>
  <r>
    <n v="2024"/>
    <x v="3"/>
    <x v="0"/>
    <s v="0-4yrs"/>
    <n v="3.9"/>
    <n v="1118"/>
    <n v="43.601999999999997"/>
  </r>
  <r>
    <n v="2023"/>
    <x v="4"/>
    <x v="0"/>
    <s v="0-4yrs"/>
    <n v="7"/>
    <n v="9418"/>
    <n v="659.2600000000001"/>
  </r>
  <r>
    <n v="2024"/>
    <x v="4"/>
    <x v="0"/>
    <s v="0-4yrs"/>
    <n v="3.9"/>
    <n v="526"/>
    <n v="20.513999999999999"/>
  </r>
  <r>
    <n v="2023"/>
    <x v="0"/>
    <x v="1"/>
    <s v="0-4yrs"/>
    <n v="6"/>
    <n v="9283"/>
    <n v="556.98"/>
  </r>
  <r>
    <n v="2024"/>
    <x v="0"/>
    <x v="1"/>
    <s v="0-4yrs"/>
    <n v="7.4"/>
    <n v="1633"/>
    <n v="120.84200000000001"/>
  </r>
  <r>
    <n v="2023"/>
    <x v="1"/>
    <x v="1"/>
    <s v="0-4yrs"/>
    <n v="1.9"/>
    <n v="2252"/>
    <n v="42.787999999999997"/>
  </r>
  <r>
    <n v="2024"/>
    <x v="1"/>
    <x v="1"/>
    <s v="0-4yrs"/>
    <n v="3.6"/>
    <n v="7567"/>
    <n v="272.41200000000003"/>
  </r>
  <r>
    <n v="2023"/>
    <x v="2"/>
    <x v="1"/>
    <s v="0-4yrs"/>
    <n v="3.8"/>
    <n v="5122"/>
    <n v="194.636"/>
  </r>
  <r>
    <n v="2024"/>
    <x v="2"/>
    <x v="1"/>
    <s v="0-4yrs"/>
    <n v="5"/>
    <n v="4862"/>
    <n v="243.10000000000002"/>
  </r>
  <r>
    <n v="2023"/>
    <x v="3"/>
    <x v="1"/>
    <s v="0-4yrs"/>
    <n v="3.6"/>
    <n v="5984"/>
    <n v="215.42400000000004"/>
  </r>
  <r>
    <n v="2024"/>
    <x v="3"/>
    <x v="1"/>
    <s v="0-4yrs"/>
    <n v="0.5"/>
    <n v="4157"/>
    <n v="20.785"/>
  </r>
  <r>
    <n v="2023"/>
    <x v="4"/>
    <x v="1"/>
    <s v="0-4yrs"/>
    <n v="0.5"/>
    <n v="3040"/>
    <n v="15.200000000000001"/>
  </r>
  <r>
    <n v="2024"/>
    <x v="4"/>
    <x v="1"/>
    <s v="0-4yrs"/>
    <n v="6"/>
    <n v="6466"/>
    <n v="387.96"/>
  </r>
  <r>
    <n v="2023"/>
    <x v="0"/>
    <x v="2"/>
    <s v="0-4yrs"/>
    <n v="3.5"/>
    <n v="3908"/>
    <n v="136.78"/>
  </r>
  <r>
    <n v="2024"/>
    <x v="0"/>
    <x v="2"/>
    <s v="0-4yrs"/>
    <n v="1.3"/>
    <n v="2647"/>
    <n v="34.411000000000001"/>
  </r>
  <r>
    <n v="2023"/>
    <x v="1"/>
    <x v="2"/>
    <s v="0-4yrs"/>
    <n v="3.7"/>
    <n v="2233"/>
    <n v="82.621000000000009"/>
  </r>
  <r>
    <n v="2024"/>
    <x v="1"/>
    <x v="2"/>
    <s v="0-4yrs"/>
    <n v="5.8"/>
    <n v="4029"/>
    <n v="233.68199999999999"/>
  </r>
  <r>
    <n v="2023"/>
    <x v="2"/>
    <x v="2"/>
    <s v="0-4yrs"/>
    <n v="6.8"/>
    <n v="1519"/>
    <n v="103.292"/>
  </r>
  <r>
    <n v="2024"/>
    <x v="2"/>
    <x v="2"/>
    <s v="0-4yrs"/>
    <n v="3.4"/>
    <n v="1735"/>
    <n v="58.99"/>
  </r>
  <r>
    <n v="2023"/>
    <x v="3"/>
    <x v="2"/>
    <s v="0-4yrs"/>
    <n v="3.6"/>
    <n v="2034"/>
    <n v="73.224000000000004"/>
  </r>
  <r>
    <n v="2024"/>
    <x v="3"/>
    <x v="2"/>
    <s v="0-4yrs"/>
    <n v="1.4"/>
    <n v="2115"/>
    <n v="29.609999999999996"/>
  </r>
  <r>
    <n v="2023"/>
    <x v="4"/>
    <x v="2"/>
    <s v="0-4yrs"/>
    <n v="4.7"/>
    <n v="7171"/>
    <n v="337.03699999999998"/>
  </r>
  <r>
    <n v="2024"/>
    <x v="4"/>
    <x v="2"/>
    <s v="0-4yrs"/>
    <n v="3"/>
    <n v="6374"/>
    <n v="191.22"/>
  </r>
  <r>
    <n v="2023"/>
    <x v="0"/>
    <x v="3"/>
    <s v="0-4yrs"/>
    <n v="4.7"/>
    <n v="7467"/>
    <n v="350.94900000000001"/>
  </r>
  <r>
    <n v="2024"/>
    <x v="0"/>
    <x v="3"/>
    <s v="0-4yrs"/>
    <n v="5.0999999999999996"/>
    <n v="5338"/>
    <n v="272.238"/>
  </r>
  <r>
    <n v="2023"/>
    <x v="1"/>
    <x v="3"/>
    <s v="0-4yrs"/>
    <n v="5.6"/>
    <n v="6141"/>
    <n v="343.89599999999996"/>
  </r>
  <r>
    <n v="2024"/>
    <x v="1"/>
    <x v="3"/>
    <s v="0-4yrs"/>
    <n v="3.1"/>
    <n v="1424"/>
    <n v="44.143999999999998"/>
  </r>
  <r>
    <n v="2023"/>
    <x v="2"/>
    <x v="3"/>
    <s v="0-4yrs"/>
    <n v="4.8"/>
    <n v="6305"/>
    <n v="302.64"/>
  </r>
  <r>
    <n v="2024"/>
    <x v="2"/>
    <x v="3"/>
    <s v="0-4yrs"/>
    <n v="1.4"/>
    <n v="4753"/>
    <n v="66.541999999999987"/>
  </r>
  <r>
    <n v="2023"/>
    <x v="3"/>
    <x v="3"/>
    <s v="0-4yrs"/>
    <n v="2.8"/>
    <n v="7584"/>
    <n v="212.35199999999998"/>
  </r>
  <r>
    <n v="2024"/>
    <x v="3"/>
    <x v="3"/>
    <s v="0-4yrs"/>
    <n v="2.7"/>
    <n v="1750"/>
    <n v="47.250000000000007"/>
  </r>
  <r>
    <n v="2023"/>
    <x v="4"/>
    <x v="3"/>
    <s v="0-4yrs"/>
    <n v="0.5"/>
    <n v="7197"/>
    <n v="35.984999999999999"/>
  </r>
  <r>
    <n v="2024"/>
    <x v="4"/>
    <x v="3"/>
    <s v="0-4yrs"/>
    <n v="4.0999999999999996"/>
    <n v="4693"/>
    <n v="192.41299999999998"/>
  </r>
  <r>
    <n v="2023"/>
    <x v="0"/>
    <x v="4"/>
    <s v="0-4yrs"/>
    <n v="4.3"/>
    <n v="8090"/>
    <n v="347.86999999999995"/>
  </r>
  <r>
    <n v="2024"/>
    <x v="0"/>
    <x v="4"/>
    <s v="0-4yrs"/>
    <n v="3.5"/>
    <n v="5415"/>
    <n v="189.52500000000001"/>
  </r>
  <r>
    <n v="2023"/>
    <x v="1"/>
    <x v="4"/>
    <s v="0-4yrs"/>
    <n v="5.0999999999999996"/>
    <n v="5832"/>
    <n v="297.43199999999996"/>
  </r>
  <r>
    <n v="2024"/>
    <x v="1"/>
    <x v="4"/>
    <s v="0-4yrs"/>
    <n v="2.9"/>
    <n v="1832"/>
    <n v="53.127999999999993"/>
  </r>
  <r>
    <n v="2023"/>
    <x v="2"/>
    <x v="4"/>
    <s v="0-4yrs"/>
    <n v="1.9"/>
    <n v="7326"/>
    <n v="139.19399999999999"/>
  </r>
  <r>
    <n v="2024"/>
    <x v="2"/>
    <x v="4"/>
    <s v="0-4yrs"/>
    <n v="4.5999999999999996"/>
    <n v="8625"/>
    <n v="396.75"/>
  </r>
  <r>
    <n v="2023"/>
    <x v="3"/>
    <x v="4"/>
    <s v="0-4yrs"/>
    <n v="2.8"/>
    <n v="1325"/>
    <n v="37.099999999999994"/>
  </r>
  <r>
    <n v="2024"/>
    <x v="3"/>
    <x v="4"/>
    <s v="0-4yrs"/>
    <n v="6.2"/>
    <n v="7068"/>
    <n v="438.21600000000001"/>
  </r>
  <r>
    <n v="2023"/>
    <x v="4"/>
    <x v="4"/>
    <s v="0-4yrs"/>
    <n v="3.4"/>
    <n v="4575"/>
    <n v="155.55000000000001"/>
  </r>
  <r>
    <n v="2024"/>
    <x v="4"/>
    <x v="4"/>
    <s v="0-4yrs"/>
    <n v="5"/>
    <n v="1967"/>
    <n v="98.350000000000009"/>
  </r>
  <r>
    <n v="2023"/>
    <x v="0"/>
    <x v="5"/>
    <s v="0-4yrs"/>
    <n v="4.5"/>
    <n v="6085"/>
    <n v="273.82499999999999"/>
  </r>
  <r>
    <n v="2024"/>
    <x v="0"/>
    <x v="5"/>
    <s v="0-4yrs"/>
    <n v="2.8"/>
    <n v="5346"/>
    <n v="149.68799999999999"/>
  </r>
  <r>
    <n v="2023"/>
    <x v="1"/>
    <x v="5"/>
    <s v="0-4yrs"/>
    <n v="6.4"/>
    <n v="1556"/>
    <n v="99.584000000000003"/>
  </r>
  <r>
    <n v="2024"/>
    <x v="1"/>
    <x v="5"/>
    <s v="0-4yrs"/>
    <n v="5"/>
    <n v="4478"/>
    <n v="223.9"/>
  </r>
  <r>
    <n v="2023"/>
    <x v="2"/>
    <x v="5"/>
    <s v="0-4yrs"/>
    <n v="4.0999999999999996"/>
    <n v="6304"/>
    <n v="258.46399999999994"/>
  </r>
  <r>
    <n v="2024"/>
    <x v="2"/>
    <x v="5"/>
    <s v="0-4yrs"/>
    <n v="4.4000000000000004"/>
    <n v="2945"/>
    <n v="129.58000000000001"/>
  </r>
  <r>
    <n v="2023"/>
    <x v="3"/>
    <x v="5"/>
    <s v="0-4yrs"/>
    <n v="5"/>
    <n v="2521"/>
    <n v="126.05000000000001"/>
  </r>
  <r>
    <n v="2024"/>
    <x v="3"/>
    <x v="5"/>
    <s v="0-4yrs"/>
    <n v="4.0999999999999996"/>
    <n v="5920"/>
    <n v="242.71999999999997"/>
  </r>
  <r>
    <n v="2023"/>
    <x v="4"/>
    <x v="5"/>
    <s v="0-4yrs"/>
    <n v="0.5"/>
    <n v="9971"/>
    <n v="49.855000000000004"/>
  </r>
  <r>
    <n v="2024"/>
    <x v="4"/>
    <x v="5"/>
    <s v="0-4yrs"/>
    <n v="4.4000000000000004"/>
    <n v="6769"/>
    <n v="297.83600000000001"/>
  </r>
  <r>
    <n v="2023"/>
    <x v="0"/>
    <x v="6"/>
    <s v="0-4yrs"/>
    <n v="3.4"/>
    <n v="9238"/>
    <n v="314.09200000000004"/>
  </r>
  <r>
    <n v="2024"/>
    <x v="0"/>
    <x v="6"/>
    <s v="0-4yrs"/>
    <n v="4.3"/>
    <n v="2080"/>
    <n v="89.44"/>
  </r>
  <r>
    <n v="2023"/>
    <x v="1"/>
    <x v="6"/>
    <s v="0-4yrs"/>
    <n v="4.9000000000000004"/>
    <n v="3715"/>
    <n v="182.035"/>
  </r>
  <r>
    <n v="2024"/>
    <x v="1"/>
    <x v="6"/>
    <s v="0-4yrs"/>
    <n v="6.1"/>
    <n v="8678"/>
    <n v="529.35799999999995"/>
  </r>
  <r>
    <n v="2023"/>
    <x v="2"/>
    <x v="6"/>
    <s v="0-4yrs"/>
    <n v="2.9"/>
    <n v="8928"/>
    <n v="258.91199999999998"/>
  </r>
  <r>
    <n v="2024"/>
    <x v="2"/>
    <x v="6"/>
    <s v="0-4yrs"/>
    <n v="6"/>
    <n v="5868"/>
    <n v="352.08"/>
  </r>
  <r>
    <n v="2023"/>
    <x v="3"/>
    <x v="6"/>
    <s v="0-4yrs"/>
    <n v="4.5"/>
    <n v="5360"/>
    <n v="241.2"/>
  </r>
  <r>
    <n v="2024"/>
    <x v="3"/>
    <x v="6"/>
    <s v="0-4yrs"/>
    <n v="5.6"/>
    <n v="9194"/>
    <n v="514.86399999999992"/>
  </r>
  <r>
    <n v="2023"/>
    <x v="4"/>
    <x v="6"/>
    <s v="0-4yrs"/>
    <n v="5.4"/>
    <n v="8672"/>
    <n v="468.28800000000007"/>
  </r>
  <r>
    <n v="2024"/>
    <x v="4"/>
    <x v="6"/>
    <s v="0-4yrs"/>
    <n v="5.0999999999999996"/>
    <n v="3673"/>
    <n v="187.32299999999998"/>
  </r>
  <r>
    <n v="2023"/>
    <x v="0"/>
    <x v="0"/>
    <s v="5-14yrs"/>
    <n v="2.4"/>
    <n v="7611"/>
    <n v="182.66400000000002"/>
  </r>
  <r>
    <n v="2024"/>
    <x v="0"/>
    <x v="0"/>
    <s v="5-14yrs"/>
    <n v="3.9"/>
    <n v="8557"/>
    <n v="333.72300000000001"/>
  </r>
  <r>
    <n v="2023"/>
    <x v="1"/>
    <x v="0"/>
    <s v="5-14yrs"/>
    <n v="4.9000000000000004"/>
    <n v="8786"/>
    <n v="430.51400000000001"/>
  </r>
  <r>
    <n v="2024"/>
    <x v="1"/>
    <x v="0"/>
    <s v="5-14yrs"/>
    <n v="2.6"/>
    <n v="6552"/>
    <n v="170.352"/>
  </r>
  <r>
    <n v="2023"/>
    <x v="2"/>
    <x v="0"/>
    <s v="5-14yrs"/>
    <n v="3.2"/>
    <n v="3530"/>
    <n v="112.96000000000001"/>
  </r>
  <r>
    <n v="2024"/>
    <x v="2"/>
    <x v="0"/>
    <s v="5-14yrs"/>
    <n v="4.9000000000000004"/>
    <n v="2780"/>
    <n v="136.22"/>
  </r>
  <r>
    <n v="2023"/>
    <x v="3"/>
    <x v="0"/>
    <s v="5-14yrs"/>
    <n v="5.2"/>
    <n v="1517"/>
    <n v="78.884"/>
  </r>
  <r>
    <n v="2024"/>
    <x v="3"/>
    <x v="0"/>
    <s v="5-14yrs"/>
    <n v="4.7"/>
    <n v="830"/>
    <n v="39.01"/>
  </r>
  <r>
    <n v="2023"/>
    <x v="4"/>
    <x v="0"/>
    <s v="5-14yrs"/>
    <n v="2.7"/>
    <n v="1684"/>
    <n v="45.468000000000004"/>
  </r>
  <r>
    <n v="2024"/>
    <x v="4"/>
    <x v="0"/>
    <s v="5-14yrs"/>
    <n v="2.4"/>
    <n v="3639"/>
    <n v="87.335999999999999"/>
  </r>
  <r>
    <n v="2023"/>
    <x v="0"/>
    <x v="1"/>
    <s v="5-14yrs"/>
    <n v="6.3"/>
    <n v="5423"/>
    <n v="341.649"/>
  </r>
  <r>
    <n v="2024"/>
    <x v="0"/>
    <x v="1"/>
    <s v="5-14yrs"/>
    <n v="4.4000000000000004"/>
    <n v="5210"/>
    <n v="229.24"/>
  </r>
  <r>
    <n v="2023"/>
    <x v="1"/>
    <x v="1"/>
    <s v="5-14yrs"/>
    <n v="4.0999999999999996"/>
    <n v="9182"/>
    <n v="376.46199999999993"/>
  </r>
  <r>
    <n v="2024"/>
    <x v="1"/>
    <x v="1"/>
    <s v="5-14yrs"/>
    <n v="3.8"/>
    <n v="8829"/>
    <n v="335.50200000000001"/>
  </r>
  <r>
    <n v="2023"/>
    <x v="2"/>
    <x v="1"/>
    <s v="5-14yrs"/>
    <n v="2.2000000000000002"/>
    <n v="9403"/>
    <n v="206.86600000000001"/>
  </r>
  <r>
    <n v="2024"/>
    <x v="2"/>
    <x v="1"/>
    <s v="5-14yrs"/>
    <n v="4.9000000000000004"/>
    <n v="3535"/>
    <n v="173.215"/>
  </r>
  <r>
    <n v="2023"/>
    <x v="3"/>
    <x v="1"/>
    <s v="5-14yrs"/>
    <n v="3.7"/>
    <n v="9376"/>
    <n v="346.91200000000003"/>
  </r>
  <r>
    <n v="2024"/>
    <x v="3"/>
    <x v="1"/>
    <s v="5-14yrs"/>
    <n v="3.7"/>
    <n v="3655"/>
    <n v="135.23500000000001"/>
  </r>
  <r>
    <n v="2023"/>
    <x v="4"/>
    <x v="1"/>
    <s v="5-14yrs"/>
    <n v="5.4"/>
    <n v="4266"/>
    <n v="230.36400000000003"/>
  </r>
  <r>
    <n v="2024"/>
    <x v="4"/>
    <x v="1"/>
    <s v="5-14yrs"/>
    <n v="5.2"/>
    <n v="8699"/>
    <n v="452.34800000000001"/>
  </r>
  <r>
    <n v="2023"/>
    <x v="0"/>
    <x v="2"/>
    <s v="5-14yrs"/>
    <n v="6.1"/>
    <n v="9555"/>
    <n v="582.85500000000002"/>
  </r>
  <r>
    <n v="2024"/>
    <x v="0"/>
    <x v="2"/>
    <s v="5-14yrs"/>
    <n v="3.3"/>
    <n v="8566"/>
    <n v="282.678"/>
  </r>
  <r>
    <n v="2023"/>
    <x v="1"/>
    <x v="2"/>
    <s v="5-14yrs"/>
    <n v="5"/>
    <n v="4700"/>
    <n v="235"/>
  </r>
  <r>
    <n v="2024"/>
    <x v="1"/>
    <x v="2"/>
    <s v="5-14yrs"/>
    <n v="6.1"/>
    <n v="4771"/>
    <n v="291.03100000000001"/>
  </r>
  <r>
    <n v="2023"/>
    <x v="2"/>
    <x v="2"/>
    <s v="5-14yrs"/>
    <n v="2.2999999999999998"/>
    <n v="8254"/>
    <n v="189.84199999999998"/>
  </r>
  <r>
    <n v="2024"/>
    <x v="2"/>
    <x v="2"/>
    <s v="5-14yrs"/>
    <n v="2.7"/>
    <n v="7173"/>
    <n v="193.67100000000002"/>
  </r>
  <r>
    <n v="2023"/>
    <x v="3"/>
    <x v="2"/>
    <s v="5-14yrs"/>
    <n v="2.2999999999999998"/>
    <n v="5931"/>
    <n v="136.41300000000001"/>
  </r>
  <r>
    <n v="2024"/>
    <x v="3"/>
    <x v="2"/>
    <s v="5-14yrs"/>
    <n v="1.8"/>
    <n v="6341"/>
    <n v="114.13800000000002"/>
  </r>
  <r>
    <n v="2023"/>
    <x v="4"/>
    <x v="2"/>
    <s v="5-14yrs"/>
    <n v="4.0999999999999996"/>
    <n v="9444"/>
    <n v="387.20399999999995"/>
  </r>
  <r>
    <n v="2024"/>
    <x v="4"/>
    <x v="2"/>
    <s v="5-14yrs"/>
    <n v="5"/>
    <n v="7661"/>
    <n v="383.05"/>
  </r>
  <r>
    <n v="2023"/>
    <x v="0"/>
    <x v="3"/>
    <s v="5-14yrs"/>
    <n v="5.8"/>
    <n v="5347"/>
    <n v="310.12599999999998"/>
  </r>
  <r>
    <n v="2024"/>
    <x v="0"/>
    <x v="3"/>
    <s v="5-14yrs"/>
    <n v="5.6"/>
    <n v="2811"/>
    <n v="157.416"/>
  </r>
  <r>
    <n v="2023"/>
    <x v="1"/>
    <x v="3"/>
    <s v="5-14yrs"/>
    <n v="2.5"/>
    <n v="9829"/>
    <n v="245.72500000000002"/>
  </r>
  <r>
    <n v="2024"/>
    <x v="1"/>
    <x v="3"/>
    <s v="5-14yrs"/>
    <n v="6.8"/>
    <n v="3778"/>
    <n v="256.904"/>
  </r>
  <r>
    <n v="2023"/>
    <x v="2"/>
    <x v="3"/>
    <s v="5-14yrs"/>
    <n v="3"/>
    <n v="2352"/>
    <n v="70.56"/>
  </r>
  <r>
    <n v="2024"/>
    <x v="2"/>
    <x v="3"/>
    <s v="5-14yrs"/>
    <n v="4.2"/>
    <n v="8854"/>
    <n v="371.86799999999999"/>
  </r>
  <r>
    <n v="2023"/>
    <x v="3"/>
    <x v="3"/>
    <s v="5-14yrs"/>
    <n v="3.4"/>
    <n v="6243"/>
    <n v="212.26200000000003"/>
  </r>
  <r>
    <n v="2024"/>
    <x v="3"/>
    <x v="3"/>
    <s v="5-14yrs"/>
    <n v="3.8"/>
    <n v="9747"/>
    <n v="370.38599999999997"/>
  </r>
  <r>
    <n v="2023"/>
    <x v="4"/>
    <x v="3"/>
    <s v="5-14yrs"/>
    <n v="4.3"/>
    <n v="9257"/>
    <n v="398.05099999999999"/>
  </r>
  <r>
    <n v="2024"/>
    <x v="4"/>
    <x v="3"/>
    <s v="5-14yrs"/>
    <n v="4.2"/>
    <n v="989"/>
    <n v="41.538000000000004"/>
  </r>
  <r>
    <n v="2023"/>
    <x v="0"/>
    <x v="4"/>
    <s v="5-14yrs"/>
    <n v="4"/>
    <n v="3989"/>
    <n v="159.56"/>
  </r>
  <r>
    <n v="2024"/>
    <x v="0"/>
    <x v="4"/>
    <s v="5-14yrs"/>
    <n v="4.2"/>
    <n v="9726"/>
    <n v="408.49200000000002"/>
  </r>
  <r>
    <n v="2023"/>
    <x v="1"/>
    <x v="4"/>
    <s v="5-14yrs"/>
    <n v="3.3"/>
    <n v="1088"/>
    <n v="35.904000000000003"/>
  </r>
  <r>
    <n v="2024"/>
    <x v="1"/>
    <x v="4"/>
    <s v="5-14yrs"/>
    <n v="3.2"/>
    <n v="2945"/>
    <n v="94.24"/>
  </r>
  <r>
    <n v="2023"/>
    <x v="2"/>
    <x v="4"/>
    <s v="5-14yrs"/>
    <n v="1.5"/>
    <n v="6899"/>
    <n v="103.485"/>
  </r>
  <r>
    <n v="2024"/>
    <x v="2"/>
    <x v="4"/>
    <s v="5-14yrs"/>
    <n v="3.4"/>
    <n v="9037"/>
    <n v="307.25800000000004"/>
  </r>
  <r>
    <n v="2023"/>
    <x v="3"/>
    <x v="4"/>
    <s v="5-14yrs"/>
    <n v="3.2"/>
    <n v="1221"/>
    <n v="39.072000000000003"/>
  </r>
  <r>
    <n v="2024"/>
    <x v="3"/>
    <x v="4"/>
    <s v="5-14yrs"/>
    <n v="8.1"/>
    <n v="772"/>
    <n v="62.532000000000004"/>
  </r>
  <r>
    <n v="2023"/>
    <x v="4"/>
    <x v="4"/>
    <s v="5-14yrs"/>
    <n v="2"/>
    <n v="8730"/>
    <n v="174.6"/>
  </r>
  <r>
    <n v="2024"/>
    <x v="4"/>
    <x v="4"/>
    <s v="5-14yrs"/>
    <n v="4.2"/>
    <n v="9109"/>
    <n v="382.57800000000003"/>
  </r>
  <r>
    <n v="2023"/>
    <x v="0"/>
    <x v="5"/>
    <s v="5-14yrs"/>
    <n v="1.8"/>
    <n v="4799"/>
    <n v="86.382000000000005"/>
  </r>
  <r>
    <n v="2024"/>
    <x v="0"/>
    <x v="5"/>
    <s v="5-14yrs"/>
    <n v="1.8"/>
    <n v="8854"/>
    <n v="159.37200000000001"/>
  </r>
  <r>
    <n v="2023"/>
    <x v="1"/>
    <x v="5"/>
    <s v="5-14yrs"/>
    <n v="4.2"/>
    <n v="3207"/>
    <n v="134.69400000000002"/>
  </r>
  <r>
    <n v="2024"/>
    <x v="1"/>
    <x v="5"/>
    <s v="5-14yrs"/>
    <n v="2.5"/>
    <n v="9165"/>
    <n v="229.125"/>
  </r>
  <r>
    <n v="2023"/>
    <x v="2"/>
    <x v="5"/>
    <s v="5-14yrs"/>
    <n v="4"/>
    <n v="9676"/>
    <n v="387.04"/>
  </r>
  <r>
    <n v="2024"/>
    <x v="2"/>
    <x v="5"/>
    <s v="5-14yrs"/>
    <n v="3.4"/>
    <n v="5115"/>
    <n v="173.91000000000003"/>
  </r>
  <r>
    <n v="2023"/>
    <x v="3"/>
    <x v="5"/>
    <s v="5-14yrs"/>
    <n v="3.1"/>
    <n v="7943"/>
    <n v="246.233"/>
  </r>
  <r>
    <n v="2024"/>
    <x v="3"/>
    <x v="5"/>
    <s v="5-14yrs"/>
    <n v="1"/>
    <n v="9359"/>
    <n v="93.59"/>
  </r>
  <r>
    <n v="2023"/>
    <x v="4"/>
    <x v="5"/>
    <s v="5-14yrs"/>
    <n v="2.2000000000000002"/>
    <n v="1889"/>
    <n v="41.558000000000007"/>
  </r>
  <r>
    <n v="2024"/>
    <x v="4"/>
    <x v="5"/>
    <s v="5-14yrs"/>
    <n v="4.3"/>
    <n v="6740"/>
    <n v="289.82"/>
  </r>
  <r>
    <n v="2023"/>
    <x v="0"/>
    <x v="6"/>
    <s v="5-14yrs"/>
    <n v="4.9000000000000004"/>
    <n v="2219"/>
    <n v="108.73100000000001"/>
  </r>
  <r>
    <n v="2024"/>
    <x v="0"/>
    <x v="6"/>
    <s v="5-14yrs"/>
    <n v="3.3"/>
    <n v="5355"/>
    <n v="176.715"/>
  </r>
  <r>
    <n v="2023"/>
    <x v="1"/>
    <x v="6"/>
    <s v="5-14yrs"/>
    <n v="4"/>
    <n v="9701"/>
    <n v="388.04"/>
  </r>
  <r>
    <n v="2024"/>
    <x v="1"/>
    <x v="6"/>
    <s v="5-14yrs"/>
    <n v="5.7"/>
    <n v="2616"/>
    <n v="149.11199999999999"/>
  </r>
  <r>
    <n v="2023"/>
    <x v="2"/>
    <x v="6"/>
    <s v="5-14yrs"/>
    <n v="6.2"/>
    <n v="1949"/>
    <n v="120.83799999999999"/>
  </r>
  <r>
    <n v="2024"/>
    <x v="2"/>
    <x v="6"/>
    <s v="5-14yrs"/>
    <n v="2.4"/>
    <n v="1782"/>
    <n v="42.768000000000001"/>
  </r>
  <r>
    <n v="2023"/>
    <x v="3"/>
    <x v="6"/>
    <s v="5-14yrs"/>
    <n v="3.8"/>
    <n v="2565"/>
    <n v="97.47"/>
  </r>
  <r>
    <n v="2024"/>
    <x v="3"/>
    <x v="6"/>
    <s v="5-14yrs"/>
    <n v="5.8"/>
    <n v="741"/>
    <n v="42.977999999999994"/>
  </r>
  <r>
    <n v="2023"/>
    <x v="4"/>
    <x v="6"/>
    <s v="5-14yrs"/>
    <n v="3.3"/>
    <n v="8059"/>
    <n v="265.947"/>
  </r>
  <r>
    <n v="2024"/>
    <x v="4"/>
    <x v="6"/>
    <s v="5-14yrs"/>
    <n v="3.9"/>
    <n v="8155"/>
    <n v="318.04500000000002"/>
  </r>
  <r>
    <n v="2023"/>
    <x v="0"/>
    <x v="0"/>
    <s v="15-49yrs"/>
    <n v="3.9"/>
    <n v="5767"/>
    <n v="224.91300000000001"/>
  </r>
  <r>
    <n v="2024"/>
    <x v="0"/>
    <x v="0"/>
    <s v="15-49yrs"/>
    <n v="2.7"/>
    <n v="2342"/>
    <n v="63.234000000000009"/>
  </r>
  <r>
    <n v="2023"/>
    <x v="1"/>
    <x v="0"/>
    <s v="15-49yrs"/>
    <n v="3.3"/>
    <n v="3221"/>
    <n v="106.29300000000001"/>
  </r>
  <r>
    <n v="2024"/>
    <x v="1"/>
    <x v="0"/>
    <s v="15-49yrs"/>
    <n v="4"/>
    <n v="9992"/>
    <n v="399.68"/>
  </r>
  <r>
    <n v="2023"/>
    <x v="2"/>
    <x v="0"/>
    <s v="15-49yrs"/>
    <n v="3.4"/>
    <n v="8871"/>
    <n v="301.61400000000003"/>
  </r>
  <r>
    <n v="2024"/>
    <x v="2"/>
    <x v="0"/>
    <s v="15-49yrs"/>
    <n v="5.7"/>
    <n v="3570"/>
    <n v="203.49"/>
  </r>
  <r>
    <n v="2023"/>
    <x v="3"/>
    <x v="0"/>
    <s v="15-49yrs"/>
    <n v="3.3"/>
    <n v="3654"/>
    <n v="120.58200000000001"/>
  </r>
  <r>
    <n v="2024"/>
    <x v="3"/>
    <x v="0"/>
    <s v="15-49yrs"/>
    <n v="3.4"/>
    <n v="1246"/>
    <n v="42.364000000000004"/>
  </r>
  <r>
    <n v="2023"/>
    <x v="4"/>
    <x v="0"/>
    <s v="15-49yrs"/>
    <n v="5"/>
    <n v="4165"/>
    <n v="208.25"/>
  </r>
  <r>
    <n v="2024"/>
    <x v="4"/>
    <x v="0"/>
    <s v="15-49yrs"/>
    <n v="2.4"/>
    <n v="1437"/>
    <n v="34.488"/>
  </r>
  <r>
    <n v="2023"/>
    <x v="0"/>
    <x v="1"/>
    <s v="15-49yrs"/>
    <n v="3.9"/>
    <n v="7824"/>
    <n v="305.13600000000002"/>
  </r>
  <r>
    <n v="2024"/>
    <x v="0"/>
    <x v="1"/>
    <s v="15-49yrs"/>
    <n v="1.7"/>
    <n v="6037"/>
    <n v="102.629"/>
  </r>
  <r>
    <n v="2023"/>
    <x v="1"/>
    <x v="1"/>
    <s v="15-49yrs"/>
    <n v="5.8"/>
    <n v="7433"/>
    <n v="431.11399999999998"/>
  </r>
  <r>
    <n v="2024"/>
    <x v="1"/>
    <x v="1"/>
    <s v="15-49yrs"/>
    <n v="3.6"/>
    <n v="1399"/>
    <n v="50.364000000000004"/>
  </r>
  <r>
    <n v="2023"/>
    <x v="2"/>
    <x v="1"/>
    <s v="15-49yrs"/>
    <n v="3.3"/>
    <n v="735"/>
    <n v="24.255000000000003"/>
  </r>
  <r>
    <n v="2024"/>
    <x v="2"/>
    <x v="1"/>
    <s v="15-49yrs"/>
    <n v="2.1"/>
    <n v="2922"/>
    <n v="61.362000000000002"/>
  </r>
  <r>
    <n v="2023"/>
    <x v="3"/>
    <x v="1"/>
    <s v="15-49yrs"/>
    <n v="4"/>
    <n v="4231"/>
    <n v="169.24"/>
  </r>
  <r>
    <n v="2024"/>
    <x v="3"/>
    <x v="1"/>
    <s v="15-49yrs"/>
    <n v="2.8"/>
    <n v="5286"/>
    <n v="148.00799999999998"/>
  </r>
  <r>
    <n v="2023"/>
    <x v="4"/>
    <x v="1"/>
    <s v="15-49yrs"/>
    <n v="3.2"/>
    <n v="4890"/>
    <n v="156.47999999999999"/>
  </r>
  <r>
    <n v="2024"/>
    <x v="4"/>
    <x v="1"/>
    <s v="15-49yrs"/>
    <n v="5.9"/>
    <n v="3068"/>
    <n v="181.012"/>
  </r>
  <r>
    <n v="2023"/>
    <x v="0"/>
    <x v="2"/>
    <s v="15-49yrs"/>
    <n v="3.7"/>
    <n v="9522"/>
    <n v="352.31400000000002"/>
  </r>
  <r>
    <n v="2024"/>
    <x v="0"/>
    <x v="2"/>
    <s v="15-49yrs"/>
    <n v="2.4"/>
    <n v="2225"/>
    <n v="53.4"/>
  </r>
  <r>
    <n v="2023"/>
    <x v="1"/>
    <x v="2"/>
    <s v="15-49yrs"/>
    <n v="4.2"/>
    <n v="7174"/>
    <n v="301.30799999999999"/>
  </r>
  <r>
    <n v="2024"/>
    <x v="1"/>
    <x v="2"/>
    <s v="15-49yrs"/>
    <n v="3.5"/>
    <n v="4616"/>
    <n v="161.56"/>
  </r>
  <r>
    <n v="2023"/>
    <x v="2"/>
    <x v="2"/>
    <s v="15-49yrs"/>
    <n v="4.9000000000000004"/>
    <n v="1886"/>
    <n v="92.414000000000001"/>
  </r>
  <r>
    <n v="2024"/>
    <x v="2"/>
    <x v="2"/>
    <s v="15-49yrs"/>
    <n v="6.1"/>
    <n v="1458"/>
    <n v="88.938000000000002"/>
  </r>
  <r>
    <n v="2023"/>
    <x v="3"/>
    <x v="2"/>
    <s v="15-49yrs"/>
    <n v="2.5"/>
    <n v="3039"/>
    <n v="75.975000000000009"/>
  </r>
  <r>
    <n v="2024"/>
    <x v="3"/>
    <x v="2"/>
    <s v="15-49yrs"/>
    <n v="4.7"/>
    <n v="2919"/>
    <n v="137.19300000000001"/>
  </r>
  <r>
    <n v="2023"/>
    <x v="4"/>
    <x v="2"/>
    <s v="15-49yrs"/>
    <n v="4.0999999999999996"/>
    <n v="4474"/>
    <n v="183.43399999999997"/>
  </r>
  <r>
    <n v="2024"/>
    <x v="4"/>
    <x v="2"/>
    <s v="15-49yrs"/>
    <n v="5.3"/>
    <n v="3663"/>
    <n v="194.13899999999998"/>
  </r>
  <r>
    <n v="2023"/>
    <x v="0"/>
    <x v="3"/>
    <s v="15-49yrs"/>
    <n v="3.7"/>
    <n v="5015"/>
    <n v="185.55500000000004"/>
  </r>
  <r>
    <n v="2024"/>
    <x v="0"/>
    <x v="3"/>
    <s v="15-49yrs"/>
    <n v="5.3"/>
    <n v="7340"/>
    <n v="389.02"/>
  </r>
  <r>
    <n v="2023"/>
    <x v="1"/>
    <x v="3"/>
    <s v="15-49yrs"/>
    <n v="1.4"/>
    <n v="4501"/>
    <n v="63.013999999999996"/>
  </r>
  <r>
    <n v="2024"/>
    <x v="1"/>
    <x v="3"/>
    <s v="15-49yrs"/>
    <n v="6.5"/>
    <n v="6285"/>
    <n v="408.52500000000003"/>
  </r>
  <r>
    <n v="2023"/>
    <x v="2"/>
    <x v="3"/>
    <s v="15-49yrs"/>
    <n v="5.3"/>
    <n v="4652"/>
    <n v="246.55599999999998"/>
  </r>
  <r>
    <n v="2024"/>
    <x v="2"/>
    <x v="3"/>
    <s v="15-49yrs"/>
    <n v="3.8"/>
    <n v="8392"/>
    <n v="318.89600000000002"/>
  </r>
  <r>
    <n v="2023"/>
    <x v="3"/>
    <x v="3"/>
    <s v="15-49yrs"/>
    <n v="1.8"/>
    <n v="1755"/>
    <n v="31.590000000000003"/>
  </r>
  <r>
    <n v="2024"/>
    <x v="3"/>
    <x v="3"/>
    <s v="15-49yrs"/>
    <n v="5"/>
    <n v="5398"/>
    <n v="269.90000000000003"/>
  </r>
  <r>
    <n v="2023"/>
    <x v="4"/>
    <x v="3"/>
    <s v="15-49yrs"/>
    <n v="4.7"/>
    <n v="8277"/>
    <n v="389.01900000000001"/>
  </r>
  <r>
    <n v="2024"/>
    <x v="4"/>
    <x v="3"/>
    <s v="15-49yrs"/>
    <n v="4"/>
    <n v="5404"/>
    <n v="216.16"/>
  </r>
  <r>
    <n v="2023"/>
    <x v="0"/>
    <x v="4"/>
    <s v="15-49yrs"/>
    <n v="4.2"/>
    <n v="847"/>
    <n v="35.574000000000005"/>
  </r>
  <r>
    <n v="2024"/>
    <x v="0"/>
    <x v="4"/>
    <s v="15-49yrs"/>
    <n v="3.1"/>
    <n v="9085"/>
    <n v="281.63499999999999"/>
  </r>
  <r>
    <n v="2023"/>
    <x v="1"/>
    <x v="4"/>
    <s v="15-49yrs"/>
    <n v="4.5999999999999996"/>
    <n v="3411"/>
    <n v="156.90600000000001"/>
  </r>
  <r>
    <n v="2024"/>
    <x v="1"/>
    <x v="4"/>
    <s v="15-49yrs"/>
    <n v="4.4000000000000004"/>
    <n v="6899"/>
    <n v="303.55600000000004"/>
  </r>
  <r>
    <n v="2023"/>
    <x v="2"/>
    <x v="4"/>
    <s v="15-49yrs"/>
    <n v="3.6"/>
    <n v="5684"/>
    <n v="204.62400000000002"/>
  </r>
  <r>
    <n v="2024"/>
    <x v="2"/>
    <x v="4"/>
    <s v="15-49yrs"/>
    <n v="2"/>
    <n v="4161"/>
    <n v="83.22"/>
  </r>
  <r>
    <n v="2023"/>
    <x v="3"/>
    <x v="4"/>
    <s v="15-49yrs"/>
    <n v="5.0999999999999996"/>
    <n v="2418"/>
    <n v="123.318"/>
  </r>
  <r>
    <n v="2024"/>
    <x v="3"/>
    <x v="4"/>
    <s v="15-49yrs"/>
    <n v="4.8"/>
    <n v="8749"/>
    <n v="419.952"/>
  </r>
  <r>
    <n v="2023"/>
    <x v="4"/>
    <x v="4"/>
    <s v="15-49yrs"/>
    <n v="2.7"/>
    <n v="8424"/>
    <n v="227.44800000000004"/>
  </r>
  <r>
    <n v="2024"/>
    <x v="4"/>
    <x v="4"/>
    <s v="15-49yrs"/>
    <n v="1.6"/>
    <n v="9171"/>
    <n v="146.73599999999999"/>
  </r>
  <r>
    <n v="2023"/>
    <x v="0"/>
    <x v="5"/>
    <s v="15-49yrs"/>
    <n v="4.3"/>
    <n v="9694"/>
    <n v="416.84199999999998"/>
  </r>
  <r>
    <n v="2024"/>
    <x v="0"/>
    <x v="5"/>
    <s v="15-49yrs"/>
    <n v="3.5"/>
    <n v="5106"/>
    <n v="178.71"/>
  </r>
  <r>
    <n v="2023"/>
    <x v="1"/>
    <x v="5"/>
    <s v="15-49yrs"/>
    <n v="4.4000000000000004"/>
    <n v="6801"/>
    <n v="299.24400000000003"/>
  </r>
  <r>
    <n v="2024"/>
    <x v="1"/>
    <x v="5"/>
    <s v="15-49yrs"/>
    <n v="2.1"/>
    <n v="2918"/>
    <n v="61.278000000000006"/>
  </r>
  <r>
    <n v="2023"/>
    <x v="2"/>
    <x v="5"/>
    <s v="15-49yrs"/>
    <n v="2.6"/>
    <n v="1256"/>
    <n v="32.656000000000006"/>
  </r>
  <r>
    <n v="2024"/>
    <x v="2"/>
    <x v="5"/>
    <s v="15-49yrs"/>
    <n v="5.6"/>
    <n v="4949"/>
    <n v="277.14399999999995"/>
  </r>
  <r>
    <n v="2023"/>
    <x v="3"/>
    <x v="5"/>
    <s v="15-49yrs"/>
    <n v="4.5999999999999996"/>
    <n v="6614"/>
    <n v="304.24399999999997"/>
  </r>
  <r>
    <n v="2024"/>
    <x v="3"/>
    <x v="5"/>
    <s v="15-49yrs"/>
    <n v="4.9000000000000004"/>
    <n v="3231"/>
    <n v="158.31900000000002"/>
  </r>
  <r>
    <n v="2023"/>
    <x v="4"/>
    <x v="5"/>
    <s v="15-49yrs"/>
    <n v="6.7"/>
    <n v="8213"/>
    <n v="550.27100000000007"/>
  </r>
  <r>
    <n v="2024"/>
    <x v="4"/>
    <x v="5"/>
    <s v="15-49yrs"/>
    <n v="4.2"/>
    <n v="8686"/>
    <n v="364.81200000000001"/>
  </r>
  <r>
    <n v="2023"/>
    <x v="0"/>
    <x v="6"/>
    <s v="15-49yrs"/>
    <n v="1"/>
    <n v="5579"/>
    <n v="55.79"/>
  </r>
  <r>
    <n v="2024"/>
    <x v="0"/>
    <x v="6"/>
    <s v="15-49yrs"/>
    <n v="4.5"/>
    <n v="1315"/>
    <n v="59.174999999999997"/>
  </r>
  <r>
    <n v="2023"/>
    <x v="1"/>
    <x v="6"/>
    <s v="15-49yrs"/>
    <n v="5.8"/>
    <n v="1029"/>
    <n v="59.681999999999995"/>
  </r>
  <r>
    <n v="2024"/>
    <x v="1"/>
    <x v="6"/>
    <s v="15-49yrs"/>
    <n v="7.1"/>
    <n v="5769"/>
    <n v="409.59899999999999"/>
  </r>
  <r>
    <n v="2023"/>
    <x v="2"/>
    <x v="6"/>
    <s v="15-49yrs"/>
    <n v="1.9"/>
    <n v="9252"/>
    <n v="175.78799999999998"/>
  </r>
  <r>
    <n v="2024"/>
    <x v="2"/>
    <x v="6"/>
    <s v="15-49yrs"/>
    <n v="2.2999999999999998"/>
    <n v="3271"/>
    <n v="75.233000000000004"/>
  </r>
  <r>
    <n v="2023"/>
    <x v="3"/>
    <x v="6"/>
    <s v="15-49yrs"/>
    <n v="2.9"/>
    <n v="8721"/>
    <n v="252.90899999999999"/>
  </r>
  <r>
    <n v="2024"/>
    <x v="3"/>
    <x v="6"/>
    <s v="15-49yrs"/>
    <n v="2.4"/>
    <n v="8251"/>
    <n v="198.024"/>
  </r>
  <r>
    <n v="2023"/>
    <x v="4"/>
    <x v="6"/>
    <s v="15-49yrs"/>
    <n v="3"/>
    <n v="7590"/>
    <n v="227.7"/>
  </r>
  <r>
    <n v="2024"/>
    <x v="4"/>
    <x v="6"/>
    <s v="15-49yrs"/>
    <n v="3.7"/>
    <n v="9634"/>
    <n v="356.45800000000003"/>
  </r>
  <r>
    <n v="2023"/>
    <x v="0"/>
    <x v="0"/>
    <s v="&gt;50yrs"/>
    <n v="2.2000000000000002"/>
    <n v="8140"/>
    <n v="179.08"/>
  </r>
  <r>
    <n v="2024"/>
    <x v="0"/>
    <x v="0"/>
    <s v="&gt;50yrs"/>
    <n v="7.1"/>
    <n v="2039"/>
    <n v="144.76899999999998"/>
  </r>
  <r>
    <n v="2023"/>
    <x v="1"/>
    <x v="0"/>
    <s v="&gt;50yrs"/>
    <n v="4.2"/>
    <n v="6543"/>
    <n v="274.80600000000004"/>
  </r>
  <r>
    <n v="2024"/>
    <x v="1"/>
    <x v="0"/>
    <s v="&gt;50yrs"/>
    <n v="3.9"/>
    <n v="1564"/>
    <n v="60.996000000000002"/>
  </r>
  <r>
    <n v="2023"/>
    <x v="2"/>
    <x v="0"/>
    <s v="&gt;50yrs"/>
    <n v="4.7"/>
    <n v="5972"/>
    <n v="280.68400000000003"/>
  </r>
  <r>
    <n v="2024"/>
    <x v="2"/>
    <x v="0"/>
    <s v="&gt;50yrs"/>
    <n v="4.0999999999999996"/>
    <n v="3257"/>
    <n v="133.53699999999998"/>
  </r>
  <r>
    <n v="2023"/>
    <x v="3"/>
    <x v="0"/>
    <s v="&gt;50yrs"/>
    <n v="3.8"/>
    <n v="1409"/>
    <n v="53.542000000000002"/>
  </r>
  <r>
    <n v="2024"/>
    <x v="3"/>
    <x v="0"/>
    <s v="&gt;50yrs"/>
    <n v="6.2"/>
    <n v="5244"/>
    <n v="325.12799999999999"/>
  </r>
  <r>
    <n v="2023"/>
    <x v="4"/>
    <x v="0"/>
    <s v="&gt;50yrs"/>
    <n v="3.7"/>
    <n v="6735"/>
    <n v="249.19500000000002"/>
  </r>
  <r>
    <n v="2024"/>
    <x v="4"/>
    <x v="0"/>
    <s v="&gt;50yrs"/>
    <n v="2.1"/>
    <n v="914"/>
    <n v="19.194000000000003"/>
  </r>
  <r>
    <n v="2023"/>
    <x v="0"/>
    <x v="1"/>
    <s v="&gt;50yrs"/>
    <n v="4.5999999999999996"/>
    <n v="9355"/>
    <n v="430.33"/>
  </r>
  <r>
    <n v="2024"/>
    <x v="0"/>
    <x v="1"/>
    <s v="&gt;50yrs"/>
    <n v="3.5"/>
    <n v="953"/>
    <n v="33.355000000000004"/>
  </r>
  <r>
    <n v="2023"/>
    <x v="1"/>
    <x v="1"/>
    <s v="&gt;50yrs"/>
    <n v="3.2"/>
    <n v="4233"/>
    <n v="135.45599999999999"/>
  </r>
  <r>
    <n v="2024"/>
    <x v="1"/>
    <x v="1"/>
    <s v="&gt;50yrs"/>
    <n v="2.4"/>
    <n v="5092"/>
    <n v="122.208"/>
  </r>
  <r>
    <n v="2023"/>
    <x v="2"/>
    <x v="1"/>
    <s v="&gt;50yrs"/>
    <n v="4.5999999999999996"/>
    <n v="6910"/>
    <n v="317.86"/>
  </r>
  <r>
    <n v="2024"/>
    <x v="2"/>
    <x v="1"/>
    <s v="&gt;50yrs"/>
    <n v="3.7"/>
    <n v="4540"/>
    <n v="167.98000000000002"/>
  </r>
  <r>
    <n v="2023"/>
    <x v="3"/>
    <x v="1"/>
    <s v="&gt;50yrs"/>
    <n v="4.8"/>
    <n v="9566"/>
    <n v="459.16800000000001"/>
  </r>
  <r>
    <n v="2024"/>
    <x v="3"/>
    <x v="1"/>
    <s v="&gt;50yrs"/>
    <n v="3.6"/>
    <n v="8326"/>
    <n v="299.73600000000005"/>
  </r>
  <r>
    <n v="2023"/>
    <x v="4"/>
    <x v="1"/>
    <s v="&gt;50yrs"/>
    <n v="3"/>
    <n v="8596"/>
    <n v="257.88"/>
  </r>
  <r>
    <n v="2024"/>
    <x v="4"/>
    <x v="1"/>
    <s v="&gt;50yrs"/>
    <n v="5.9"/>
    <n v="3934"/>
    <n v="232.10600000000002"/>
  </r>
  <r>
    <n v="2023"/>
    <x v="0"/>
    <x v="2"/>
    <s v="&gt;50yrs"/>
    <n v="3.6"/>
    <n v="2277"/>
    <n v="81.972000000000008"/>
  </r>
  <r>
    <n v="2024"/>
    <x v="0"/>
    <x v="2"/>
    <s v="&gt;50yrs"/>
    <n v="5.4"/>
    <n v="4820"/>
    <n v="260.28000000000003"/>
  </r>
  <r>
    <n v="2023"/>
    <x v="1"/>
    <x v="2"/>
    <s v="&gt;50yrs"/>
    <n v="2.2000000000000002"/>
    <n v="5418"/>
    <n v="119.19600000000001"/>
  </r>
  <r>
    <n v="2024"/>
    <x v="1"/>
    <x v="2"/>
    <s v="&gt;50yrs"/>
    <n v="3.3"/>
    <n v="5141"/>
    <n v="169.65300000000002"/>
  </r>
  <r>
    <n v="2023"/>
    <x v="2"/>
    <x v="2"/>
    <s v="&gt;50yrs"/>
    <n v="3.6"/>
    <n v="2264"/>
    <n v="81.504000000000005"/>
  </r>
  <r>
    <n v="2024"/>
    <x v="2"/>
    <x v="2"/>
    <s v="&gt;50yrs"/>
    <n v="3.4"/>
    <n v="7466"/>
    <n v="253.84400000000002"/>
  </r>
  <r>
    <n v="2023"/>
    <x v="3"/>
    <x v="2"/>
    <s v="&gt;50yrs"/>
    <n v="6"/>
    <n v="5509"/>
    <n v="330.53999999999996"/>
  </r>
  <r>
    <n v="2024"/>
    <x v="3"/>
    <x v="2"/>
    <s v="&gt;50yrs"/>
    <n v="4"/>
    <n v="4399"/>
    <n v="175.96"/>
  </r>
  <r>
    <n v="2023"/>
    <x v="4"/>
    <x v="2"/>
    <s v="&gt;50yrs"/>
    <n v="4.4000000000000004"/>
    <n v="3522"/>
    <n v="154.96800000000002"/>
  </r>
  <r>
    <n v="2024"/>
    <x v="4"/>
    <x v="2"/>
    <s v="&gt;50yrs"/>
    <n v="2.6"/>
    <n v="8762"/>
    <n v="227.81200000000001"/>
  </r>
  <r>
    <n v="2023"/>
    <x v="0"/>
    <x v="3"/>
    <s v="&gt;50yrs"/>
    <n v="2.9"/>
    <n v="8701"/>
    <n v="252.32899999999998"/>
  </r>
  <r>
    <n v="2024"/>
    <x v="0"/>
    <x v="3"/>
    <s v="&gt;50yrs"/>
    <n v="5.5"/>
    <n v="2490"/>
    <n v="136.94999999999999"/>
  </r>
  <r>
    <n v="2023"/>
    <x v="1"/>
    <x v="3"/>
    <s v="&gt;50yrs"/>
    <n v="5.9"/>
    <n v="3403"/>
    <n v="200.77700000000002"/>
  </r>
  <r>
    <n v="2024"/>
    <x v="1"/>
    <x v="3"/>
    <s v="&gt;50yrs"/>
    <n v="5.9"/>
    <n v="9480"/>
    <n v="559.32000000000005"/>
  </r>
  <r>
    <n v="2023"/>
    <x v="2"/>
    <x v="3"/>
    <s v="&gt;50yrs"/>
    <n v="1.9"/>
    <n v="8754"/>
    <n v="166.32599999999999"/>
  </r>
  <r>
    <n v="2024"/>
    <x v="2"/>
    <x v="3"/>
    <s v="&gt;50yrs"/>
    <n v="7.1"/>
    <n v="1765"/>
    <n v="125.31499999999998"/>
  </r>
  <r>
    <n v="2023"/>
    <x v="3"/>
    <x v="3"/>
    <s v="&gt;50yrs"/>
    <n v="5.5"/>
    <n v="9180"/>
    <n v="504.9"/>
  </r>
  <r>
    <n v="2024"/>
    <x v="3"/>
    <x v="3"/>
    <s v="&gt;50yrs"/>
    <n v="4"/>
    <n v="534"/>
    <n v="21.36"/>
  </r>
  <r>
    <n v="2023"/>
    <x v="4"/>
    <x v="3"/>
    <s v="&gt;50yrs"/>
    <n v="5.0999999999999996"/>
    <n v="6902"/>
    <n v="352.00199999999995"/>
  </r>
  <r>
    <n v="2024"/>
    <x v="4"/>
    <x v="3"/>
    <s v="&gt;50yrs"/>
    <n v="2.5"/>
    <n v="4796"/>
    <n v="119.9"/>
  </r>
  <r>
    <n v="2023"/>
    <x v="0"/>
    <x v="4"/>
    <s v="&gt;50yrs"/>
    <n v="2.4"/>
    <n v="7603"/>
    <n v="182.47200000000001"/>
  </r>
  <r>
    <n v="2024"/>
    <x v="0"/>
    <x v="4"/>
    <s v="&gt;50yrs"/>
    <n v="4.0999999999999996"/>
    <n v="8178"/>
    <n v="335.29799999999994"/>
  </r>
  <r>
    <n v="2023"/>
    <x v="1"/>
    <x v="4"/>
    <s v="&gt;50yrs"/>
    <n v="2.2000000000000002"/>
    <n v="9504"/>
    <n v="209.08800000000002"/>
  </r>
  <r>
    <n v="2024"/>
    <x v="1"/>
    <x v="4"/>
    <s v="&gt;50yrs"/>
    <n v="4.3"/>
    <n v="3662"/>
    <n v="157.46599999999998"/>
  </r>
  <r>
    <n v="2023"/>
    <x v="2"/>
    <x v="4"/>
    <s v="&gt;50yrs"/>
    <n v="5.9"/>
    <n v="4368"/>
    <n v="257.71199999999999"/>
  </r>
  <r>
    <n v="2024"/>
    <x v="2"/>
    <x v="4"/>
    <s v="&gt;50yrs"/>
    <n v="2.4"/>
    <n v="986"/>
    <n v="23.664000000000001"/>
  </r>
  <r>
    <n v="2023"/>
    <x v="3"/>
    <x v="4"/>
    <s v="&gt;50yrs"/>
    <n v="2.9"/>
    <n v="6941"/>
    <n v="201.28899999999999"/>
  </r>
  <r>
    <n v="2024"/>
    <x v="3"/>
    <x v="4"/>
    <s v="&gt;50yrs"/>
    <n v="4.0999999999999996"/>
    <n v="4612"/>
    <n v="189.09199999999998"/>
  </r>
  <r>
    <n v="2023"/>
    <x v="4"/>
    <x v="4"/>
    <s v="&gt;50yrs"/>
    <n v="2.5"/>
    <n v="5077"/>
    <n v="126.92500000000001"/>
  </r>
  <r>
    <n v="2024"/>
    <x v="4"/>
    <x v="4"/>
    <s v="&gt;50yrs"/>
    <n v="3.4"/>
    <n v="3079"/>
    <n v="104.68600000000001"/>
  </r>
  <r>
    <n v="2023"/>
    <x v="0"/>
    <x v="5"/>
    <s v="&gt;50yrs"/>
    <n v="5.3"/>
    <n v="1956"/>
    <n v="103.66799999999999"/>
  </r>
  <r>
    <n v="2024"/>
    <x v="0"/>
    <x v="5"/>
    <s v="&gt;50yrs"/>
    <n v="5.5"/>
    <n v="4045"/>
    <n v="222.47499999999999"/>
  </r>
  <r>
    <n v="2023"/>
    <x v="1"/>
    <x v="5"/>
    <s v="&gt;50yrs"/>
    <n v="4.5999999999999996"/>
    <n v="4555"/>
    <n v="209.53"/>
  </r>
  <r>
    <n v="2024"/>
    <x v="1"/>
    <x v="5"/>
    <s v="&gt;50yrs"/>
    <n v="1.2"/>
    <n v="4753"/>
    <n v="57.036000000000001"/>
  </r>
  <r>
    <n v="2023"/>
    <x v="2"/>
    <x v="5"/>
    <s v="&gt;50yrs"/>
    <n v="3.9"/>
    <n v="6077"/>
    <n v="237.00299999999999"/>
  </r>
  <r>
    <n v="2024"/>
    <x v="2"/>
    <x v="5"/>
    <s v="&gt;50yrs"/>
    <n v="5.6"/>
    <n v="7779"/>
    <n v="435.62399999999997"/>
  </r>
  <r>
    <n v="2023"/>
    <x v="3"/>
    <x v="5"/>
    <s v="&gt;50yrs"/>
    <n v="5.2"/>
    <n v="1684"/>
    <n v="87.568000000000012"/>
  </r>
  <r>
    <n v="2024"/>
    <x v="3"/>
    <x v="5"/>
    <s v="&gt;50yrs"/>
    <n v="3.7"/>
    <n v="3677"/>
    <n v="136.04900000000001"/>
  </r>
  <r>
    <n v="2023"/>
    <x v="4"/>
    <x v="5"/>
    <s v="&gt;50yrs"/>
    <n v="0.5"/>
    <n v="3706"/>
    <n v="18.53"/>
  </r>
  <r>
    <n v="2024"/>
    <x v="4"/>
    <x v="5"/>
    <s v="&gt;50yrs"/>
    <n v="4.0999999999999996"/>
    <n v="8204"/>
    <n v="336.36399999999998"/>
  </r>
  <r>
    <n v="2023"/>
    <x v="0"/>
    <x v="6"/>
    <s v="&gt;50yrs"/>
    <n v="4.9000000000000004"/>
    <n v="3083"/>
    <n v="151.06700000000001"/>
  </r>
  <r>
    <n v="2024"/>
    <x v="0"/>
    <x v="6"/>
    <s v="&gt;50yrs"/>
    <n v="4.0999999999999996"/>
    <n v="6386"/>
    <n v="261.82599999999996"/>
  </r>
  <r>
    <n v="2023"/>
    <x v="1"/>
    <x v="6"/>
    <s v="&gt;50yrs"/>
    <n v="4.2"/>
    <n v="4405"/>
    <n v="185.01000000000002"/>
  </r>
  <r>
    <n v="2024"/>
    <x v="1"/>
    <x v="6"/>
    <s v="&gt;50yrs"/>
    <n v="4.5999999999999996"/>
    <n v="8983"/>
    <n v="413.21800000000002"/>
  </r>
  <r>
    <n v="2023"/>
    <x v="2"/>
    <x v="6"/>
    <s v="&gt;50yrs"/>
    <n v="3.4"/>
    <n v="8615"/>
    <n v="292.91000000000003"/>
  </r>
  <r>
    <n v="2024"/>
    <x v="2"/>
    <x v="6"/>
    <s v="&gt;50yrs"/>
    <n v="6"/>
    <n v="3554"/>
    <n v="213.23999999999998"/>
  </r>
  <r>
    <n v="2023"/>
    <x v="3"/>
    <x v="6"/>
    <s v="&gt;50yrs"/>
    <n v="4.7"/>
    <n v="3300"/>
    <n v="155.1"/>
  </r>
  <r>
    <n v="2024"/>
    <x v="3"/>
    <x v="6"/>
    <s v="&gt;50yrs"/>
    <n v="2.1"/>
    <n v="9860"/>
    <n v="207.06"/>
  </r>
  <r>
    <n v="2023"/>
    <x v="4"/>
    <x v="6"/>
    <s v="&gt;50yrs"/>
    <n v="6.1"/>
    <n v="7747"/>
    <n v="472.56700000000001"/>
  </r>
  <r>
    <n v="2024"/>
    <x v="4"/>
    <x v="6"/>
    <s v="&gt;50yrs"/>
    <n v="5.8"/>
    <n v="3411"/>
    <n v="197.837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5:I12" firstHeaderRow="1" firstDataRow="2" firstDataCol="1"/>
  <pivotFields count="7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">
        <item x="6"/>
        <item x="5"/>
        <item x="2"/>
        <item x="4"/>
        <item x="1"/>
        <item x="0"/>
        <item x="3"/>
        <item t="default"/>
      </items>
    </pivotField>
    <pivotField showAll="0"/>
    <pivotField dataField="1" showAll="0"/>
    <pivotField showAll="0"/>
    <pivotField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ili_percentage" fld="4" subtotal="average" baseField="2" baseItem="0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7"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7">
    <pivotField showAll="0"/>
    <pivotField showAll="0"/>
    <pivotField axis="axisRow" showAll="0">
      <items count="8">
        <item h="1" x="6"/>
        <item x="5"/>
        <item h="1" x="2"/>
        <item x="4"/>
        <item x="1"/>
        <item h="1" x="0"/>
        <item h="1" x="3"/>
        <item t="default"/>
      </items>
    </pivotField>
    <pivotField showAll="0"/>
    <pivotField showAll="0"/>
    <pivotField dataField="1" showAll="0"/>
    <pivotField dataField="1" showAll="0" defaultSubtotal="0"/>
  </pivotFields>
  <rowFields count="1">
    <field x="2"/>
  </rowFields>
  <rowItems count="4"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stimated_ILI_Cases" fld="6" baseField="0" baseItem="0"/>
    <dataField name="Sum of popul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7" firstHeaderRow="1" firstDataRow="1" firstDataCol="1"/>
  <pivotFields count="7">
    <pivotField showAll="0"/>
    <pivotField showAll="0"/>
    <pivotField axis="axisRow" showAll="0">
      <items count="8">
        <item x="6"/>
        <item h="1" x="5"/>
        <item x="2"/>
        <item h="1" x="4"/>
        <item h="1" x="1"/>
        <item x="0"/>
        <item h="1" x="3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2"/>
    </i>
    <i>
      <x v="5"/>
    </i>
    <i t="grand">
      <x/>
    </i>
  </rowItems>
  <colItems count="1">
    <i/>
  </colItems>
  <dataFields count="1">
    <dataField name="Average of ili_percentage" fld="4" subtotal="average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81"/>
  <sheetViews>
    <sheetView tabSelected="1" workbookViewId="0">
      <selection sqref="A1:A1048576"/>
    </sheetView>
  </sheetViews>
  <sheetFormatPr defaultColWidth="9.85546875" defaultRowHeight="15" x14ac:dyDescent="0.25"/>
  <cols>
    <col min="1" max="1" width="17.42578125" customWidth="1"/>
    <col min="2" max="2" width="16.140625" customWidth="1"/>
    <col min="3" max="3" width="15.7109375" customWidth="1"/>
    <col min="4" max="4" width="18.5703125" customWidth="1"/>
    <col min="5" max="5" width="21.7109375" customWidth="1"/>
    <col min="6" max="6" width="16.140625" customWidth="1"/>
    <col min="7" max="7" width="30.28515625" style="3" customWidth="1"/>
    <col min="8" max="8" width="3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21</v>
      </c>
    </row>
    <row r="2" spans="1:7" hidden="1" x14ac:dyDescent="0.25">
      <c r="A2">
        <v>2023</v>
      </c>
      <c r="B2">
        <v>1</v>
      </c>
      <c r="C2" t="s">
        <v>6</v>
      </c>
      <c r="D2" t="s">
        <v>7</v>
      </c>
      <c r="E2">
        <v>6.1</v>
      </c>
      <c r="F2">
        <v>3452</v>
      </c>
      <c r="G2" s="3">
        <f xml:space="preserve"> (E2 / 100) * F2</f>
        <v>210.572</v>
      </c>
    </row>
    <row r="3" spans="1:7" hidden="1" x14ac:dyDescent="0.25">
      <c r="A3">
        <v>2024</v>
      </c>
      <c r="B3">
        <v>1</v>
      </c>
      <c r="C3" t="s">
        <v>6</v>
      </c>
      <c r="D3" t="s">
        <v>7</v>
      </c>
      <c r="E3">
        <v>3.2</v>
      </c>
      <c r="F3">
        <v>3658</v>
      </c>
      <c r="G3" s="3">
        <f t="shared" ref="G3:G11" si="0" xml:space="preserve"> (E3 / 100) * F3</f>
        <v>117.056</v>
      </c>
    </row>
    <row r="4" spans="1:7" hidden="1" x14ac:dyDescent="0.25">
      <c r="A4">
        <v>2023</v>
      </c>
      <c r="B4">
        <v>2</v>
      </c>
      <c r="C4" t="s">
        <v>6</v>
      </c>
      <c r="D4" t="s">
        <v>7</v>
      </c>
      <c r="E4">
        <v>4.5</v>
      </c>
      <c r="F4">
        <v>3043</v>
      </c>
      <c r="G4" s="3">
        <f t="shared" si="0"/>
        <v>136.935</v>
      </c>
    </row>
    <row r="5" spans="1:7" hidden="1" x14ac:dyDescent="0.25">
      <c r="A5">
        <v>2024</v>
      </c>
      <c r="B5">
        <v>2</v>
      </c>
      <c r="C5" t="s">
        <v>6</v>
      </c>
      <c r="D5" t="s">
        <v>7</v>
      </c>
      <c r="E5">
        <v>4.9000000000000004</v>
      </c>
      <c r="F5">
        <v>2765</v>
      </c>
      <c r="G5" s="3">
        <f t="shared" si="0"/>
        <v>135.48500000000001</v>
      </c>
    </row>
    <row r="6" spans="1:7" hidden="1" x14ac:dyDescent="0.25">
      <c r="A6">
        <v>2023</v>
      </c>
      <c r="B6">
        <v>3</v>
      </c>
      <c r="C6" t="s">
        <v>6</v>
      </c>
      <c r="D6" t="s">
        <v>7</v>
      </c>
      <c r="E6">
        <v>4.5999999999999996</v>
      </c>
      <c r="F6">
        <v>6975</v>
      </c>
      <c r="G6" s="3">
        <f t="shared" si="0"/>
        <v>320.85000000000002</v>
      </c>
    </row>
    <row r="7" spans="1:7" hidden="1" x14ac:dyDescent="0.25">
      <c r="A7">
        <v>2024</v>
      </c>
      <c r="B7">
        <v>3</v>
      </c>
      <c r="C7" t="s">
        <v>6</v>
      </c>
      <c r="D7" t="s">
        <v>7</v>
      </c>
      <c r="E7">
        <v>3.8</v>
      </c>
      <c r="F7">
        <v>609</v>
      </c>
      <c r="G7" s="3">
        <f t="shared" si="0"/>
        <v>23.141999999999999</v>
      </c>
    </row>
    <row r="8" spans="1:7" hidden="1" x14ac:dyDescent="0.25">
      <c r="A8">
        <v>2023</v>
      </c>
      <c r="B8">
        <v>4</v>
      </c>
      <c r="C8" t="s">
        <v>6</v>
      </c>
      <c r="D8" t="s">
        <v>7</v>
      </c>
      <c r="E8">
        <v>6.3</v>
      </c>
      <c r="F8">
        <v>1642</v>
      </c>
      <c r="G8" s="3">
        <f t="shared" si="0"/>
        <v>103.446</v>
      </c>
    </row>
    <row r="9" spans="1:7" hidden="1" x14ac:dyDescent="0.25">
      <c r="A9">
        <v>2024</v>
      </c>
      <c r="B9">
        <v>4</v>
      </c>
      <c r="C9" t="s">
        <v>6</v>
      </c>
      <c r="D9" t="s">
        <v>7</v>
      </c>
      <c r="E9">
        <v>3.9</v>
      </c>
      <c r="F9">
        <v>1118</v>
      </c>
      <c r="G9" s="3">
        <f t="shared" si="0"/>
        <v>43.601999999999997</v>
      </c>
    </row>
    <row r="10" spans="1:7" hidden="1" x14ac:dyDescent="0.25">
      <c r="A10">
        <v>2023</v>
      </c>
      <c r="B10">
        <v>5</v>
      </c>
      <c r="C10" t="s">
        <v>6</v>
      </c>
      <c r="D10" t="s">
        <v>7</v>
      </c>
      <c r="E10">
        <v>7</v>
      </c>
      <c r="F10">
        <v>9418</v>
      </c>
      <c r="G10" s="3">
        <f t="shared" si="0"/>
        <v>659.2600000000001</v>
      </c>
    </row>
    <row r="11" spans="1:7" hidden="1" x14ac:dyDescent="0.25">
      <c r="A11">
        <v>2024</v>
      </c>
      <c r="B11">
        <v>5</v>
      </c>
      <c r="C11" t="s">
        <v>6</v>
      </c>
      <c r="D11" t="s">
        <v>7</v>
      </c>
      <c r="E11">
        <v>3.9</v>
      </c>
      <c r="F11">
        <v>526</v>
      </c>
      <c r="G11" s="3">
        <f t="shared" si="0"/>
        <v>20.513999999999999</v>
      </c>
    </row>
    <row r="12" spans="1:7" x14ac:dyDescent="0.25">
      <c r="A12">
        <v>2023</v>
      </c>
      <c r="B12">
        <v>1</v>
      </c>
      <c r="C12" t="s">
        <v>8</v>
      </c>
      <c r="D12" t="s">
        <v>7</v>
      </c>
      <c r="E12">
        <v>6</v>
      </c>
      <c r="F12">
        <v>9283</v>
      </c>
      <c r="G12">
        <f t="shared" ref="G12:G66" si="1" xml:space="preserve"> (E12 / 100) * F12</f>
        <v>556.98</v>
      </c>
    </row>
    <row r="13" spans="1:7" x14ac:dyDescent="0.25">
      <c r="A13">
        <v>2024</v>
      </c>
      <c r="B13">
        <v>1</v>
      </c>
      <c r="C13" t="s">
        <v>8</v>
      </c>
      <c r="D13" t="s">
        <v>7</v>
      </c>
      <c r="E13">
        <v>7.4</v>
      </c>
      <c r="F13">
        <v>1633</v>
      </c>
      <c r="G13">
        <f t="shared" si="1"/>
        <v>120.84200000000001</v>
      </c>
    </row>
    <row r="14" spans="1:7" x14ac:dyDescent="0.25">
      <c r="A14">
        <v>2023</v>
      </c>
      <c r="B14">
        <v>2</v>
      </c>
      <c r="C14" t="s">
        <v>8</v>
      </c>
      <c r="D14" t="s">
        <v>7</v>
      </c>
      <c r="E14">
        <v>1.9</v>
      </c>
      <c r="F14">
        <v>2252</v>
      </c>
      <c r="G14">
        <f t="shared" si="1"/>
        <v>42.787999999999997</v>
      </c>
    </row>
    <row r="15" spans="1:7" x14ac:dyDescent="0.25">
      <c r="A15">
        <v>2024</v>
      </c>
      <c r="B15">
        <v>2</v>
      </c>
      <c r="C15" t="s">
        <v>8</v>
      </c>
      <c r="D15" t="s">
        <v>7</v>
      </c>
      <c r="E15">
        <v>3.6</v>
      </c>
      <c r="F15">
        <v>7567</v>
      </c>
      <c r="G15">
        <f t="shared" si="1"/>
        <v>272.41200000000003</v>
      </c>
    </row>
    <row r="16" spans="1:7" x14ac:dyDescent="0.25">
      <c r="A16">
        <v>2023</v>
      </c>
      <c r="B16">
        <v>3</v>
      </c>
      <c r="C16" t="s">
        <v>8</v>
      </c>
      <c r="D16" t="s">
        <v>7</v>
      </c>
      <c r="E16">
        <v>3.8</v>
      </c>
      <c r="F16">
        <v>5122</v>
      </c>
      <c r="G16">
        <f t="shared" si="1"/>
        <v>194.636</v>
      </c>
    </row>
    <row r="17" spans="1:7" x14ac:dyDescent="0.25">
      <c r="A17">
        <v>2024</v>
      </c>
      <c r="B17">
        <v>3</v>
      </c>
      <c r="C17" t="s">
        <v>8</v>
      </c>
      <c r="D17" t="s">
        <v>7</v>
      </c>
      <c r="E17">
        <v>5</v>
      </c>
      <c r="F17">
        <v>4862</v>
      </c>
      <c r="G17">
        <f t="shared" si="1"/>
        <v>243.10000000000002</v>
      </c>
    </row>
    <row r="18" spans="1:7" x14ac:dyDescent="0.25">
      <c r="A18">
        <v>2023</v>
      </c>
      <c r="B18">
        <v>4</v>
      </c>
      <c r="C18" t="s">
        <v>8</v>
      </c>
      <c r="D18" t="s">
        <v>7</v>
      </c>
      <c r="E18">
        <v>3.6</v>
      </c>
      <c r="F18">
        <v>5984</v>
      </c>
      <c r="G18">
        <f t="shared" si="1"/>
        <v>215.42400000000004</v>
      </c>
    </row>
    <row r="19" spans="1:7" x14ac:dyDescent="0.25">
      <c r="A19">
        <v>2024</v>
      </c>
      <c r="B19">
        <v>4</v>
      </c>
      <c r="C19" t="s">
        <v>8</v>
      </c>
      <c r="D19" t="s">
        <v>7</v>
      </c>
      <c r="E19">
        <v>0.5</v>
      </c>
      <c r="F19">
        <v>4157</v>
      </c>
      <c r="G19">
        <f t="shared" si="1"/>
        <v>20.785</v>
      </c>
    </row>
    <row r="20" spans="1:7" x14ac:dyDescent="0.25">
      <c r="A20">
        <v>2023</v>
      </c>
      <c r="B20">
        <v>5</v>
      </c>
      <c r="C20" t="s">
        <v>8</v>
      </c>
      <c r="D20" t="s">
        <v>7</v>
      </c>
      <c r="E20">
        <v>0.5</v>
      </c>
      <c r="F20">
        <v>3040</v>
      </c>
      <c r="G20">
        <f t="shared" si="1"/>
        <v>15.200000000000001</v>
      </c>
    </row>
    <row r="21" spans="1:7" x14ac:dyDescent="0.25">
      <c r="A21">
        <v>2024</v>
      </c>
      <c r="B21">
        <v>5</v>
      </c>
      <c r="C21" t="s">
        <v>8</v>
      </c>
      <c r="D21" t="s">
        <v>7</v>
      </c>
      <c r="E21">
        <v>6</v>
      </c>
      <c r="F21">
        <v>6466</v>
      </c>
      <c r="G21">
        <f t="shared" si="1"/>
        <v>387.96</v>
      </c>
    </row>
    <row r="22" spans="1:7" hidden="1" x14ac:dyDescent="0.25">
      <c r="A22">
        <v>2023</v>
      </c>
      <c r="B22">
        <v>1</v>
      </c>
      <c r="C22" t="s">
        <v>9</v>
      </c>
      <c r="D22" t="s">
        <v>7</v>
      </c>
      <c r="E22">
        <v>3.5</v>
      </c>
      <c r="F22">
        <v>3908</v>
      </c>
      <c r="G22" s="3">
        <f t="shared" si="1"/>
        <v>136.78</v>
      </c>
    </row>
    <row r="23" spans="1:7" hidden="1" x14ac:dyDescent="0.25">
      <c r="A23">
        <v>2024</v>
      </c>
      <c r="B23">
        <v>1</v>
      </c>
      <c r="C23" t="s">
        <v>9</v>
      </c>
      <c r="D23" t="s">
        <v>7</v>
      </c>
      <c r="E23">
        <v>1.3</v>
      </c>
      <c r="F23">
        <v>2647</v>
      </c>
      <c r="G23" s="3">
        <f t="shared" si="1"/>
        <v>34.411000000000001</v>
      </c>
    </row>
    <row r="24" spans="1:7" hidden="1" x14ac:dyDescent="0.25">
      <c r="A24">
        <v>2023</v>
      </c>
      <c r="B24">
        <v>2</v>
      </c>
      <c r="C24" t="s">
        <v>9</v>
      </c>
      <c r="D24" t="s">
        <v>7</v>
      </c>
      <c r="E24">
        <v>3.7</v>
      </c>
      <c r="F24">
        <v>2233</v>
      </c>
      <c r="G24" s="3">
        <f t="shared" si="1"/>
        <v>82.621000000000009</v>
      </c>
    </row>
    <row r="25" spans="1:7" hidden="1" x14ac:dyDescent="0.25">
      <c r="A25">
        <v>2024</v>
      </c>
      <c r="B25">
        <v>2</v>
      </c>
      <c r="C25" t="s">
        <v>9</v>
      </c>
      <c r="D25" t="s">
        <v>7</v>
      </c>
      <c r="E25">
        <v>5.8</v>
      </c>
      <c r="F25">
        <v>4029</v>
      </c>
      <c r="G25" s="3">
        <f t="shared" si="1"/>
        <v>233.68199999999999</v>
      </c>
    </row>
    <row r="26" spans="1:7" hidden="1" x14ac:dyDescent="0.25">
      <c r="A26">
        <v>2023</v>
      </c>
      <c r="B26">
        <v>3</v>
      </c>
      <c r="C26" t="s">
        <v>9</v>
      </c>
      <c r="D26" t="s">
        <v>7</v>
      </c>
      <c r="E26">
        <v>6.8</v>
      </c>
      <c r="F26">
        <v>1519</v>
      </c>
      <c r="G26" s="3">
        <f t="shared" si="1"/>
        <v>103.292</v>
      </c>
    </row>
    <row r="27" spans="1:7" hidden="1" x14ac:dyDescent="0.25">
      <c r="A27">
        <v>2024</v>
      </c>
      <c r="B27">
        <v>3</v>
      </c>
      <c r="C27" t="s">
        <v>9</v>
      </c>
      <c r="D27" t="s">
        <v>7</v>
      </c>
      <c r="E27">
        <v>3.4</v>
      </c>
      <c r="F27">
        <v>1735</v>
      </c>
      <c r="G27" s="3">
        <f t="shared" si="1"/>
        <v>58.99</v>
      </c>
    </row>
    <row r="28" spans="1:7" hidden="1" x14ac:dyDescent="0.25">
      <c r="A28">
        <v>2023</v>
      </c>
      <c r="B28">
        <v>4</v>
      </c>
      <c r="C28" t="s">
        <v>9</v>
      </c>
      <c r="D28" t="s">
        <v>7</v>
      </c>
      <c r="E28">
        <v>3.6</v>
      </c>
      <c r="F28">
        <v>2034</v>
      </c>
      <c r="G28" s="3">
        <f t="shared" si="1"/>
        <v>73.224000000000004</v>
      </c>
    </row>
    <row r="29" spans="1:7" hidden="1" x14ac:dyDescent="0.25">
      <c r="A29">
        <v>2024</v>
      </c>
      <c r="B29">
        <v>4</v>
      </c>
      <c r="C29" t="s">
        <v>9</v>
      </c>
      <c r="D29" t="s">
        <v>7</v>
      </c>
      <c r="E29">
        <v>1.4</v>
      </c>
      <c r="F29">
        <v>2115</v>
      </c>
      <c r="G29" s="3">
        <f t="shared" si="1"/>
        <v>29.609999999999996</v>
      </c>
    </row>
    <row r="30" spans="1:7" hidden="1" x14ac:dyDescent="0.25">
      <c r="A30">
        <v>2023</v>
      </c>
      <c r="B30">
        <v>5</v>
      </c>
      <c r="C30" t="s">
        <v>9</v>
      </c>
      <c r="D30" t="s">
        <v>7</v>
      </c>
      <c r="E30">
        <v>4.7</v>
      </c>
      <c r="F30">
        <v>7171</v>
      </c>
      <c r="G30" s="3">
        <f t="shared" si="1"/>
        <v>337.03699999999998</v>
      </c>
    </row>
    <row r="31" spans="1:7" hidden="1" x14ac:dyDescent="0.25">
      <c r="A31">
        <v>2024</v>
      </c>
      <c r="B31">
        <v>5</v>
      </c>
      <c r="C31" t="s">
        <v>9</v>
      </c>
      <c r="D31" t="s">
        <v>7</v>
      </c>
      <c r="E31">
        <v>3</v>
      </c>
      <c r="F31">
        <v>6374</v>
      </c>
      <c r="G31" s="3">
        <f t="shared" si="1"/>
        <v>191.22</v>
      </c>
    </row>
    <row r="32" spans="1:7" hidden="1" x14ac:dyDescent="0.25">
      <c r="A32">
        <v>2023</v>
      </c>
      <c r="B32">
        <v>1</v>
      </c>
      <c r="C32" t="s">
        <v>10</v>
      </c>
      <c r="D32" t="s">
        <v>7</v>
      </c>
      <c r="E32">
        <v>4.7</v>
      </c>
      <c r="F32">
        <v>7467</v>
      </c>
      <c r="G32">
        <f t="shared" si="1"/>
        <v>350.94900000000001</v>
      </c>
    </row>
    <row r="33" spans="1:7" hidden="1" x14ac:dyDescent="0.25">
      <c r="A33">
        <v>2024</v>
      </c>
      <c r="B33">
        <v>1</v>
      </c>
      <c r="C33" t="s">
        <v>10</v>
      </c>
      <c r="D33" t="s">
        <v>7</v>
      </c>
      <c r="E33">
        <v>5.0999999999999996</v>
      </c>
      <c r="F33">
        <v>5338</v>
      </c>
      <c r="G33">
        <f t="shared" si="1"/>
        <v>272.238</v>
      </c>
    </row>
    <row r="34" spans="1:7" hidden="1" x14ac:dyDescent="0.25">
      <c r="A34">
        <v>2023</v>
      </c>
      <c r="B34">
        <v>2</v>
      </c>
      <c r="C34" t="s">
        <v>10</v>
      </c>
      <c r="D34" t="s">
        <v>7</v>
      </c>
      <c r="E34">
        <v>5.6</v>
      </c>
      <c r="F34">
        <v>6141</v>
      </c>
      <c r="G34">
        <f t="shared" si="1"/>
        <v>343.89599999999996</v>
      </c>
    </row>
    <row r="35" spans="1:7" hidden="1" x14ac:dyDescent="0.25">
      <c r="A35">
        <v>2024</v>
      </c>
      <c r="B35">
        <v>2</v>
      </c>
      <c r="C35" t="s">
        <v>10</v>
      </c>
      <c r="D35" t="s">
        <v>7</v>
      </c>
      <c r="E35">
        <v>3.1</v>
      </c>
      <c r="F35">
        <v>1424</v>
      </c>
      <c r="G35">
        <f t="shared" si="1"/>
        <v>44.143999999999998</v>
      </c>
    </row>
    <row r="36" spans="1:7" hidden="1" x14ac:dyDescent="0.25">
      <c r="A36">
        <v>2023</v>
      </c>
      <c r="B36">
        <v>3</v>
      </c>
      <c r="C36" t="s">
        <v>10</v>
      </c>
      <c r="D36" t="s">
        <v>7</v>
      </c>
      <c r="E36">
        <v>4.8</v>
      </c>
      <c r="F36">
        <v>6305</v>
      </c>
      <c r="G36">
        <f t="shared" si="1"/>
        <v>302.64</v>
      </c>
    </row>
    <row r="37" spans="1:7" hidden="1" x14ac:dyDescent="0.25">
      <c r="A37">
        <v>2024</v>
      </c>
      <c r="B37">
        <v>3</v>
      </c>
      <c r="C37" t="s">
        <v>10</v>
      </c>
      <c r="D37" t="s">
        <v>7</v>
      </c>
      <c r="E37">
        <v>1.4</v>
      </c>
      <c r="F37">
        <v>4753</v>
      </c>
      <c r="G37">
        <f t="shared" si="1"/>
        <v>66.541999999999987</v>
      </c>
    </row>
    <row r="38" spans="1:7" hidden="1" x14ac:dyDescent="0.25">
      <c r="A38">
        <v>2023</v>
      </c>
      <c r="B38">
        <v>4</v>
      </c>
      <c r="C38" t="s">
        <v>10</v>
      </c>
      <c r="D38" t="s">
        <v>7</v>
      </c>
      <c r="E38">
        <v>2.8</v>
      </c>
      <c r="F38">
        <v>7584</v>
      </c>
      <c r="G38">
        <f t="shared" si="1"/>
        <v>212.35199999999998</v>
      </c>
    </row>
    <row r="39" spans="1:7" hidden="1" x14ac:dyDescent="0.25">
      <c r="A39">
        <v>2024</v>
      </c>
      <c r="B39">
        <v>4</v>
      </c>
      <c r="C39" t="s">
        <v>10</v>
      </c>
      <c r="D39" t="s">
        <v>7</v>
      </c>
      <c r="E39">
        <v>2.7</v>
      </c>
      <c r="F39">
        <v>1750</v>
      </c>
      <c r="G39">
        <f t="shared" si="1"/>
        <v>47.250000000000007</v>
      </c>
    </row>
    <row r="40" spans="1:7" hidden="1" x14ac:dyDescent="0.25">
      <c r="A40">
        <v>2023</v>
      </c>
      <c r="B40">
        <v>5</v>
      </c>
      <c r="C40" t="s">
        <v>10</v>
      </c>
      <c r="D40" t="s">
        <v>7</v>
      </c>
      <c r="E40">
        <v>0.5</v>
      </c>
      <c r="F40">
        <v>7197</v>
      </c>
      <c r="G40">
        <f t="shared" si="1"/>
        <v>35.984999999999999</v>
      </c>
    </row>
    <row r="41" spans="1:7" hidden="1" x14ac:dyDescent="0.25">
      <c r="A41">
        <v>2024</v>
      </c>
      <c r="B41">
        <v>5</v>
      </c>
      <c r="C41" t="s">
        <v>10</v>
      </c>
      <c r="D41" t="s">
        <v>7</v>
      </c>
      <c r="E41">
        <v>4.0999999999999996</v>
      </c>
      <c r="F41">
        <v>4693</v>
      </c>
      <c r="G41">
        <f t="shared" si="1"/>
        <v>192.41299999999998</v>
      </c>
    </row>
    <row r="42" spans="1:7" x14ac:dyDescent="0.25">
      <c r="A42">
        <v>2023</v>
      </c>
      <c r="B42">
        <v>1</v>
      </c>
      <c r="C42" t="s">
        <v>11</v>
      </c>
      <c r="D42" t="s">
        <v>7</v>
      </c>
      <c r="E42">
        <v>4.3</v>
      </c>
      <c r="F42">
        <v>8090</v>
      </c>
      <c r="G42">
        <f t="shared" si="1"/>
        <v>347.86999999999995</v>
      </c>
    </row>
    <row r="43" spans="1:7" x14ac:dyDescent="0.25">
      <c r="A43">
        <v>2024</v>
      </c>
      <c r="B43">
        <v>1</v>
      </c>
      <c r="C43" t="s">
        <v>11</v>
      </c>
      <c r="D43" t="s">
        <v>7</v>
      </c>
      <c r="E43">
        <v>3.5</v>
      </c>
      <c r="F43">
        <v>5415</v>
      </c>
      <c r="G43">
        <f t="shared" si="1"/>
        <v>189.52500000000001</v>
      </c>
    </row>
    <row r="44" spans="1:7" x14ac:dyDescent="0.25">
      <c r="A44">
        <v>2023</v>
      </c>
      <c r="B44">
        <v>2</v>
      </c>
      <c r="C44" t="s">
        <v>11</v>
      </c>
      <c r="D44" t="s">
        <v>7</v>
      </c>
      <c r="E44">
        <v>5.0999999999999996</v>
      </c>
      <c r="F44">
        <v>5832</v>
      </c>
      <c r="G44">
        <f t="shared" si="1"/>
        <v>297.43199999999996</v>
      </c>
    </row>
    <row r="45" spans="1:7" x14ac:dyDescent="0.25">
      <c r="A45">
        <v>2024</v>
      </c>
      <c r="B45">
        <v>2</v>
      </c>
      <c r="C45" t="s">
        <v>11</v>
      </c>
      <c r="D45" t="s">
        <v>7</v>
      </c>
      <c r="E45">
        <v>2.9</v>
      </c>
      <c r="F45">
        <v>1832</v>
      </c>
      <c r="G45">
        <f t="shared" si="1"/>
        <v>53.127999999999993</v>
      </c>
    </row>
    <row r="46" spans="1:7" x14ac:dyDescent="0.25">
      <c r="A46">
        <v>2023</v>
      </c>
      <c r="B46">
        <v>3</v>
      </c>
      <c r="C46" t="s">
        <v>11</v>
      </c>
      <c r="D46" t="s">
        <v>7</v>
      </c>
      <c r="E46">
        <v>1.9</v>
      </c>
      <c r="F46">
        <v>7326</v>
      </c>
      <c r="G46">
        <f t="shared" si="1"/>
        <v>139.19399999999999</v>
      </c>
    </row>
    <row r="47" spans="1:7" x14ac:dyDescent="0.25">
      <c r="A47">
        <v>2024</v>
      </c>
      <c r="B47">
        <v>3</v>
      </c>
      <c r="C47" t="s">
        <v>11</v>
      </c>
      <c r="D47" t="s">
        <v>7</v>
      </c>
      <c r="E47">
        <v>4.5999999999999996</v>
      </c>
      <c r="F47">
        <v>8625</v>
      </c>
      <c r="G47">
        <f t="shared" si="1"/>
        <v>396.75</v>
      </c>
    </row>
    <row r="48" spans="1:7" x14ac:dyDescent="0.25">
      <c r="A48">
        <v>2023</v>
      </c>
      <c r="B48">
        <v>4</v>
      </c>
      <c r="C48" t="s">
        <v>11</v>
      </c>
      <c r="D48" t="s">
        <v>7</v>
      </c>
      <c r="E48">
        <v>2.8</v>
      </c>
      <c r="F48">
        <v>1325</v>
      </c>
      <c r="G48">
        <f t="shared" si="1"/>
        <v>37.099999999999994</v>
      </c>
    </row>
    <row r="49" spans="1:7" x14ac:dyDescent="0.25">
      <c r="A49">
        <v>2024</v>
      </c>
      <c r="B49">
        <v>4</v>
      </c>
      <c r="C49" t="s">
        <v>11</v>
      </c>
      <c r="D49" t="s">
        <v>7</v>
      </c>
      <c r="E49">
        <v>6.2</v>
      </c>
      <c r="F49">
        <v>7068</v>
      </c>
      <c r="G49">
        <f t="shared" si="1"/>
        <v>438.21600000000001</v>
      </c>
    </row>
    <row r="50" spans="1:7" x14ac:dyDescent="0.25">
      <c r="A50">
        <v>2023</v>
      </c>
      <c r="B50">
        <v>5</v>
      </c>
      <c r="C50" t="s">
        <v>11</v>
      </c>
      <c r="D50" t="s">
        <v>7</v>
      </c>
      <c r="E50">
        <v>3.4</v>
      </c>
      <c r="F50">
        <v>4575</v>
      </c>
      <c r="G50">
        <f t="shared" si="1"/>
        <v>155.55000000000001</v>
      </c>
    </row>
    <row r="51" spans="1:7" x14ac:dyDescent="0.25">
      <c r="A51">
        <v>2024</v>
      </c>
      <c r="B51">
        <v>5</v>
      </c>
      <c r="C51" t="s">
        <v>11</v>
      </c>
      <c r="D51" t="s">
        <v>7</v>
      </c>
      <c r="E51">
        <v>5</v>
      </c>
      <c r="F51">
        <v>1967</v>
      </c>
      <c r="G51">
        <f t="shared" si="1"/>
        <v>98.350000000000009</v>
      </c>
    </row>
    <row r="52" spans="1:7" x14ac:dyDescent="0.25">
      <c r="A52">
        <v>2023</v>
      </c>
      <c r="B52">
        <v>1</v>
      </c>
      <c r="C52" t="s">
        <v>12</v>
      </c>
      <c r="D52" t="s">
        <v>7</v>
      </c>
      <c r="E52">
        <v>4.5</v>
      </c>
      <c r="F52">
        <v>6085</v>
      </c>
      <c r="G52">
        <f t="shared" si="1"/>
        <v>273.82499999999999</v>
      </c>
    </row>
    <row r="53" spans="1:7" x14ac:dyDescent="0.25">
      <c r="A53">
        <v>2024</v>
      </c>
      <c r="B53">
        <v>1</v>
      </c>
      <c r="C53" t="s">
        <v>12</v>
      </c>
      <c r="D53" t="s">
        <v>7</v>
      </c>
      <c r="E53">
        <v>2.8</v>
      </c>
      <c r="F53">
        <v>5346</v>
      </c>
      <c r="G53">
        <f t="shared" si="1"/>
        <v>149.68799999999999</v>
      </c>
    </row>
    <row r="54" spans="1:7" x14ac:dyDescent="0.25">
      <c r="A54">
        <v>2023</v>
      </c>
      <c r="B54">
        <v>2</v>
      </c>
      <c r="C54" t="s">
        <v>12</v>
      </c>
      <c r="D54" t="s">
        <v>7</v>
      </c>
      <c r="E54">
        <v>6.4</v>
      </c>
      <c r="F54">
        <v>1556</v>
      </c>
      <c r="G54">
        <f t="shared" si="1"/>
        <v>99.584000000000003</v>
      </c>
    </row>
    <row r="55" spans="1:7" x14ac:dyDescent="0.25">
      <c r="A55">
        <v>2024</v>
      </c>
      <c r="B55">
        <v>2</v>
      </c>
      <c r="C55" t="s">
        <v>12</v>
      </c>
      <c r="D55" t="s">
        <v>7</v>
      </c>
      <c r="E55">
        <v>5</v>
      </c>
      <c r="F55">
        <v>4478</v>
      </c>
      <c r="G55">
        <f t="shared" si="1"/>
        <v>223.9</v>
      </c>
    </row>
    <row r="56" spans="1:7" x14ac:dyDescent="0.25">
      <c r="A56">
        <v>2023</v>
      </c>
      <c r="B56">
        <v>3</v>
      </c>
      <c r="C56" t="s">
        <v>12</v>
      </c>
      <c r="D56" t="s">
        <v>7</v>
      </c>
      <c r="E56">
        <v>4.0999999999999996</v>
      </c>
      <c r="F56">
        <v>6304</v>
      </c>
      <c r="G56">
        <f t="shared" si="1"/>
        <v>258.46399999999994</v>
      </c>
    </row>
    <row r="57" spans="1:7" x14ac:dyDescent="0.25">
      <c r="A57">
        <v>2024</v>
      </c>
      <c r="B57">
        <v>3</v>
      </c>
      <c r="C57" t="s">
        <v>12</v>
      </c>
      <c r="D57" t="s">
        <v>7</v>
      </c>
      <c r="E57">
        <v>4.4000000000000004</v>
      </c>
      <c r="F57">
        <v>2945</v>
      </c>
      <c r="G57">
        <f t="shared" si="1"/>
        <v>129.58000000000001</v>
      </c>
    </row>
    <row r="58" spans="1:7" x14ac:dyDescent="0.25">
      <c r="A58">
        <v>2023</v>
      </c>
      <c r="B58">
        <v>4</v>
      </c>
      <c r="C58" t="s">
        <v>12</v>
      </c>
      <c r="D58" t="s">
        <v>7</v>
      </c>
      <c r="E58">
        <v>5</v>
      </c>
      <c r="F58">
        <v>2521</v>
      </c>
      <c r="G58">
        <f t="shared" si="1"/>
        <v>126.05000000000001</v>
      </c>
    </row>
    <row r="59" spans="1:7" x14ac:dyDescent="0.25">
      <c r="A59">
        <v>2024</v>
      </c>
      <c r="B59">
        <v>4</v>
      </c>
      <c r="C59" t="s">
        <v>12</v>
      </c>
      <c r="D59" t="s">
        <v>7</v>
      </c>
      <c r="E59">
        <v>4.0999999999999996</v>
      </c>
      <c r="F59">
        <v>5920</v>
      </c>
      <c r="G59">
        <f t="shared" si="1"/>
        <v>242.71999999999997</v>
      </c>
    </row>
    <row r="60" spans="1:7" x14ac:dyDescent="0.25">
      <c r="A60">
        <v>2023</v>
      </c>
      <c r="B60">
        <v>5</v>
      </c>
      <c r="C60" t="s">
        <v>12</v>
      </c>
      <c r="D60" t="s">
        <v>7</v>
      </c>
      <c r="E60">
        <v>0.5</v>
      </c>
      <c r="F60">
        <v>9971</v>
      </c>
      <c r="G60">
        <f t="shared" si="1"/>
        <v>49.855000000000004</v>
      </c>
    </row>
    <row r="61" spans="1:7" x14ac:dyDescent="0.25">
      <c r="A61">
        <v>2024</v>
      </c>
      <c r="B61">
        <v>5</v>
      </c>
      <c r="C61" t="s">
        <v>12</v>
      </c>
      <c r="D61" t="s">
        <v>7</v>
      </c>
      <c r="E61">
        <v>4.4000000000000004</v>
      </c>
      <c r="F61">
        <v>6769</v>
      </c>
      <c r="G61">
        <f t="shared" si="1"/>
        <v>297.83600000000001</v>
      </c>
    </row>
    <row r="62" spans="1:7" hidden="1" x14ac:dyDescent="0.25">
      <c r="A62">
        <v>2023</v>
      </c>
      <c r="B62">
        <v>1</v>
      </c>
      <c r="C62" t="s">
        <v>13</v>
      </c>
      <c r="D62" t="s">
        <v>7</v>
      </c>
      <c r="E62">
        <v>3.4</v>
      </c>
      <c r="F62">
        <v>9238</v>
      </c>
      <c r="G62" s="3">
        <f t="shared" si="1"/>
        <v>314.09200000000004</v>
      </c>
    </row>
    <row r="63" spans="1:7" hidden="1" x14ac:dyDescent="0.25">
      <c r="A63">
        <v>2024</v>
      </c>
      <c r="B63">
        <v>1</v>
      </c>
      <c r="C63" t="s">
        <v>13</v>
      </c>
      <c r="D63" t="s">
        <v>7</v>
      </c>
      <c r="E63">
        <v>4.3</v>
      </c>
      <c r="F63">
        <v>2080</v>
      </c>
      <c r="G63" s="3">
        <f t="shared" si="1"/>
        <v>89.44</v>
      </c>
    </row>
    <row r="64" spans="1:7" hidden="1" x14ac:dyDescent="0.25">
      <c r="A64">
        <v>2023</v>
      </c>
      <c r="B64">
        <v>2</v>
      </c>
      <c r="C64" t="s">
        <v>13</v>
      </c>
      <c r="D64" t="s">
        <v>7</v>
      </c>
      <c r="E64">
        <v>4.9000000000000004</v>
      </c>
      <c r="F64">
        <v>3715</v>
      </c>
      <c r="G64" s="3">
        <f t="shared" si="1"/>
        <v>182.035</v>
      </c>
    </row>
    <row r="65" spans="1:7" hidden="1" x14ac:dyDescent="0.25">
      <c r="A65">
        <v>2024</v>
      </c>
      <c r="B65">
        <v>2</v>
      </c>
      <c r="C65" t="s">
        <v>13</v>
      </c>
      <c r="D65" t="s">
        <v>7</v>
      </c>
      <c r="E65">
        <v>6.1</v>
      </c>
      <c r="F65">
        <v>8678</v>
      </c>
      <c r="G65" s="3">
        <f t="shared" si="1"/>
        <v>529.35799999999995</v>
      </c>
    </row>
    <row r="66" spans="1:7" hidden="1" x14ac:dyDescent="0.25">
      <c r="A66">
        <v>2023</v>
      </c>
      <c r="B66">
        <v>3</v>
      </c>
      <c r="C66" t="s">
        <v>13</v>
      </c>
      <c r="D66" t="s">
        <v>7</v>
      </c>
      <c r="E66">
        <v>2.9</v>
      </c>
      <c r="F66">
        <v>8928</v>
      </c>
      <c r="G66" s="3">
        <f t="shared" si="1"/>
        <v>258.91199999999998</v>
      </c>
    </row>
    <row r="67" spans="1:7" hidden="1" x14ac:dyDescent="0.25">
      <c r="A67">
        <v>2024</v>
      </c>
      <c r="B67">
        <v>3</v>
      </c>
      <c r="C67" t="s">
        <v>13</v>
      </c>
      <c r="D67" t="s">
        <v>7</v>
      </c>
      <c r="E67">
        <v>6</v>
      </c>
      <c r="F67">
        <v>5868</v>
      </c>
      <c r="G67" s="3">
        <f t="shared" ref="G67:G81" si="2" xml:space="preserve"> (E67 / 100) * F67</f>
        <v>352.08</v>
      </c>
    </row>
    <row r="68" spans="1:7" hidden="1" x14ac:dyDescent="0.25">
      <c r="A68">
        <v>2023</v>
      </c>
      <c r="B68">
        <v>4</v>
      </c>
      <c r="C68" t="s">
        <v>13</v>
      </c>
      <c r="D68" t="s">
        <v>7</v>
      </c>
      <c r="E68">
        <v>4.5</v>
      </c>
      <c r="F68">
        <v>5360</v>
      </c>
      <c r="G68" s="3">
        <f t="shared" si="2"/>
        <v>241.2</v>
      </c>
    </row>
    <row r="69" spans="1:7" hidden="1" x14ac:dyDescent="0.25">
      <c r="A69">
        <v>2024</v>
      </c>
      <c r="B69">
        <v>4</v>
      </c>
      <c r="C69" t="s">
        <v>13</v>
      </c>
      <c r="D69" t="s">
        <v>7</v>
      </c>
      <c r="E69">
        <v>5.6</v>
      </c>
      <c r="F69">
        <v>9194</v>
      </c>
      <c r="G69" s="3">
        <f t="shared" si="2"/>
        <v>514.86399999999992</v>
      </c>
    </row>
    <row r="70" spans="1:7" hidden="1" x14ac:dyDescent="0.25">
      <c r="A70">
        <v>2023</v>
      </c>
      <c r="B70">
        <v>5</v>
      </c>
      <c r="C70" t="s">
        <v>13</v>
      </c>
      <c r="D70" t="s">
        <v>7</v>
      </c>
      <c r="E70">
        <v>5.4</v>
      </c>
      <c r="F70">
        <v>8672</v>
      </c>
      <c r="G70" s="3">
        <f t="shared" si="2"/>
        <v>468.28800000000007</v>
      </c>
    </row>
    <row r="71" spans="1:7" hidden="1" x14ac:dyDescent="0.25">
      <c r="A71">
        <v>2024</v>
      </c>
      <c r="B71">
        <v>5</v>
      </c>
      <c r="C71" t="s">
        <v>13</v>
      </c>
      <c r="D71" t="s">
        <v>7</v>
      </c>
      <c r="E71">
        <v>5.0999999999999996</v>
      </c>
      <c r="F71">
        <v>3673</v>
      </c>
      <c r="G71" s="3">
        <f t="shared" si="2"/>
        <v>187.32299999999998</v>
      </c>
    </row>
    <row r="72" spans="1:7" hidden="1" x14ac:dyDescent="0.25">
      <c r="A72">
        <v>2023</v>
      </c>
      <c r="B72">
        <v>1</v>
      </c>
      <c r="C72" t="s">
        <v>6</v>
      </c>
      <c r="D72" t="s">
        <v>14</v>
      </c>
      <c r="E72">
        <v>2.4</v>
      </c>
      <c r="F72">
        <v>7611</v>
      </c>
      <c r="G72" s="3">
        <f t="shared" si="2"/>
        <v>182.66400000000002</v>
      </c>
    </row>
    <row r="73" spans="1:7" hidden="1" x14ac:dyDescent="0.25">
      <c r="A73">
        <v>2024</v>
      </c>
      <c r="B73">
        <v>1</v>
      </c>
      <c r="C73" t="s">
        <v>6</v>
      </c>
      <c r="D73" t="s">
        <v>14</v>
      </c>
      <c r="E73">
        <v>3.9</v>
      </c>
      <c r="F73">
        <v>8557</v>
      </c>
      <c r="G73" s="3">
        <f t="shared" si="2"/>
        <v>333.72300000000001</v>
      </c>
    </row>
    <row r="74" spans="1:7" hidden="1" x14ac:dyDescent="0.25">
      <c r="A74">
        <v>2023</v>
      </c>
      <c r="B74">
        <v>2</v>
      </c>
      <c r="C74" t="s">
        <v>6</v>
      </c>
      <c r="D74" t="s">
        <v>14</v>
      </c>
      <c r="E74">
        <v>4.9000000000000004</v>
      </c>
      <c r="F74">
        <v>8786</v>
      </c>
      <c r="G74" s="3">
        <f t="shared" si="2"/>
        <v>430.51400000000001</v>
      </c>
    </row>
    <row r="75" spans="1:7" hidden="1" x14ac:dyDescent="0.25">
      <c r="A75">
        <v>2024</v>
      </c>
      <c r="B75">
        <v>2</v>
      </c>
      <c r="C75" t="s">
        <v>6</v>
      </c>
      <c r="D75" t="s">
        <v>14</v>
      </c>
      <c r="E75">
        <v>2.6</v>
      </c>
      <c r="F75">
        <v>6552</v>
      </c>
      <c r="G75" s="3">
        <f t="shared" si="2"/>
        <v>170.352</v>
      </c>
    </row>
    <row r="76" spans="1:7" hidden="1" x14ac:dyDescent="0.25">
      <c r="A76">
        <v>2023</v>
      </c>
      <c r="B76">
        <v>3</v>
      </c>
      <c r="C76" t="s">
        <v>6</v>
      </c>
      <c r="D76" t="s">
        <v>14</v>
      </c>
      <c r="E76">
        <v>3.2</v>
      </c>
      <c r="F76">
        <v>3530</v>
      </c>
      <c r="G76" s="3">
        <f t="shared" si="2"/>
        <v>112.96000000000001</v>
      </c>
    </row>
    <row r="77" spans="1:7" hidden="1" x14ac:dyDescent="0.25">
      <c r="A77">
        <v>2024</v>
      </c>
      <c r="B77">
        <v>3</v>
      </c>
      <c r="C77" t="s">
        <v>6</v>
      </c>
      <c r="D77" t="s">
        <v>14</v>
      </c>
      <c r="E77">
        <v>4.9000000000000004</v>
      </c>
      <c r="F77">
        <v>2780</v>
      </c>
      <c r="G77" s="3">
        <f t="shared" si="2"/>
        <v>136.22</v>
      </c>
    </row>
    <row r="78" spans="1:7" hidden="1" x14ac:dyDescent="0.25">
      <c r="A78">
        <v>2023</v>
      </c>
      <c r="B78">
        <v>4</v>
      </c>
      <c r="C78" t="s">
        <v>6</v>
      </c>
      <c r="D78" t="s">
        <v>14</v>
      </c>
      <c r="E78">
        <v>5.2</v>
      </c>
      <c r="F78">
        <v>1517</v>
      </c>
      <c r="G78" s="3">
        <f t="shared" si="2"/>
        <v>78.884</v>
      </c>
    </row>
    <row r="79" spans="1:7" hidden="1" x14ac:dyDescent="0.25">
      <c r="A79">
        <v>2024</v>
      </c>
      <c r="B79">
        <v>4</v>
      </c>
      <c r="C79" t="s">
        <v>6</v>
      </c>
      <c r="D79" t="s">
        <v>14</v>
      </c>
      <c r="E79">
        <v>4.7</v>
      </c>
      <c r="F79">
        <v>830</v>
      </c>
      <c r="G79" s="3">
        <f t="shared" si="2"/>
        <v>39.01</v>
      </c>
    </row>
    <row r="80" spans="1:7" hidden="1" x14ac:dyDescent="0.25">
      <c r="A80">
        <v>2023</v>
      </c>
      <c r="B80">
        <v>5</v>
      </c>
      <c r="C80" t="s">
        <v>6</v>
      </c>
      <c r="D80" t="s">
        <v>14</v>
      </c>
      <c r="E80">
        <v>2.7</v>
      </c>
      <c r="F80">
        <v>1684</v>
      </c>
      <c r="G80" s="3">
        <f t="shared" si="2"/>
        <v>45.468000000000004</v>
      </c>
    </row>
    <row r="81" spans="1:7" hidden="1" x14ac:dyDescent="0.25">
      <c r="A81">
        <v>2024</v>
      </c>
      <c r="B81">
        <v>5</v>
      </c>
      <c r="C81" t="s">
        <v>6</v>
      </c>
      <c r="D81" t="s">
        <v>14</v>
      </c>
      <c r="E81">
        <v>2.4</v>
      </c>
      <c r="F81">
        <v>3639</v>
      </c>
      <c r="G81" s="3">
        <f t="shared" si="2"/>
        <v>87.335999999999999</v>
      </c>
    </row>
    <row r="82" spans="1:7" x14ac:dyDescent="0.25">
      <c r="A82">
        <v>2023</v>
      </c>
      <c r="B82">
        <v>1</v>
      </c>
      <c r="C82" t="s">
        <v>8</v>
      </c>
      <c r="D82" t="s">
        <v>14</v>
      </c>
      <c r="E82">
        <v>6.3</v>
      </c>
      <c r="F82">
        <v>5423</v>
      </c>
      <c r="G82">
        <f t="shared" ref="G82:G130" si="3" xml:space="preserve"> (E82 / 100) * F82</f>
        <v>341.649</v>
      </c>
    </row>
    <row r="83" spans="1:7" x14ac:dyDescent="0.25">
      <c r="A83">
        <v>2024</v>
      </c>
      <c r="B83">
        <v>1</v>
      </c>
      <c r="C83" t="s">
        <v>8</v>
      </c>
      <c r="D83" t="s">
        <v>14</v>
      </c>
      <c r="E83">
        <v>4.4000000000000004</v>
      </c>
      <c r="F83">
        <v>5210</v>
      </c>
      <c r="G83">
        <f t="shared" si="3"/>
        <v>229.24</v>
      </c>
    </row>
    <row r="84" spans="1:7" x14ac:dyDescent="0.25">
      <c r="A84">
        <v>2023</v>
      </c>
      <c r="B84">
        <v>2</v>
      </c>
      <c r="C84" t="s">
        <v>8</v>
      </c>
      <c r="D84" t="s">
        <v>14</v>
      </c>
      <c r="E84">
        <v>4.0999999999999996</v>
      </c>
      <c r="F84">
        <v>9182</v>
      </c>
      <c r="G84">
        <f t="shared" si="3"/>
        <v>376.46199999999993</v>
      </c>
    </row>
    <row r="85" spans="1:7" x14ac:dyDescent="0.25">
      <c r="A85">
        <v>2024</v>
      </c>
      <c r="B85">
        <v>2</v>
      </c>
      <c r="C85" t="s">
        <v>8</v>
      </c>
      <c r="D85" t="s">
        <v>14</v>
      </c>
      <c r="E85">
        <v>3.8</v>
      </c>
      <c r="F85">
        <v>8829</v>
      </c>
      <c r="G85">
        <f t="shared" si="3"/>
        <v>335.50200000000001</v>
      </c>
    </row>
    <row r="86" spans="1:7" x14ac:dyDescent="0.25">
      <c r="A86">
        <v>2023</v>
      </c>
      <c r="B86">
        <v>3</v>
      </c>
      <c r="C86" t="s">
        <v>8</v>
      </c>
      <c r="D86" t="s">
        <v>14</v>
      </c>
      <c r="E86">
        <v>2.2000000000000002</v>
      </c>
      <c r="F86">
        <v>9403</v>
      </c>
      <c r="G86">
        <f t="shared" si="3"/>
        <v>206.86600000000001</v>
      </c>
    </row>
    <row r="87" spans="1:7" x14ac:dyDescent="0.25">
      <c r="A87">
        <v>2024</v>
      </c>
      <c r="B87">
        <v>3</v>
      </c>
      <c r="C87" t="s">
        <v>8</v>
      </c>
      <c r="D87" t="s">
        <v>14</v>
      </c>
      <c r="E87">
        <v>4.9000000000000004</v>
      </c>
      <c r="F87">
        <v>3535</v>
      </c>
      <c r="G87">
        <f t="shared" si="3"/>
        <v>173.215</v>
      </c>
    </row>
    <row r="88" spans="1:7" x14ac:dyDescent="0.25">
      <c r="A88">
        <v>2023</v>
      </c>
      <c r="B88">
        <v>4</v>
      </c>
      <c r="C88" t="s">
        <v>8</v>
      </c>
      <c r="D88" t="s">
        <v>14</v>
      </c>
      <c r="E88">
        <v>3.7</v>
      </c>
      <c r="F88">
        <v>9376</v>
      </c>
      <c r="G88">
        <f t="shared" si="3"/>
        <v>346.91200000000003</v>
      </c>
    </row>
    <row r="89" spans="1:7" x14ac:dyDescent="0.25">
      <c r="A89">
        <v>2024</v>
      </c>
      <c r="B89">
        <v>4</v>
      </c>
      <c r="C89" t="s">
        <v>8</v>
      </c>
      <c r="D89" t="s">
        <v>14</v>
      </c>
      <c r="E89">
        <v>3.7</v>
      </c>
      <c r="F89">
        <v>3655</v>
      </c>
      <c r="G89">
        <f t="shared" si="3"/>
        <v>135.23500000000001</v>
      </c>
    </row>
    <row r="90" spans="1:7" x14ac:dyDescent="0.25">
      <c r="A90">
        <v>2023</v>
      </c>
      <c r="B90">
        <v>5</v>
      </c>
      <c r="C90" t="s">
        <v>8</v>
      </c>
      <c r="D90" t="s">
        <v>14</v>
      </c>
      <c r="E90">
        <v>5.4</v>
      </c>
      <c r="F90">
        <v>4266</v>
      </c>
      <c r="G90">
        <f t="shared" si="3"/>
        <v>230.36400000000003</v>
      </c>
    </row>
    <row r="91" spans="1:7" x14ac:dyDescent="0.25">
      <c r="A91">
        <v>2024</v>
      </c>
      <c r="B91">
        <v>5</v>
      </c>
      <c r="C91" t="s">
        <v>8</v>
      </c>
      <c r="D91" t="s">
        <v>14</v>
      </c>
      <c r="E91">
        <v>5.2</v>
      </c>
      <c r="F91">
        <v>8699</v>
      </c>
      <c r="G91">
        <f t="shared" si="3"/>
        <v>452.34800000000001</v>
      </c>
    </row>
    <row r="92" spans="1:7" hidden="1" x14ac:dyDescent="0.25">
      <c r="A92">
        <v>2023</v>
      </c>
      <c r="B92">
        <v>1</v>
      </c>
      <c r="C92" t="s">
        <v>9</v>
      </c>
      <c r="D92" t="s">
        <v>14</v>
      </c>
      <c r="E92">
        <v>6.1</v>
      </c>
      <c r="F92">
        <v>9555</v>
      </c>
      <c r="G92" s="3">
        <f t="shared" si="3"/>
        <v>582.85500000000002</v>
      </c>
    </row>
    <row r="93" spans="1:7" hidden="1" x14ac:dyDescent="0.25">
      <c r="A93">
        <v>2024</v>
      </c>
      <c r="B93">
        <v>1</v>
      </c>
      <c r="C93" t="s">
        <v>9</v>
      </c>
      <c r="D93" t="s">
        <v>14</v>
      </c>
      <c r="E93">
        <v>3.3</v>
      </c>
      <c r="F93">
        <v>8566</v>
      </c>
      <c r="G93" s="3">
        <f t="shared" si="3"/>
        <v>282.678</v>
      </c>
    </row>
    <row r="94" spans="1:7" hidden="1" x14ac:dyDescent="0.25">
      <c r="A94">
        <v>2023</v>
      </c>
      <c r="B94">
        <v>2</v>
      </c>
      <c r="C94" t="s">
        <v>9</v>
      </c>
      <c r="D94" t="s">
        <v>14</v>
      </c>
      <c r="E94">
        <v>5</v>
      </c>
      <c r="F94">
        <v>4700</v>
      </c>
      <c r="G94" s="3">
        <f t="shared" si="3"/>
        <v>235</v>
      </c>
    </row>
    <row r="95" spans="1:7" hidden="1" x14ac:dyDescent="0.25">
      <c r="A95">
        <v>2024</v>
      </c>
      <c r="B95">
        <v>2</v>
      </c>
      <c r="C95" t="s">
        <v>9</v>
      </c>
      <c r="D95" t="s">
        <v>14</v>
      </c>
      <c r="E95">
        <v>6.1</v>
      </c>
      <c r="F95">
        <v>4771</v>
      </c>
      <c r="G95" s="3">
        <f t="shared" si="3"/>
        <v>291.03100000000001</v>
      </c>
    </row>
    <row r="96" spans="1:7" hidden="1" x14ac:dyDescent="0.25">
      <c r="A96">
        <v>2023</v>
      </c>
      <c r="B96">
        <v>3</v>
      </c>
      <c r="C96" t="s">
        <v>9</v>
      </c>
      <c r="D96" t="s">
        <v>14</v>
      </c>
      <c r="E96">
        <v>2.2999999999999998</v>
      </c>
      <c r="F96">
        <v>8254</v>
      </c>
      <c r="G96" s="3">
        <f t="shared" si="3"/>
        <v>189.84199999999998</v>
      </c>
    </row>
    <row r="97" spans="1:7" hidden="1" x14ac:dyDescent="0.25">
      <c r="A97">
        <v>2024</v>
      </c>
      <c r="B97">
        <v>3</v>
      </c>
      <c r="C97" t="s">
        <v>9</v>
      </c>
      <c r="D97" t="s">
        <v>14</v>
      </c>
      <c r="E97">
        <v>2.7</v>
      </c>
      <c r="F97">
        <v>7173</v>
      </c>
      <c r="G97" s="3">
        <f t="shared" si="3"/>
        <v>193.67100000000002</v>
      </c>
    </row>
    <row r="98" spans="1:7" hidden="1" x14ac:dyDescent="0.25">
      <c r="A98">
        <v>2023</v>
      </c>
      <c r="B98">
        <v>4</v>
      </c>
      <c r="C98" t="s">
        <v>9</v>
      </c>
      <c r="D98" t="s">
        <v>14</v>
      </c>
      <c r="E98">
        <v>2.2999999999999998</v>
      </c>
      <c r="F98">
        <v>5931</v>
      </c>
      <c r="G98" s="3">
        <f t="shared" si="3"/>
        <v>136.41300000000001</v>
      </c>
    </row>
    <row r="99" spans="1:7" hidden="1" x14ac:dyDescent="0.25">
      <c r="A99">
        <v>2024</v>
      </c>
      <c r="B99">
        <v>4</v>
      </c>
      <c r="C99" t="s">
        <v>9</v>
      </c>
      <c r="D99" t="s">
        <v>14</v>
      </c>
      <c r="E99">
        <v>1.8</v>
      </c>
      <c r="F99">
        <v>6341</v>
      </c>
      <c r="G99" s="3">
        <f t="shared" si="3"/>
        <v>114.13800000000002</v>
      </c>
    </row>
    <row r="100" spans="1:7" hidden="1" x14ac:dyDescent="0.25">
      <c r="A100">
        <v>2023</v>
      </c>
      <c r="B100">
        <v>5</v>
      </c>
      <c r="C100" t="s">
        <v>9</v>
      </c>
      <c r="D100" t="s">
        <v>14</v>
      </c>
      <c r="E100">
        <v>4.0999999999999996</v>
      </c>
      <c r="F100">
        <v>9444</v>
      </c>
      <c r="G100" s="3">
        <f t="shared" si="3"/>
        <v>387.20399999999995</v>
      </c>
    </row>
    <row r="101" spans="1:7" hidden="1" x14ac:dyDescent="0.25">
      <c r="A101">
        <v>2024</v>
      </c>
      <c r="B101">
        <v>5</v>
      </c>
      <c r="C101" t="s">
        <v>9</v>
      </c>
      <c r="D101" t="s">
        <v>14</v>
      </c>
      <c r="E101">
        <v>5</v>
      </c>
      <c r="F101">
        <v>7661</v>
      </c>
      <c r="G101" s="3">
        <f t="shared" si="3"/>
        <v>383.05</v>
      </c>
    </row>
    <row r="102" spans="1:7" hidden="1" x14ac:dyDescent="0.25">
      <c r="A102">
        <v>2023</v>
      </c>
      <c r="B102">
        <v>1</v>
      </c>
      <c r="C102" t="s">
        <v>10</v>
      </c>
      <c r="D102" t="s">
        <v>14</v>
      </c>
      <c r="E102">
        <v>5.8</v>
      </c>
      <c r="F102">
        <v>5347</v>
      </c>
      <c r="G102">
        <f t="shared" si="3"/>
        <v>310.12599999999998</v>
      </c>
    </row>
    <row r="103" spans="1:7" hidden="1" x14ac:dyDescent="0.25">
      <c r="A103">
        <v>2024</v>
      </c>
      <c r="B103">
        <v>1</v>
      </c>
      <c r="C103" t="s">
        <v>10</v>
      </c>
      <c r="D103" t="s">
        <v>14</v>
      </c>
      <c r="E103">
        <v>5.6</v>
      </c>
      <c r="F103">
        <v>2811</v>
      </c>
      <c r="G103">
        <f t="shared" si="3"/>
        <v>157.416</v>
      </c>
    </row>
    <row r="104" spans="1:7" hidden="1" x14ac:dyDescent="0.25">
      <c r="A104">
        <v>2023</v>
      </c>
      <c r="B104">
        <v>2</v>
      </c>
      <c r="C104" t="s">
        <v>10</v>
      </c>
      <c r="D104" t="s">
        <v>14</v>
      </c>
      <c r="E104">
        <v>2.5</v>
      </c>
      <c r="F104">
        <v>9829</v>
      </c>
      <c r="G104">
        <f t="shared" si="3"/>
        <v>245.72500000000002</v>
      </c>
    </row>
    <row r="105" spans="1:7" hidden="1" x14ac:dyDescent="0.25">
      <c r="A105">
        <v>2024</v>
      </c>
      <c r="B105">
        <v>2</v>
      </c>
      <c r="C105" t="s">
        <v>10</v>
      </c>
      <c r="D105" t="s">
        <v>14</v>
      </c>
      <c r="E105">
        <v>6.8</v>
      </c>
      <c r="F105">
        <v>3778</v>
      </c>
      <c r="G105">
        <f t="shared" si="3"/>
        <v>256.904</v>
      </c>
    </row>
    <row r="106" spans="1:7" hidden="1" x14ac:dyDescent="0.25">
      <c r="A106">
        <v>2023</v>
      </c>
      <c r="B106">
        <v>3</v>
      </c>
      <c r="C106" t="s">
        <v>10</v>
      </c>
      <c r="D106" t="s">
        <v>14</v>
      </c>
      <c r="E106">
        <v>3</v>
      </c>
      <c r="F106">
        <v>2352</v>
      </c>
      <c r="G106">
        <f t="shared" si="3"/>
        <v>70.56</v>
      </c>
    </row>
    <row r="107" spans="1:7" hidden="1" x14ac:dyDescent="0.25">
      <c r="A107">
        <v>2024</v>
      </c>
      <c r="B107">
        <v>3</v>
      </c>
      <c r="C107" t="s">
        <v>10</v>
      </c>
      <c r="D107" t="s">
        <v>14</v>
      </c>
      <c r="E107">
        <v>4.2</v>
      </c>
      <c r="F107">
        <v>8854</v>
      </c>
      <c r="G107">
        <f t="shared" si="3"/>
        <v>371.86799999999999</v>
      </c>
    </row>
    <row r="108" spans="1:7" hidden="1" x14ac:dyDescent="0.25">
      <c r="A108">
        <v>2023</v>
      </c>
      <c r="B108">
        <v>4</v>
      </c>
      <c r="C108" t="s">
        <v>10</v>
      </c>
      <c r="D108" t="s">
        <v>14</v>
      </c>
      <c r="E108">
        <v>3.4</v>
      </c>
      <c r="F108">
        <v>6243</v>
      </c>
      <c r="G108">
        <f t="shared" si="3"/>
        <v>212.26200000000003</v>
      </c>
    </row>
    <row r="109" spans="1:7" hidden="1" x14ac:dyDescent="0.25">
      <c r="A109">
        <v>2024</v>
      </c>
      <c r="B109">
        <v>4</v>
      </c>
      <c r="C109" t="s">
        <v>10</v>
      </c>
      <c r="D109" t="s">
        <v>14</v>
      </c>
      <c r="E109">
        <v>3.8</v>
      </c>
      <c r="F109">
        <v>9747</v>
      </c>
      <c r="G109">
        <f t="shared" si="3"/>
        <v>370.38599999999997</v>
      </c>
    </row>
    <row r="110" spans="1:7" hidden="1" x14ac:dyDescent="0.25">
      <c r="A110">
        <v>2023</v>
      </c>
      <c r="B110">
        <v>5</v>
      </c>
      <c r="C110" t="s">
        <v>10</v>
      </c>
      <c r="D110" t="s">
        <v>14</v>
      </c>
      <c r="E110">
        <v>4.3</v>
      </c>
      <c r="F110">
        <v>9257</v>
      </c>
      <c r="G110">
        <f t="shared" si="3"/>
        <v>398.05099999999999</v>
      </c>
    </row>
    <row r="111" spans="1:7" hidden="1" x14ac:dyDescent="0.25">
      <c r="A111">
        <v>2024</v>
      </c>
      <c r="B111">
        <v>5</v>
      </c>
      <c r="C111" t="s">
        <v>10</v>
      </c>
      <c r="D111" t="s">
        <v>14</v>
      </c>
      <c r="E111">
        <v>4.2</v>
      </c>
      <c r="F111">
        <v>989</v>
      </c>
      <c r="G111">
        <f t="shared" si="3"/>
        <v>41.538000000000004</v>
      </c>
    </row>
    <row r="112" spans="1:7" x14ac:dyDescent="0.25">
      <c r="A112">
        <v>2023</v>
      </c>
      <c r="B112">
        <v>1</v>
      </c>
      <c r="C112" t="s">
        <v>11</v>
      </c>
      <c r="D112" t="s">
        <v>14</v>
      </c>
      <c r="E112">
        <v>4</v>
      </c>
      <c r="F112">
        <v>3989</v>
      </c>
      <c r="G112">
        <f t="shared" si="3"/>
        <v>159.56</v>
      </c>
    </row>
    <row r="113" spans="1:7" x14ac:dyDescent="0.25">
      <c r="A113">
        <v>2024</v>
      </c>
      <c r="B113">
        <v>1</v>
      </c>
      <c r="C113" t="s">
        <v>11</v>
      </c>
      <c r="D113" t="s">
        <v>14</v>
      </c>
      <c r="E113">
        <v>4.2</v>
      </c>
      <c r="F113">
        <v>9726</v>
      </c>
      <c r="G113">
        <f t="shared" si="3"/>
        <v>408.49200000000002</v>
      </c>
    </row>
    <row r="114" spans="1:7" x14ac:dyDescent="0.25">
      <c r="A114">
        <v>2023</v>
      </c>
      <c r="B114">
        <v>2</v>
      </c>
      <c r="C114" t="s">
        <v>11</v>
      </c>
      <c r="D114" t="s">
        <v>14</v>
      </c>
      <c r="E114">
        <v>3.3</v>
      </c>
      <c r="F114">
        <v>1088</v>
      </c>
      <c r="G114">
        <f t="shared" si="3"/>
        <v>35.904000000000003</v>
      </c>
    </row>
    <row r="115" spans="1:7" x14ac:dyDescent="0.25">
      <c r="A115">
        <v>2024</v>
      </c>
      <c r="B115">
        <v>2</v>
      </c>
      <c r="C115" t="s">
        <v>11</v>
      </c>
      <c r="D115" t="s">
        <v>14</v>
      </c>
      <c r="E115">
        <v>3.2</v>
      </c>
      <c r="F115">
        <v>2945</v>
      </c>
      <c r="G115">
        <f t="shared" si="3"/>
        <v>94.24</v>
      </c>
    </row>
    <row r="116" spans="1:7" x14ac:dyDescent="0.25">
      <c r="A116">
        <v>2023</v>
      </c>
      <c r="B116">
        <v>3</v>
      </c>
      <c r="C116" t="s">
        <v>11</v>
      </c>
      <c r="D116" t="s">
        <v>14</v>
      </c>
      <c r="E116">
        <v>1.5</v>
      </c>
      <c r="F116">
        <v>6899</v>
      </c>
      <c r="G116">
        <f t="shared" si="3"/>
        <v>103.485</v>
      </c>
    </row>
    <row r="117" spans="1:7" x14ac:dyDescent="0.25">
      <c r="A117">
        <v>2024</v>
      </c>
      <c r="B117">
        <v>3</v>
      </c>
      <c r="C117" t="s">
        <v>11</v>
      </c>
      <c r="D117" t="s">
        <v>14</v>
      </c>
      <c r="E117">
        <v>3.4</v>
      </c>
      <c r="F117">
        <v>9037</v>
      </c>
      <c r="G117">
        <f t="shared" si="3"/>
        <v>307.25800000000004</v>
      </c>
    </row>
    <row r="118" spans="1:7" x14ac:dyDescent="0.25">
      <c r="A118">
        <v>2023</v>
      </c>
      <c r="B118">
        <v>4</v>
      </c>
      <c r="C118" t="s">
        <v>11</v>
      </c>
      <c r="D118" t="s">
        <v>14</v>
      </c>
      <c r="E118">
        <v>3.2</v>
      </c>
      <c r="F118">
        <v>1221</v>
      </c>
      <c r="G118">
        <f t="shared" si="3"/>
        <v>39.072000000000003</v>
      </c>
    </row>
    <row r="119" spans="1:7" x14ac:dyDescent="0.25">
      <c r="A119">
        <v>2024</v>
      </c>
      <c r="B119">
        <v>4</v>
      </c>
      <c r="C119" t="s">
        <v>11</v>
      </c>
      <c r="D119" t="s">
        <v>14</v>
      </c>
      <c r="E119">
        <v>8.1</v>
      </c>
      <c r="F119">
        <v>772</v>
      </c>
      <c r="G119">
        <f t="shared" si="3"/>
        <v>62.532000000000004</v>
      </c>
    </row>
    <row r="120" spans="1:7" x14ac:dyDescent="0.25">
      <c r="A120">
        <v>2023</v>
      </c>
      <c r="B120">
        <v>5</v>
      </c>
      <c r="C120" t="s">
        <v>11</v>
      </c>
      <c r="D120" t="s">
        <v>14</v>
      </c>
      <c r="E120">
        <v>2</v>
      </c>
      <c r="F120">
        <v>8730</v>
      </c>
      <c r="G120">
        <f t="shared" si="3"/>
        <v>174.6</v>
      </c>
    </row>
    <row r="121" spans="1:7" x14ac:dyDescent="0.25">
      <c r="A121">
        <v>2024</v>
      </c>
      <c r="B121">
        <v>5</v>
      </c>
      <c r="C121" t="s">
        <v>11</v>
      </c>
      <c r="D121" t="s">
        <v>14</v>
      </c>
      <c r="E121">
        <v>4.2</v>
      </c>
      <c r="F121">
        <v>9109</v>
      </c>
      <c r="G121">
        <f t="shared" si="3"/>
        <v>382.57800000000003</v>
      </c>
    </row>
    <row r="122" spans="1:7" x14ac:dyDescent="0.25">
      <c r="A122">
        <v>2023</v>
      </c>
      <c r="B122">
        <v>1</v>
      </c>
      <c r="C122" t="s">
        <v>12</v>
      </c>
      <c r="D122" t="s">
        <v>14</v>
      </c>
      <c r="E122">
        <v>1.8</v>
      </c>
      <c r="F122">
        <v>4799</v>
      </c>
      <c r="G122">
        <f t="shared" si="3"/>
        <v>86.382000000000005</v>
      </c>
    </row>
    <row r="123" spans="1:7" x14ac:dyDescent="0.25">
      <c r="A123">
        <v>2024</v>
      </c>
      <c r="B123">
        <v>1</v>
      </c>
      <c r="C123" t="s">
        <v>12</v>
      </c>
      <c r="D123" t="s">
        <v>14</v>
      </c>
      <c r="E123">
        <v>1.8</v>
      </c>
      <c r="F123">
        <v>8854</v>
      </c>
      <c r="G123">
        <f t="shared" si="3"/>
        <v>159.37200000000001</v>
      </c>
    </row>
    <row r="124" spans="1:7" x14ac:dyDescent="0.25">
      <c r="A124">
        <v>2023</v>
      </c>
      <c r="B124">
        <v>2</v>
      </c>
      <c r="C124" t="s">
        <v>12</v>
      </c>
      <c r="D124" t="s">
        <v>14</v>
      </c>
      <c r="E124">
        <v>4.2</v>
      </c>
      <c r="F124">
        <v>3207</v>
      </c>
      <c r="G124">
        <f t="shared" si="3"/>
        <v>134.69400000000002</v>
      </c>
    </row>
    <row r="125" spans="1:7" x14ac:dyDescent="0.25">
      <c r="A125">
        <v>2024</v>
      </c>
      <c r="B125">
        <v>2</v>
      </c>
      <c r="C125" t="s">
        <v>12</v>
      </c>
      <c r="D125" t="s">
        <v>14</v>
      </c>
      <c r="E125">
        <v>2.5</v>
      </c>
      <c r="F125">
        <v>9165</v>
      </c>
      <c r="G125">
        <f t="shared" si="3"/>
        <v>229.125</v>
      </c>
    </row>
    <row r="126" spans="1:7" x14ac:dyDescent="0.25">
      <c r="A126">
        <v>2023</v>
      </c>
      <c r="B126">
        <v>3</v>
      </c>
      <c r="C126" t="s">
        <v>12</v>
      </c>
      <c r="D126" t="s">
        <v>14</v>
      </c>
      <c r="E126">
        <v>4</v>
      </c>
      <c r="F126">
        <v>9676</v>
      </c>
      <c r="G126">
        <f t="shared" si="3"/>
        <v>387.04</v>
      </c>
    </row>
    <row r="127" spans="1:7" x14ac:dyDescent="0.25">
      <c r="A127">
        <v>2024</v>
      </c>
      <c r="B127">
        <v>3</v>
      </c>
      <c r="C127" t="s">
        <v>12</v>
      </c>
      <c r="D127" t="s">
        <v>14</v>
      </c>
      <c r="E127">
        <v>3.4</v>
      </c>
      <c r="F127">
        <v>5115</v>
      </c>
      <c r="G127">
        <f t="shared" si="3"/>
        <v>173.91000000000003</v>
      </c>
    </row>
    <row r="128" spans="1:7" x14ac:dyDescent="0.25">
      <c r="A128">
        <v>2023</v>
      </c>
      <c r="B128">
        <v>4</v>
      </c>
      <c r="C128" t="s">
        <v>12</v>
      </c>
      <c r="D128" t="s">
        <v>14</v>
      </c>
      <c r="E128">
        <v>3.1</v>
      </c>
      <c r="F128">
        <v>7943</v>
      </c>
      <c r="G128">
        <f t="shared" si="3"/>
        <v>246.233</v>
      </c>
    </row>
    <row r="129" spans="1:7" x14ac:dyDescent="0.25">
      <c r="A129">
        <v>2024</v>
      </c>
      <c r="B129">
        <v>4</v>
      </c>
      <c r="C129" t="s">
        <v>12</v>
      </c>
      <c r="D129" t="s">
        <v>14</v>
      </c>
      <c r="E129">
        <v>1</v>
      </c>
      <c r="F129">
        <v>9359</v>
      </c>
      <c r="G129">
        <f t="shared" si="3"/>
        <v>93.59</v>
      </c>
    </row>
    <row r="130" spans="1:7" x14ac:dyDescent="0.25">
      <c r="A130">
        <v>2023</v>
      </c>
      <c r="B130">
        <v>5</v>
      </c>
      <c r="C130" t="s">
        <v>12</v>
      </c>
      <c r="D130" t="s">
        <v>14</v>
      </c>
      <c r="E130">
        <v>2.2000000000000002</v>
      </c>
      <c r="F130">
        <v>1889</v>
      </c>
      <c r="G130">
        <f t="shared" si="3"/>
        <v>41.558000000000007</v>
      </c>
    </row>
    <row r="131" spans="1:7" x14ac:dyDescent="0.25">
      <c r="A131">
        <v>2024</v>
      </c>
      <c r="B131">
        <v>5</v>
      </c>
      <c r="C131" t="s">
        <v>12</v>
      </c>
      <c r="D131" t="s">
        <v>14</v>
      </c>
      <c r="E131">
        <v>4.3</v>
      </c>
      <c r="F131">
        <v>6740</v>
      </c>
      <c r="G131">
        <f t="shared" ref="G131:G194" si="4" xml:space="preserve"> (E131 / 100) * F131</f>
        <v>289.82</v>
      </c>
    </row>
    <row r="132" spans="1:7" hidden="1" x14ac:dyDescent="0.25">
      <c r="A132">
        <v>2023</v>
      </c>
      <c r="B132">
        <v>1</v>
      </c>
      <c r="C132" t="s">
        <v>13</v>
      </c>
      <c r="D132" t="s">
        <v>14</v>
      </c>
      <c r="E132">
        <v>4.9000000000000004</v>
      </c>
      <c r="F132">
        <v>2219</v>
      </c>
      <c r="G132" s="3">
        <f t="shared" si="4"/>
        <v>108.73100000000001</v>
      </c>
    </row>
    <row r="133" spans="1:7" hidden="1" x14ac:dyDescent="0.25">
      <c r="A133">
        <v>2024</v>
      </c>
      <c r="B133">
        <v>1</v>
      </c>
      <c r="C133" t="s">
        <v>13</v>
      </c>
      <c r="D133" t="s">
        <v>14</v>
      </c>
      <c r="E133">
        <v>3.3</v>
      </c>
      <c r="F133">
        <v>5355</v>
      </c>
      <c r="G133" s="3">
        <f t="shared" si="4"/>
        <v>176.715</v>
      </c>
    </row>
    <row r="134" spans="1:7" hidden="1" x14ac:dyDescent="0.25">
      <c r="A134">
        <v>2023</v>
      </c>
      <c r="B134">
        <v>2</v>
      </c>
      <c r="C134" t="s">
        <v>13</v>
      </c>
      <c r="D134" t="s">
        <v>14</v>
      </c>
      <c r="E134">
        <v>4</v>
      </c>
      <c r="F134">
        <v>9701</v>
      </c>
      <c r="G134" s="3">
        <f t="shared" si="4"/>
        <v>388.04</v>
      </c>
    </row>
    <row r="135" spans="1:7" hidden="1" x14ac:dyDescent="0.25">
      <c r="A135">
        <v>2024</v>
      </c>
      <c r="B135">
        <v>2</v>
      </c>
      <c r="C135" t="s">
        <v>13</v>
      </c>
      <c r="D135" t="s">
        <v>14</v>
      </c>
      <c r="E135">
        <v>5.7</v>
      </c>
      <c r="F135">
        <v>2616</v>
      </c>
      <c r="G135" s="3">
        <f t="shared" si="4"/>
        <v>149.11199999999999</v>
      </c>
    </row>
    <row r="136" spans="1:7" hidden="1" x14ac:dyDescent="0.25">
      <c r="A136">
        <v>2023</v>
      </c>
      <c r="B136">
        <v>3</v>
      </c>
      <c r="C136" t="s">
        <v>13</v>
      </c>
      <c r="D136" t="s">
        <v>14</v>
      </c>
      <c r="E136">
        <v>6.2</v>
      </c>
      <c r="F136">
        <v>1949</v>
      </c>
      <c r="G136" s="3">
        <f t="shared" si="4"/>
        <v>120.83799999999999</v>
      </c>
    </row>
    <row r="137" spans="1:7" hidden="1" x14ac:dyDescent="0.25">
      <c r="A137">
        <v>2024</v>
      </c>
      <c r="B137">
        <v>3</v>
      </c>
      <c r="C137" t="s">
        <v>13</v>
      </c>
      <c r="D137" t="s">
        <v>14</v>
      </c>
      <c r="E137">
        <v>2.4</v>
      </c>
      <c r="F137">
        <v>1782</v>
      </c>
      <c r="G137" s="3">
        <f t="shared" si="4"/>
        <v>42.768000000000001</v>
      </c>
    </row>
    <row r="138" spans="1:7" hidden="1" x14ac:dyDescent="0.25">
      <c r="A138">
        <v>2023</v>
      </c>
      <c r="B138">
        <v>4</v>
      </c>
      <c r="C138" t="s">
        <v>13</v>
      </c>
      <c r="D138" t="s">
        <v>14</v>
      </c>
      <c r="E138">
        <v>3.8</v>
      </c>
      <c r="F138">
        <v>2565</v>
      </c>
      <c r="G138" s="3">
        <f t="shared" si="4"/>
        <v>97.47</v>
      </c>
    </row>
    <row r="139" spans="1:7" hidden="1" x14ac:dyDescent="0.25">
      <c r="A139">
        <v>2024</v>
      </c>
      <c r="B139">
        <v>4</v>
      </c>
      <c r="C139" t="s">
        <v>13</v>
      </c>
      <c r="D139" t="s">
        <v>14</v>
      </c>
      <c r="E139">
        <v>5.8</v>
      </c>
      <c r="F139">
        <v>741</v>
      </c>
      <c r="G139" s="3">
        <f t="shared" si="4"/>
        <v>42.977999999999994</v>
      </c>
    </row>
    <row r="140" spans="1:7" hidden="1" x14ac:dyDescent="0.25">
      <c r="A140">
        <v>2023</v>
      </c>
      <c r="B140">
        <v>5</v>
      </c>
      <c r="C140" t="s">
        <v>13</v>
      </c>
      <c r="D140" t="s">
        <v>14</v>
      </c>
      <c r="E140">
        <v>3.3</v>
      </c>
      <c r="F140">
        <v>8059</v>
      </c>
      <c r="G140" s="3">
        <f t="shared" si="4"/>
        <v>265.947</v>
      </c>
    </row>
    <row r="141" spans="1:7" hidden="1" x14ac:dyDescent="0.25">
      <c r="A141">
        <v>2024</v>
      </c>
      <c r="B141">
        <v>5</v>
      </c>
      <c r="C141" t="s">
        <v>13</v>
      </c>
      <c r="D141" t="s">
        <v>14</v>
      </c>
      <c r="E141">
        <v>3.9</v>
      </c>
      <c r="F141">
        <v>8155</v>
      </c>
      <c r="G141" s="3">
        <f t="shared" si="4"/>
        <v>318.04500000000002</v>
      </c>
    </row>
    <row r="142" spans="1:7" hidden="1" x14ac:dyDescent="0.25">
      <c r="A142">
        <v>2023</v>
      </c>
      <c r="B142">
        <v>1</v>
      </c>
      <c r="C142" t="s">
        <v>6</v>
      </c>
      <c r="D142" t="s">
        <v>15</v>
      </c>
      <c r="E142">
        <v>3.9</v>
      </c>
      <c r="F142">
        <v>5767</v>
      </c>
      <c r="G142" s="3">
        <f t="shared" si="4"/>
        <v>224.91300000000001</v>
      </c>
    </row>
    <row r="143" spans="1:7" hidden="1" x14ac:dyDescent="0.25">
      <c r="A143">
        <v>2024</v>
      </c>
      <c r="B143">
        <v>1</v>
      </c>
      <c r="C143" t="s">
        <v>6</v>
      </c>
      <c r="D143" t="s">
        <v>15</v>
      </c>
      <c r="E143">
        <v>2.7</v>
      </c>
      <c r="F143">
        <v>2342</v>
      </c>
      <c r="G143" s="3">
        <f t="shared" si="4"/>
        <v>63.234000000000009</v>
      </c>
    </row>
    <row r="144" spans="1:7" hidden="1" x14ac:dyDescent="0.25">
      <c r="A144">
        <v>2023</v>
      </c>
      <c r="B144">
        <v>2</v>
      </c>
      <c r="C144" t="s">
        <v>6</v>
      </c>
      <c r="D144" t="s">
        <v>15</v>
      </c>
      <c r="E144">
        <v>3.3</v>
      </c>
      <c r="F144">
        <v>3221</v>
      </c>
      <c r="G144" s="3">
        <f t="shared" si="4"/>
        <v>106.29300000000001</v>
      </c>
    </row>
    <row r="145" spans="1:7" hidden="1" x14ac:dyDescent="0.25">
      <c r="A145">
        <v>2024</v>
      </c>
      <c r="B145">
        <v>2</v>
      </c>
      <c r="C145" t="s">
        <v>6</v>
      </c>
      <c r="D145" t="s">
        <v>15</v>
      </c>
      <c r="E145">
        <v>4</v>
      </c>
      <c r="F145">
        <v>9992</v>
      </c>
      <c r="G145" s="3">
        <f t="shared" si="4"/>
        <v>399.68</v>
      </c>
    </row>
    <row r="146" spans="1:7" hidden="1" x14ac:dyDescent="0.25">
      <c r="A146">
        <v>2023</v>
      </c>
      <c r="B146">
        <v>3</v>
      </c>
      <c r="C146" t="s">
        <v>6</v>
      </c>
      <c r="D146" t="s">
        <v>15</v>
      </c>
      <c r="E146">
        <v>3.4</v>
      </c>
      <c r="F146">
        <v>8871</v>
      </c>
      <c r="G146" s="3">
        <f t="shared" si="4"/>
        <v>301.61400000000003</v>
      </c>
    </row>
    <row r="147" spans="1:7" hidden="1" x14ac:dyDescent="0.25">
      <c r="A147">
        <v>2024</v>
      </c>
      <c r="B147">
        <v>3</v>
      </c>
      <c r="C147" t="s">
        <v>6</v>
      </c>
      <c r="D147" t="s">
        <v>15</v>
      </c>
      <c r="E147">
        <v>5.7</v>
      </c>
      <c r="F147">
        <v>3570</v>
      </c>
      <c r="G147" s="3">
        <f t="shared" si="4"/>
        <v>203.49</v>
      </c>
    </row>
    <row r="148" spans="1:7" hidden="1" x14ac:dyDescent="0.25">
      <c r="A148">
        <v>2023</v>
      </c>
      <c r="B148">
        <v>4</v>
      </c>
      <c r="C148" t="s">
        <v>6</v>
      </c>
      <c r="D148" t="s">
        <v>15</v>
      </c>
      <c r="E148">
        <v>3.3</v>
      </c>
      <c r="F148">
        <v>3654</v>
      </c>
      <c r="G148" s="3">
        <f t="shared" si="4"/>
        <v>120.58200000000001</v>
      </c>
    </row>
    <row r="149" spans="1:7" hidden="1" x14ac:dyDescent="0.25">
      <c r="A149">
        <v>2024</v>
      </c>
      <c r="B149">
        <v>4</v>
      </c>
      <c r="C149" t="s">
        <v>6</v>
      </c>
      <c r="D149" t="s">
        <v>15</v>
      </c>
      <c r="E149">
        <v>3.4</v>
      </c>
      <c r="F149">
        <v>1246</v>
      </c>
      <c r="G149" s="3">
        <f t="shared" si="4"/>
        <v>42.364000000000004</v>
      </c>
    </row>
    <row r="150" spans="1:7" hidden="1" x14ac:dyDescent="0.25">
      <c r="A150">
        <v>2023</v>
      </c>
      <c r="B150">
        <v>5</v>
      </c>
      <c r="C150" t="s">
        <v>6</v>
      </c>
      <c r="D150" t="s">
        <v>15</v>
      </c>
      <c r="E150">
        <v>5</v>
      </c>
      <c r="F150">
        <v>4165</v>
      </c>
      <c r="G150" s="3">
        <f t="shared" si="4"/>
        <v>208.25</v>
      </c>
    </row>
    <row r="151" spans="1:7" hidden="1" x14ac:dyDescent="0.25">
      <c r="A151">
        <v>2024</v>
      </c>
      <c r="B151">
        <v>5</v>
      </c>
      <c r="C151" t="s">
        <v>6</v>
      </c>
      <c r="D151" t="s">
        <v>15</v>
      </c>
      <c r="E151">
        <v>2.4</v>
      </c>
      <c r="F151">
        <v>1437</v>
      </c>
      <c r="G151" s="3">
        <f t="shared" si="4"/>
        <v>34.488</v>
      </c>
    </row>
    <row r="152" spans="1:7" x14ac:dyDescent="0.25">
      <c r="A152">
        <v>2023</v>
      </c>
      <c r="B152">
        <v>1</v>
      </c>
      <c r="C152" t="s">
        <v>8</v>
      </c>
      <c r="D152" t="s">
        <v>15</v>
      </c>
      <c r="E152">
        <v>3.9</v>
      </c>
      <c r="F152">
        <v>7824</v>
      </c>
      <c r="G152">
        <f t="shared" si="4"/>
        <v>305.13600000000002</v>
      </c>
    </row>
    <row r="153" spans="1:7" x14ac:dyDescent="0.25">
      <c r="A153">
        <v>2024</v>
      </c>
      <c r="B153">
        <v>1</v>
      </c>
      <c r="C153" t="s">
        <v>8</v>
      </c>
      <c r="D153" t="s">
        <v>15</v>
      </c>
      <c r="E153">
        <v>1.7</v>
      </c>
      <c r="F153">
        <v>6037</v>
      </c>
      <c r="G153">
        <f t="shared" si="4"/>
        <v>102.629</v>
      </c>
    </row>
    <row r="154" spans="1:7" x14ac:dyDescent="0.25">
      <c r="A154">
        <v>2023</v>
      </c>
      <c r="B154">
        <v>2</v>
      </c>
      <c r="C154" t="s">
        <v>8</v>
      </c>
      <c r="D154" t="s">
        <v>15</v>
      </c>
      <c r="E154">
        <v>5.8</v>
      </c>
      <c r="F154">
        <v>7433</v>
      </c>
      <c r="G154">
        <f t="shared" si="4"/>
        <v>431.11399999999998</v>
      </c>
    </row>
    <row r="155" spans="1:7" x14ac:dyDescent="0.25">
      <c r="A155">
        <v>2024</v>
      </c>
      <c r="B155">
        <v>2</v>
      </c>
      <c r="C155" t="s">
        <v>8</v>
      </c>
      <c r="D155" t="s">
        <v>15</v>
      </c>
      <c r="E155">
        <v>3.6</v>
      </c>
      <c r="F155">
        <v>1399</v>
      </c>
      <c r="G155">
        <f t="shared" si="4"/>
        <v>50.364000000000004</v>
      </c>
    </row>
    <row r="156" spans="1:7" x14ac:dyDescent="0.25">
      <c r="A156">
        <v>2023</v>
      </c>
      <c r="B156">
        <v>3</v>
      </c>
      <c r="C156" t="s">
        <v>8</v>
      </c>
      <c r="D156" t="s">
        <v>15</v>
      </c>
      <c r="E156">
        <v>3.3</v>
      </c>
      <c r="F156">
        <v>735</v>
      </c>
      <c r="G156">
        <f t="shared" si="4"/>
        <v>24.255000000000003</v>
      </c>
    </row>
    <row r="157" spans="1:7" x14ac:dyDescent="0.25">
      <c r="A157">
        <v>2024</v>
      </c>
      <c r="B157">
        <v>3</v>
      </c>
      <c r="C157" t="s">
        <v>8</v>
      </c>
      <c r="D157" t="s">
        <v>15</v>
      </c>
      <c r="E157">
        <v>2.1</v>
      </c>
      <c r="F157">
        <v>2922</v>
      </c>
      <c r="G157">
        <f t="shared" si="4"/>
        <v>61.362000000000002</v>
      </c>
    </row>
    <row r="158" spans="1:7" x14ac:dyDescent="0.25">
      <c r="A158">
        <v>2023</v>
      </c>
      <c r="B158">
        <v>4</v>
      </c>
      <c r="C158" t="s">
        <v>8</v>
      </c>
      <c r="D158" t="s">
        <v>15</v>
      </c>
      <c r="E158">
        <v>4</v>
      </c>
      <c r="F158">
        <v>4231</v>
      </c>
      <c r="G158">
        <f t="shared" si="4"/>
        <v>169.24</v>
      </c>
    </row>
    <row r="159" spans="1:7" x14ac:dyDescent="0.25">
      <c r="A159">
        <v>2024</v>
      </c>
      <c r="B159">
        <v>4</v>
      </c>
      <c r="C159" t="s">
        <v>8</v>
      </c>
      <c r="D159" t="s">
        <v>15</v>
      </c>
      <c r="E159">
        <v>2.8</v>
      </c>
      <c r="F159">
        <v>5286</v>
      </c>
      <c r="G159">
        <f t="shared" si="4"/>
        <v>148.00799999999998</v>
      </c>
    </row>
    <row r="160" spans="1:7" x14ac:dyDescent="0.25">
      <c r="A160">
        <v>2023</v>
      </c>
      <c r="B160">
        <v>5</v>
      </c>
      <c r="C160" t="s">
        <v>8</v>
      </c>
      <c r="D160" t="s">
        <v>15</v>
      </c>
      <c r="E160">
        <v>3.2</v>
      </c>
      <c r="F160">
        <v>4890</v>
      </c>
      <c r="G160">
        <f t="shared" si="4"/>
        <v>156.47999999999999</v>
      </c>
    </row>
    <row r="161" spans="1:7" x14ac:dyDescent="0.25">
      <c r="A161">
        <v>2024</v>
      </c>
      <c r="B161">
        <v>5</v>
      </c>
      <c r="C161" t="s">
        <v>8</v>
      </c>
      <c r="D161" t="s">
        <v>15</v>
      </c>
      <c r="E161">
        <v>5.9</v>
      </c>
      <c r="F161">
        <v>3068</v>
      </c>
      <c r="G161">
        <f t="shared" si="4"/>
        <v>181.012</v>
      </c>
    </row>
    <row r="162" spans="1:7" hidden="1" x14ac:dyDescent="0.25">
      <c r="A162">
        <v>2023</v>
      </c>
      <c r="B162">
        <v>1</v>
      </c>
      <c r="C162" t="s">
        <v>9</v>
      </c>
      <c r="D162" t="s">
        <v>15</v>
      </c>
      <c r="E162">
        <v>3.7</v>
      </c>
      <c r="F162">
        <v>9522</v>
      </c>
      <c r="G162" s="3">
        <f t="shared" si="4"/>
        <v>352.31400000000002</v>
      </c>
    </row>
    <row r="163" spans="1:7" hidden="1" x14ac:dyDescent="0.25">
      <c r="A163">
        <v>2024</v>
      </c>
      <c r="B163">
        <v>1</v>
      </c>
      <c r="C163" t="s">
        <v>9</v>
      </c>
      <c r="D163" t="s">
        <v>15</v>
      </c>
      <c r="E163">
        <v>2.4</v>
      </c>
      <c r="F163">
        <v>2225</v>
      </c>
      <c r="G163" s="3">
        <f t="shared" si="4"/>
        <v>53.4</v>
      </c>
    </row>
    <row r="164" spans="1:7" hidden="1" x14ac:dyDescent="0.25">
      <c r="A164">
        <v>2023</v>
      </c>
      <c r="B164">
        <v>2</v>
      </c>
      <c r="C164" t="s">
        <v>9</v>
      </c>
      <c r="D164" t="s">
        <v>15</v>
      </c>
      <c r="E164">
        <v>4.2</v>
      </c>
      <c r="F164">
        <v>7174</v>
      </c>
      <c r="G164" s="3">
        <f t="shared" si="4"/>
        <v>301.30799999999999</v>
      </c>
    </row>
    <row r="165" spans="1:7" hidden="1" x14ac:dyDescent="0.25">
      <c r="A165">
        <v>2024</v>
      </c>
      <c r="B165">
        <v>2</v>
      </c>
      <c r="C165" t="s">
        <v>9</v>
      </c>
      <c r="D165" t="s">
        <v>15</v>
      </c>
      <c r="E165">
        <v>3.5</v>
      </c>
      <c r="F165">
        <v>4616</v>
      </c>
      <c r="G165" s="3">
        <f t="shared" si="4"/>
        <v>161.56</v>
      </c>
    </row>
    <row r="166" spans="1:7" hidden="1" x14ac:dyDescent="0.25">
      <c r="A166">
        <v>2023</v>
      </c>
      <c r="B166">
        <v>3</v>
      </c>
      <c r="C166" t="s">
        <v>9</v>
      </c>
      <c r="D166" t="s">
        <v>15</v>
      </c>
      <c r="E166">
        <v>4.9000000000000004</v>
      </c>
      <c r="F166">
        <v>1886</v>
      </c>
      <c r="G166" s="3">
        <f t="shared" si="4"/>
        <v>92.414000000000001</v>
      </c>
    </row>
    <row r="167" spans="1:7" hidden="1" x14ac:dyDescent="0.25">
      <c r="A167">
        <v>2024</v>
      </c>
      <c r="B167">
        <v>3</v>
      </c>
      <c r="C167" t="s">
        <v>9</v>
      </c>
      <c r="D167" t="s">
        <v>15</v>
      </c>
      <c r="E167">
        <v>6.1</v>
      </c>
      <c r="F167">
        <v>1458</v>
      </c>
      <c r="G167" s="3">
        <f t="shared" si="4"/>
        <v>88.938000000000002</v>
      </c>
    </row>
    <row r="168" spans="1:7" hidden="1" x14ac:dyDescent="0.25">
      <c r="A168">
        <v>2023</v>
      </c>
      <c r="B168">
        <v>4</v>
      </c>
      <c r="C168" t="s">
        <v>9</v>
      </c>
      <c r="D168" t="s">
        <v>15</v>
      </c>
      <c r="E168">
        <v>2.5</v>
      </c>
      <c r="F168">
        <v>3039</v>
      </c>
      <c r="G168" s="3">
        <f t="shared" si="4"/>
        <v>75.975000000000009</v>
      </c>
    </row>
    <row r="169" spans="1:7" hidden="1" x14ac:dyDescent="0.25">
      <c r="A169">
        <v>2024</v>
      </c>
      <c r="B169">
        <v>4</v>
      </c>
      <c r="C169" t="s">
        <v>9</v>
      </c>
      <c r="D169" t="s">
        <v>15</v>
      </c>
      <c r="E169">
        <v>4.7</v>
      </c>
      <c r="F169">
        <v>2919</v>
      </c>
      <c r="G169" s="3">
        <f t="shared" si="4"/>
        <v>137.19300000000001</v>
      </c>
    </row>
    <row r="170" spans="1:7" hidden="1" x14ac:dyDescent="0.25">
      <c r="A170">
        <v>2023</v>
      </c>
      <c r="B170">
        <v>5</v>
      </c>
      <c r="C170" t="s">
        <v>9</v>
      </c>
      <c r="D170" t="s">
        <v>15</v>
      </c>
      <c r="E170">
        <v>4.0999999999999996</v>
      </c>
      <c r="F170">
        <v>4474</v>
      </c>
      <c r="G170" s="3">
        <f t="shared" si="4"/>
        <v>183.43399999999997</v>
      </c>
    </row>
    <row r="171" spans="1:7" hidden="1" x14ac:dyDescent="0.25">
      <c r="A171">
        <v>2024</v>
      </c>
      <c r="B171">
        <v>5</v>
      </c>
      <c r="C171" t="s">
        <v>9</v>
      </c>
      <c r="D171" t="s">
        <v>15</v>
      </c>
      <c r="E171">
        <v>5.3</v>
      </c>
      <c r="F171">
        <v>3663</v>
      </c>
      <c r="G171" s="3">
        <f t="shared" si="4"/>
        <v>194.13899999999998</v>
      </c>
    </row>
    <row r="172" spans="1:7" hidden="1" x14ac:dyDescent="0.25">
      <c r="A172">
        <v>2023</v>
      </c>
      <c r="B172">
        <v>1</v>
      </c>
      <c r="C172" t="s">
        <v>10</v>
      </c>
      <c r="D172" t="s">
        <v>15</v>
      </c>
      <c r="E172">
        <v>3.7</v>
      </c>
      <c r="F172">
        <v>5015</v>
      </c>
      <c r="G172">
        <f t="shared" si="4"/>
        <v>185.55500000000004</v>
      </c>
    </row>
    <row r="173" spans="1:7" hidden="1" x14ac:dyDescent="0.25">
      <c r="A173">
        <v>2024</v>
      </c>
      <c r="B173">
        <v>1</v>
      </c>
      <c r="C173" t="s">
        <v>10</v>
      </c>
      <c r="D173" t="s">
        <v>15</v>
      </c>
      <c r="E173">
        <v>5.3</v>
      </c>
      <c r="F173">
        <v>7340</v>
      </c>
      <c r="G173">
        <f t="shared" si="4"/>
        <v>389.02</v>
      </c>
    </row>
    <row r="174" spans="1:7" hidden="1" x14ac:dyDescent="0.25">
      <c r="A174">
        <v>2023</v>
      </c>
      <c r="B174">
        <v>2</v>
      </c>
      <c r="C174" t="s">
        <v>10</v>
      </c>
      <c r="D174" t="s">
        <v>15</v>
      </c>
      <c r="E174">
        <v>1.4</v>
      </c>
      <c r="F174">
        <v>4501</v>
      </c>
      <c r="G174">
        <f t="shared" si="4"/>
        <v>63.013999999999996</v>
      </c>
    </row>
    <row r="175" spans="1:7" hidden="1" x14ac:dyDescent="0.25">
      <c r="A175">
        <v>2024</v>
      </c>
      <c r="B175">
        <v>2</v>
      </c>
      <c r="C175" t="s">
        <v>10</v>
      </c>
      <c r="D175" t="s">
        <v>15</v>
      </c>
      <c r="E175">
        <v>6.5</v>
      </c>
      <c r="F175">
        <v>6285</v>
      </c>
      <c r="G175">
        <f t="shared" si="4"/>
        <v>408.52500000000003</v>
      </c>
    </row>
    <row r="176" spans="1:7" hidden="1" x14ac:dyDescent="0.25">
      <c r="A176">
        <v>2023</v>
      </c>
      <c r="B176">
        <v>3</v>
      </c>
      <c r="C176" t="s">
        <v>10</v>
      </c>
      <c r="D176" t="s">
        <v>15</v>
      </c>
      <c r="E176">
        <v>5.3</v>
      </c>
      <c r="F176">
        <v>4652</v>
      </c>
      <c r="G176">
        <f t="shared" si="4"/>
        <v>246.55599999999998</v>
      </c>
    </row>
    <row r="177" spans="1:7" hidden="1" x14ac:dyDescent="0.25">
      <c r="A177">
        <v>2024</v>
      </c>
      <c r="B177">
        <v>3</v>
      </c>
      <c r="C177" t="s">
        <v>10</v>
      </c>
      <c r="D177" t="s">
        <v>15</v>
      </c>
      <c r="E177">
        <v>3.8</v>
      </c>
      <c r="F177">
        <v>8392</v>
      </c>
      <c r="G177">
        <f t="shared" si="4"/>
        <v>318.89600000000002</v>
      </c>
    </row>
    <row r="178" spans="1:7" hidden="1" x14ac:dyDescent="0.25">
      <c r="A178">
        <v>2023</v>
      </c>
      <c r="B178">
        <v>4</v>
      </c>
      <c r="C178" t="s">
        <v>10</v>
      </c>
      <c r="D178" t="s">
        <v>15</v>
      </c>
      <c r="E178">
        <v>1.8</v>
      </c>
      <c r="F178">
        <v>1755</v>
      </c>
      <c r="G178">
        <f t="shared" si="4"/>
        <v>31.590000000000003</v>
      </c>
    </row>
    <row r="179" spans="1:7" hidden="1" x14ac:dyDescent="0.25">
      <c r="A179">
        <v>2024</v>
      </c>
      <c r="B179">
        <v>4</v>
      </c>
      <c r="C179" t="s">
        <v>10</v>
      </c>
      <c r="D179" t="s">
        <v>15</v>
      </c>
      <c r="E179">
        <v>5</v>
      </c>
      <c r="F179">
        <v>5398</v>
      </c>
      <c r="G179">
        <f t="shared" si="4"/>
        <v>269.90000000000003</v>
      </c>
    </row>
    <row r="180" spans="1:7" hidden="1" x14ac:dyDescent="0.25">
      <c r="A180">
        <v>2023</v>
      </c>
      <c r="B180">
        <v>5</v>
      </c>
      <c r="C180" t="s">
        <v>10</v>
      </c>
      <c r="D180" t="s">
        <v>15</v>
      </c>
      <c r="E180">
        <v>4.7</v>
      </c>
      <c r="F180">
        <v>8277</v>
      </c>
      <c r="G180">
        <f t="shared" si="4"/>
        <v>389.01900000000001</v>
      </c>
    </row>
    <row r="181" spans="1:7" hidden="1" x14ac:dyDescent="0.25">
      <c r="A181">
        <v>2024</v>
      </c>
      <c r="B181">
        <v>5</v>
      </c>
      <c r="C181" t="s">
        <v>10</v>
      </c>
      <c r="D181" t="s">
        <v>15</v>
      </c>
      <c r="E181">
        <v>4</v>
      </c>
      <c r="F181">
        <v>5404</v>
      </c>
      <c r="G181">
        <f t="shared" si="4"/>
        <v>216.16</v>
      </c>
    </row>
    <row r="182" spans="1:7" x14ac:dyDescent="0.25">
      <c r="A182">
        <v>2023</v>
      </c>
      <c r="B182">
        <v>1</v>
      </c>
      <c r="C182" t="s">
        <v>11</v>
      </c>
      <c r="D182" t="s">
        <v>15</v>
      </c>
      <c r="E182">
        <v>4.2</v>
      </c>
      <c r="F182">
        <v>847</v>
      </c>
      <c r="G182">
        <f t="shared" si="4"/>
        <v>35.574000000000005</v>
      </c>
    </row>
    <row r="183" spans="1:7" x14ac:dyDescent="0.25">
      <c r="A183">
        <v>2024</v>
      </c>
      <c r="B183">
        <v>1</v>
      </c>
      <c r="C183" t="s">
        <v>11</v>
      </c>
      <c r="D183" t="s">
        <v>15</v>
      </c>
      <c r="E183">
        <v>3.1</v>
      </c>
      <c r="F183">
        <v>9085</v>
      </c>
      <c r="G183">
        <f t="shared" si="4"/>
        <v>281.63499999999999</v>
      </c>
    </row>
    <row r="184" spans="1:7" x14ac:dyDescent="0.25">
      <c r="A184">
        <v>2023</v>
      </c>
      <c r="B184">
        <v>2</v>
      </c>
      <c r="C184" t="s">
        <v>11</v>
      </c>
      <c r="D184" t="s">
        <v>15</v>
      </c>
      <c r="E184">
        <v>4.5999999999999996</v>
      </c>
      <c r="F184">
        <v>3411</v>
      </c>
      <c r="G184">
        <f t="shared" si="4"/>
        <v>156.90600000000001</v>
      </c>
    </row>
    <row r="185" spans="1:7" x14ac:dyDescent="0.25">
      <c r="A185">
        <v>2024</v>
      </c>
      <c r="B185">
        <v>2</v>
      </c>
      <c r="C185" t="s">
        <v>11</v>
      </c>
      <c r="D185" t="s">
        <v>15</v>
      </c>
      <c r="E185">
        <v>4.4000000000000004</v>
      </c>
      <c r="F185">
        <v>6899</v>
      </c>
      <c r="G185">
        <f t="shared" si="4"/>
        <v>303.55600000000004</v>
      </c>
    </row>
    <row r="186" spans="1:7" x14ac:dyDescent="0.25">
      <c r="A186">
        <v>2023</v>
      </c>
      <c r="B186">
        <v>3</v>
      </c>
      <c r="C186" t="s">
        <v>11</v>
      </c>
      <c r="D186" t="s">
        <v>15</v>
      </c>
      <c r="E186">
        <v>3.6</v>
      </c>
      <c r="F186">
        <v>5684</v>
      </c>
      <c r="G186">
        <f t="shared" si="4"/>
        <v>204.62400000000002</v>
      </c>
    </row>
    <row r="187" spans="1:7" x14ac:dyDescent="0.25">
      <c r="A187">
        <v>2024</v>
      </c>
      <c r="B187">
        <v>3</v>
      </c>
      <c r="C187" t="s">
        <v>11</v>
      </c>
      <c r="D187" t="s">
        <v>15</v>
      </c>
      <c r="E187">
        <v>2</v>
      </c>
      <c r="F187">
        <v>4161</v>
      </c>
      <c r="G187">
        <f t="shared" si="4"/>
        <v>83.22</v>
      </c>
    </row>
    <row r="188" spans="1:7" x14ac:dyDescent="0.25">
      <c r="A188">
        <v>2023</v>
      </c>
      <c r="B188">
        <v>4</v>
      </c>
      <c r="C188" t="s">
        <v>11</v>
      </c>
      <c r="D188" t="s">
        <v>15</v>
      </c>
      <c r="E188">
        <v>5.0999999999999996</v>
      </c>
      <c r="F188">
        <v>2418</v>
      </c>
      <c r="G188">
        <f t="shared" si="4"/>
        <v>123.318</v>
      </c>
    </row>
    <row r="189" spans="1:7" x14ac:dyDescent="0.25">
      <c r="A189">
        <v>2024</v>
      </c>
      <c r="B189">
        <v>4</v>
      </c>
      <c r="C189" t="s">
        <v>11</v>
      </c>
      <c r="D189" t="s">
        <v>15</v>
      </c>
      <c r="E189">
        <v>4.8</v>
      </c>
      <c r="F189">
        <v>8749</v>
      </c>
      <c r="G189">
        <f t="shared" si="4"/>
        <v>419.952</v>
      </c>
    </row>
    <row r="190" spans="1:7" x14ac:dyDescent="0.25">
      <c r="A190">
        <v>2023</v>
      </c>
      <c r="B190">
        <v>5</v>
      </c>
      <c r="C190" t="s">
        <v>11</v>
      </c>
      <c r="D190" t="s">
        <v>15</v>
      </c>
      <c r="E190">
        <v>2.7</v>
      </c>
      <c r="F190">
        <v>8424</v>
      </c>
      <c r="G190">
        <f t="shared" si="4"/>
        <v>227.44800000000004</v>
      </c>
    </row>
    <row r="191" spans="1:7" x14ac:dyDescent="0.25">
      <c r="A191">
        <v>2024</v>
      </c>
      <c r="B191">
        <v>5</v>
      </c>
      <c r="C191" t="s">
        <v>11</v>
      </c>
      <c r="D191" t="s">
        <v>15</v>
      </c>
      <c r="E191">
        <v>1.6</v>
      </c>
      <c r="F191">
        <v>9171</v>
      </c>
      <c r="G191">
        <f t="shared" si="4"/>
        <v>146.73599999999999</v>
      </c>
    </row>
    <row r="192" spans="1:7" x14ac:dyDescent="0.25">
      <c r="A192">
        <v>2023</v>
      </c>
      <c r="B192">
        <v>1</v>
      </c>
      <c r="C192" t="s">
        <v>12</v>
      </c>
      <c r="D192" t="s">
        <v>15</v>
      </c>
      <c r="E192">
        <v>4.3</v>
      </c>
      <c r="F192">
        <v>9694</v>
      </c>
      <c r="G192">
        <f t="shared" si="4"/>
        <v>416.84199999999998</v>
      </c>
    </row>
    <row r="193" spans="1:7" x14ac:dyDescent="0.25">
      <c r="A193">
        <v>2024</v>
      </c>
      <c r="B193">
        <v>1</v>
      </c>
      <c r="C193" t="s">
        <v>12</v>
      </c>
      <c r="D193" t="s">
        <v>15</v>
      </c>
      <c r="E193">
        <v>3.5</v>
      </c>
      <c r="F193">
        <v>5106</v>
      </c>
      <c r="G193">
        <f t="shared" si="4"/>
        <v>178.71</v>
      </c>
    </row>
    <row r="194" spans="1:7" x14ac:dyDescent="0.25">
      <c r="A194">
        <v>2023</v>
      </c>
      <c r="B194">
        <v>2</v>
      </c>
      <c r="C194" t="s">
        <v>12</v>
      </c>
      <c r="D194" t="s">
        <v>15</v>
      </c>
      <c r="E194">
        <v>4.4000000000000004</v>
      </c>
      <c r="F194">
        <v>6801</v>
      </c>
      <c r="G194">
        <f t="shared" si="4"/>
        <v>299.24400000000003</v>
      </c>
    </row>
    <row r="195" spans="1:7" x14ac:dyDescent="0.25">
      <c r="A195">
        <v>2024</v>
      </c>
      <c r="B195">
        <v>2</v>
      </c>
      <c r="C195" t="s">
        <v>12</v>
      </c>
      <c r="D195" t="s">
        <v>15</v>
      </c>
      <c r="E195">
        <v>2.1</v>
      </c>
      <c r="F195">
        <v>2918</v>
      </c>
      <c r="G195">
        <f t="shared" ref="G195:G258" si="5" xml:space="preserve"> (E195 / 100) * F195</f>
        <v>61.278000000000006</v>
      </c>
    </row>
    <row r="196" spans="1:7" x14ac:dyDescent="0.25">
      <c r="A196">
        <v>2023</v>
      </c>
      <c r="B196">
        <v>3</v>
      </c>
      <c r="C196" t="s">
        <v>12</v>
      </c>
      <c r="D196" t="s">
        <v>15</v>
      </c>
      <c r="E196">
        <v>2.6</v>
      </c>
      <c r="F196">
        <v>1256</v>
      </c>
      <c r="G196">
        <f t="shared" si="5"/>
        <v>32.656000000000006</v>
      </c>
    </row>
    <row r="197" spans="1:7" x14ac:dyDescent="0.25">
      <c r="A197">
        <v>2024</v>
      </c>
      <c r="B197">
        <v>3</v>
      </c>
      <c r="C197" t="s">
        <v>12</v>
      </c>
      <c r="D197" t="s">
        <v>15</v>
      </c>
      <c r="E197">
        <v>5.6</v>
      </c>
      <c r="F197">
        <v>4949</v>
      </c>
      <c r="G197">
        <f t="shared" si="5"/>
        <v>277.14399999999995</v>
      </c>
    </row>
    <row r="198" spans="1:7" x14ac:dyDescent="0.25">
      <c r="A198">
        <v>2023</v>
      </c>
      <c r="B198">
        <v>4</v>
      </c>
      <c r="C198" t="s">
        <v>12</v>
      </c>
      <c r="D198" t="s">
        <v>15</v>
      </c>
      <c r="E198">
        <v>4.5999999999999996</v>
      </c>
      <c r="F198">
        <v>6614</v>
      </c>
      <c r="G198">
        <f t="shared" si="5"/>
        <v>304.24399999999997</v>
      </c>
    </row>
    <row r="199" spans="1:7" x14ac:dyDescent="0.25">
      <c r="A199">
        <v>2024</v>
      </c>
      <c r="B199">
        <v>4</v>
      </c>
      <c r="C199" t="s">
        <v>12</v>
      </c>
      <c r="D199" t="s">
        <v>15</v>
      </c>
      <c r="E199">
        <v>4.9000000000000004</v>
      </c>
      <c r="F199">
        <v>3231</v>
      </c>
      <c r="G199">
        <f t="shared" si="5"/>
        <v>158.31900000000002</v>
      </c>
    </row>
    <row r="200" spans="1:7" x14ac:dyDescent="0.25">
      <c r="A200">
        <v>2023</v>
      </c>
      <c r="B200">
        <v>5</v>
      </c>
      <c r="C200" t="s">
        <v>12</v>
      </c>
      <c r="D200" t="s">
        <v>15</v>
      </c>
      <c r="E200">
        <v>6.7</v>
      </c>
      <c r="F200">
        <v>8213</v>
      </c>
      <c r="G200">
        <f t="shared" si="5"/>
        <v>550.27100000000007</v>
      </c>
    </row>
    <row r="201" spans="1:7" x14ac:dyDescent="0.25">
      <c r="A201">
        <v>2024</v>
      </c>
      <c r="B201">
        <v>5</v>
      </c>
      <c r="C201" t="s">
        <v>12</v>
      </c>
      <c r="D201" t="s">
        <v>15</v>
      </c>
      <c r="E201">
        <v>4.2</v>
      </c>
      <c r="F201">
        <v>8686</v>
      </c>
      <c r="G201">
        <f t="shared" si="5"/>
        <v>364.81200000000001</v>
      </c>
    </row>
    <row r="202" spans="1:7" hidden="1" x14ac:dyDescent="0.25">
      <c r="A202">
        <v>2023</v>
      </c>
      <c r="B202">
        <v>1</v>
      </c>
      <c r="C202" t="s">
        <v>13</v>
      </c>
      <c r="D202" t="s">
        <v>15</v>
      </c>
      <c r="E202">
        <v>1</v>
      </c>
      <c r="F202">
        <v>5579</v>
      </c>
      <c r="G202" s="3">
        <f t="shared" si="5"/>
        <v>55.79</v>
      </c>
    </row>
    <row r="203" spans="1:7" hidden="1" x14ac:dyDescent="0.25">
      <c r="A203">
        <v>2024</v>
      </c>
      <c r="B203">
        <v>1</v>
      </c>
      <c r="C203" t="s">
        <v>13</v>
      </c>
      <c r="D203" t="s">
        <v>15</v>
      </c>
      <c r="E203">
        <v>4.5</v>
      </c>
      <c r="F203">
        <v>1315</v>
      </c>
      <c r="G203" s="3">
        <f t="shared" si="5"/>
        <v>59.174999999999997</v>
      </c>
    </row>
    <row r="204" spans="1:7" hidden="1" x14ac:dyDescent="0.25">
      <c r="A204">
        <v>2023</v>
      </c>
      <c r="B204">
        <v>2</v>
      </c>
      <c r="C204" t="s">
        <v>13</v>
      </c>
      <c r="D204" t="s">
        <v>15</v>
      </c>
      <c r="E204">
        <v>5.8</v>
      </c>
      <c r="F204">
        <v>1029</v>
      </c>
      <c r="G204" s="3">
        <f t="shared" si="5"/>
        <v>59.681999999999995</v>
      </c>
    </row>
    <row r="205" spans="1:7" hidden="1" x14ac:dyDescent="0.25">
      <c r="A205">
        <v>2024</v>
      </c>
      <c r="B205">
        <v>2</v>
      </c>
      <c r="C205" t="s">
        <v>13</v>
      </c>
      <c r="D205" t="s">
        <v>15</v>
      </c>
      <c r="E205">
        <v>7.1</v>
      </c>
      <c r="F205">
        <v>5769</v>
      </c>
      <c r="G205" s="3">
        <f t="shared" si="5"/>
        <v>409.59899999999999</v>
      </c>
    </row>
    <row r="206" spans="1:7" hidden="1" x14ac:dyDescent="0.25">
      <c r="A206">
        <v>2023</v>
      </c>
      <c r="B206">
        <v>3</v>
      </c>
      <c r="C206" t="s">
        <v>13</v>
      </c>
      <c r="D206" t="s">
        <v>15</v>
      </c>
      <c r="E206">
        <v>1.9</v>
      </c>
      <c r="F206">
        <v>9252</v>
      </c>
      <c r="G206" s="3">
        <f t="shared" si="5"/>
        <v>175.78799999999998</v>
      </c>
    </row>
    <row r="207" spans="1:7" hidden="1" x14ac:dyDescent="0.25">
      <c r="A207">
        <v>2024</v>
      </c>
      <c r="B207">
        <v>3</v>
      </c>
      <c r="C207" t="s">
        <v>13</v>
      </c>
      <c r="D207" t="s">
        <v>15</v>
      </c>
      <c r="E207">
        <v>2.2999999999999998</v>
      </c>
      <c r="F207">
        <v>3271</v>
      </c>
      <c r="G207" s="3">
        <f t="shared" si="5"/>
        <v>75.233000000000004</v>
      </c>
    </row>
    <row r="208" spans="1:7" hidden="1" x14ac:dyDescent="0.25">
      <c r="A208">
        <v>2023</v>
      </c>
      <c r="B208">
        <v>4</v>
      </c>
      <c r="C208" t="s">
        <v>13</v>
      </c>
      <c r="D208" t="s">
        <v>15</v>
      </c>
      <c r="E208">
        <v>2.9</v>
      </c>
      <c r="F208">
        <v>8721</v>
      </c>
      <c r="G208" s="3">
        <f t="shared" si="5"/>
        <v>252.90899999999999</v>
      </c>
    </row>
    <row r="209" spans="1:7" hidden="1" x14ac:dyDescent="0.25">
      <c r="A209">
        <v>2024</v>
      </c>
      <c r="B209">
        <v>4</v>
      </c>
      <c r="C209" t="s">
        <v>13</v>
      </c>
      <c r="D209" t="s">
        <v>15</v>
      </c>
      <c r="E209">
        <v>2.4</v>
      </c>
      <c r="F209">
        <v>8251</v>
      </c>
      <c r="G209" s="3">
        <f t="shared" si="5"/>
        <v>198.024</v>
      </c>
    </row>
    <row r="210" spans="1:7" hidden="1" x14ac:dyDescent="0.25">
      <c r="A210">
        <v>2023</v>
      </c>
      <c r="B210">
        <v>5</v>
      </c>
      <c r="C210" t="s">
        <v>13</v>
      </c>
      <c r="D210" t="s">
        <v>15</v>
      </c>
      <c r="E210">
        <v>3</v>
      </c>
      <c r="F210">
        <v>7590</v>
      </c>
      <c r="G210" s="3">
        <f t="shared" si="5"/>
        <v>227.7</v>
      </c>
    </row>
    <row r="211" spans="1:7" hidden="1" x14ac:dyDescent="0.25">
      <c r="A211">
        <v>2024</v>
      </c>
      <c r="B211">
        <v>5</v>
      </c>
      <c r="C211" t="s">
        <v>13</v>
      </c>
      <c r="D211" t="s">
        <v>15</v>
      </c>
      <c r="E211">
        <v>3.7</v>
      </c>
      <c r="F211">
        <v>9634</v>
      </c>
      <c r="G211" s="3">
        <f t="shared" si="5"/>
        <v>356.45800000000003</v>
      </c>
    </row>
    <row r="212" spans="1:7" hidden="1" x14ac:dyDescent="0.25">
      <c r="A212">
        <v>2023</v>
      </c>
      <c r="B212">
        <v>1</v>
      </c>
      <c r="C212" t="s">
        <v>6</v>
      </c>
      <c r="D212" t="s">
        <v>16</v>
      </c>
      <c r="E212">
        <v>2.2000000000000002</v>
      </c>
      <c r="F212">
        <v>8140</v>
      </c>
      <c r="G212" s="3">
        <f t="shared" si="5"/>
        <v>179.08</v>
      </c>
    </row>
    <row r="213" spans="1:7" hidden="1" x14ac:dyDescent="0.25">
      <c r="A213">
        <v>2024</v>
      </c>
      <c r="B213">
        <v>1</v>
      </c>
      <c r="C213" t="s">
        <v>6</v>
      </c>
      <c r="D213" t="s">
        <v>16</v>
      </c>
      <c r="E213">
        <v>7.1</v>
      </c>
      <c r="F213">
        <v>2039</v>
      </c>
      <c r="G213" s="3">
        <f t="shared" si="5"/>
        <v>144.76899999999998</v>
      </c>
    </row>
    <row r="214" spans="1:7" hidden="1" x14ac:dyDescent="0.25">
      <c r="A214">
        <v>2023</v>
      </c>
      <c r="B214">
        <v>2</v>
      </c>
      <c r="C214" t="s">
        <v>6</v>
      </c>
      <c r="D214" t="s">
        <v>16</v>
      </c>
      <c r="E214">
        <v>4.2</v>
      </c>
      <c r="F214">
        <v>6543</v>
      </c>
      <c r="G214" s="3">
        <f t="shared" si="5"/>
        <v>274.80600000000004</v>
      </c>
    </row>
    <row r="215" spans="1:7" hidden="1" x14ac:dyDescent="0.25">
      <c r="A215">
        <v>2024</v>
      </c>
      <c r="B215">
        <v>2</v>
      </c>
      <c r="C215" t="s">
        <v>6</v>
      </c>
      <c r="D215" t="s">
        <v>16</v>
      </c>
      <c r="E215">
        <v>3.9</v>
      </c>
      <c r="F215">
        <v>1564</v>
      </c>
      <c r="G215" s="3">
        <f t="shared" si="5"/>
        <v>60.996000000000002</v>
      </c>
    </row>
    <row r="216" spans="1:7" hidden="1" x14ac:dyDescent="0.25">
      <c r="A216">
        <v>2023</v>
      </c>
      <c r="B216">
        <v>3</v>
      </c>
      <c r="C216" t="s">
        <v>6</v>
      </c>
      <c r="D216" t="s">
        <v>16</v>
      </c>
      <c r="E216">
        <v>4.7</v>
      </c>
      <c r="F216">
        <v>5972</v>
      </c>
      <c r="G216" s="3">
        <f t="shared" si="5"/>
        <v>280.68400000000003</v>
      </c>
    </row>
    <row r="217" spans="1:7" hidden="1" x14ac:dyDescent="0.25">
      <c r="A217">
        <v>2024</v>
      </c>
      <c r="B217">
        <v>3</v>
      </c>
      <c r="C217" t="s">
        <v>6</v>
      </c>
      <c r="D217" t="s">
        <v>16</v>
      </c>
      <c r="E217">
        <v>4.0999999999999996</v>
      </c>
      <c r="F217">
        <v>3257</v>
      </c>
      <c r="G217" s="3">
        <f t="shared" si="5"/>
        <v>133.53699999999998</v>
      </c>
    </row>
    <row r="218" spans="1:7" hidden="1" x14ac:dyDescent="0.25">
      <c r="A218">
        <v>2023</v>
      </c>
      <c r="B218">
        <v>4</v>
      </c>
      <c r="C218" t="s">
        <v>6</v>
      </c>
      <c r="D218" t="s">
        <v>16</v>
      </c>
      <c r="E218">
        <v>3.8</v>
      </c>
      <c r="F218">
        <v>1409</v>
      </c>
      <c r="G218" s="3">
        <f t="shared" si="5"/>
        <v>53.542000000000002</v>
      </c>
    </row>
    <row r="219" spans="1:7" hidden="1" x14ac:dyDescent="0.25">
      <c r="A219">
        <v>2024</v>
      </c>
      <c r="B219">
        <v>4</v>
      </c>
      <c r="C219" t="s">
        <v>6</v>
      </c>
      <c r="D219" t="s">
        <v>16</v>
      </c>
      <c r="E219">
        <v>6.2</v>
      </c>
      <c r="F219">
        <v>5244</v>
      </c>
      <c r="G219" s="3">
        <f t="shared" si="5"/>
        <v>325.12799999999999</v>
      </c>
    </row>
    <row r="220" spans="1:7" hidden="1" x14ac:dyDescent="0.25">
      <c r="A220">
        <v>2023</v>
      </c>
      <c r="B220">
        <v>5</v>
      </c>
      <c r="C220" t="s">
        <v>6</v>
      </c>
      <c r="D220" t="s">
        <v>16</v>
      </c>
      <c r="E220">
        <v>3.7</v>
      </c>
      <c r="F220">
        <v>6735</v>
      </c>
      <c r="G220" s="3">
        <f t="shared" si="5"/>
        <v>249.19500000000002</v>
      </c>
    </row>
    <row r="221" spans="1:7" hidden="1" x14ac:dyDescent="0.25">
      <c r="A221">
        <v>2024</v>
      </c>
      <c r="B221">
        <v>5</v>
      </c>
      <c r="C221" t="s">
        <v>6</v>
      </c>
      <c r="D221" t="s">
        <v>16</v>
      </c>
      <c r="E221">
        <v>2.1</v>
      </c>
      <c r="F221">
        <v>914</v>
      </c>
      <c r="G221" s="3">
        <f t="shared" si="5"/>
        <v>19.194000000000003</v>
      </c>
    </row>
    <row r="222" spans="1:7" x14ac:dyDescent="0.25">
      <c r="A222">
        <v>2023</v>
      </c>
      <c r="B222">
        <v>1</v>
      </c>
      <c r="C222" t="s">
        <v>8</v>
      </c>
      <c r="D222" t="s">
        <v>16</v>
      </c>
      <c r="E222">
        <v>4.5999999999999996</v>
      </c>
      <c r="F222">
        <v>9355</v>
      </c>
      <c r="G222">
        <f t="shared" si="5"/>
        <v>430.33</v>
      </c>
    </row>
    <row r="223" spans="1:7" x14ac:dyDescent="0.25">
      <c r="A223">
        <v>2024</v>
      </c>
      <c r="B223">
        <v>1</v>
      </c>
      <c r="C223" t="s">
        <v>8</v>
      </c>
      <c r="D223" t="s">
        <v>16</v>
      </c>
      <c r="E223">
        <v>3.5</v>
      </c>
      <c r="F223">
        <v>953</v>
      </c>
      <c r="G223">
        <f t="shared" si="5"/>
        <v>33.355000000000004</v>
      </c>
    </row>
    <row r="224" spans="1:7" x14ac:dyDescent="0.25">
      <c r="A224">
        <v>2023</v>
      </c>
      <c r="B224">
        <v>2</v>
      </c>
      <c r="C224" t="s">
        <v>8</v>
      </c>
      <c r="D224" t="s">
        <v>16</v>
      </c>
      <c r="E224">
        <v>3.2</v>
      </c>
      <c r="F224">
        <v>4233</v>
      </c>
      <c r="G224">
        <f t="shared" si="5"/>
        <v>135.45599999999999</v>
      </c>
    </row>
    <row r="225" spans="1:7" x14ac:dyDescent="0.25">
      <c r="A225">
        <v>2024</v>
      </c>
      <c r="B225">
        <v>2</v>
      </c>
      <c r="C225" t="s">
        <v>8</v>
      </c>
      <c r="D225" t="s">
        <v>16</v>
      </c>
      <c r="E225">
        <v>2.4</v>
      </c>
      <c r="F225">
        <v>5092</v>
      </c>
      <c r="G225">
        <f t="shared" si="5"/>
        <v>122.208</v>
      </c>
    </row>
    <row r="226" spans="1:7" x14ac:dyDescent="0.25">
      <c r="A226">
        <v>2023</v>
      </c>
      <c r="B226">
        <v>3</v>
      </c>
      <c r="C226" t="s">
        <v>8</v>
      </c>
      <c r="D226" t="s">
        <v>16</v>
      </c>
      <c r="E226">
        <v>4.5999999999999996</v>
      </c>
      <c r="F226">
        <v>6910</v>
      </c>
      <c r="G226">
        <f t="shared" si="5"/>
        <v>317.86</v>
      </c>
    </row>
    <row r="227" spans="1:7" x14ac:dyDescent="0.25">
      <c r="A227">
        <v>2024</v>
      </c>
      <c r="B227">
        <v>3</v>
      </c>
      <c r="C227" t="s">
        <v>8</v>
      </c>
      <c r="D227" t="s">
        <v>16</v>
      </c>
      <c r="E227">
        <v>3.7</v>
      </c>
      <c r="F227">
        <v>4540</v>
      </c>
      <c r="G227">
        <f t="shared" si="5"/>
        <v>167.98000000000002</v>
      </c>
    </row>
    <row r="228" spans="1:7" x14ac:dyDescent="0.25">
      <c r="A228">
        <v>2023</v>
      </c>
      <c r="B228">
        <v>4</v>
      </c>
      <c r="C228" t="s">
        <v>8</v>
      </c>
      <c r="D228" t="s">
        <v>16</v>
      </c>
      <c r="E228">
        <v>4.8</v>
      </c>
      <c r="F228">
        <v>9566</v>
      </c>
      <c r="G228">
        <f t="shared" si="5"/>
        <v>459.16800000000001</v>
      </c>
    </row>
    <row r="229" spans="1:7" x14ac:dyDescent="0.25">
      <c r="A229">
        <v>2024</v>
      </c>
      <c r="B229">
        <v>4</v>
      </c>
      <c r="C229" t="s">
        <v>8</v>
      </c>
      <c r="D229" t="s">
        <v>16</v>
      </c>
      <c r="E229">
        <v>3.6</v>
      </c>
      <c r="F229">
        <v>8326</v>
      </c>
      <c r="G229">
        <f t="shared" si="5"/>
        <v>299.73600000000005</v>
      </c>
    </row>
    <row r="230" spans="1:7" x14ac:dyDescent="0.25">
      <c r="A230">
        <v>2023</v>
      </c>
      <c r="B230">
        <v>5</v>
      </c>
      <c r="C230" t="s">
        <v>8</v>
      </c>
      <c r="D230" t="s">
        <v>16</v>
      </c>
      <c r="E230">
        <v>3</v>
      </c>
      <c r="F230">
        <v>8596</v>
      </c>
      <c r="G230">
        <f t="shared" si="5"/>
        <v>257.88</v>
      </c>
    </row>
    <row r="231" spans="1:7" x14ac:dyDescent="0.25">
      <c r="A231">
        <v>2024</v>
      </c>
      <c r="B231">
        <v>5</v>
      </c>
      <c r="C231" t="s">
        <v>8</v>
      </c>
      <c r="D231" t="s">
        <v>16</v>
      </c>
      <c r="E231">
        <v>5.9</v>
      </c>
      <c r="F231">
        <v>3934</v>
      </c>
      <c r="G231">
        <f t="shared" si="5"/>
        <v>232.10600000000002</v>
      </c>
    </row>
    <row r="232" spans="1:7" hidden="1" x14ac:dyDescent="0.25">
      <c r="A232">
        <v>2023</v>
      </c>
      <c r="B232">
        <v>1</v>
      </c>
      <c r="C232" t="s">
        <v>9</v>
      </c>
      <c r="D232" t="s">
        <v>16</v>
      </c>
      <c r="E232">
        <v>3.6</v>
      </c>
      <c r="F232">
        <v>2277</v>
      </c>
      <c r="G232" s="3">
        <f t="shared" si="5"/>
        <v>81.972000000000008</v>
      </c>
    </row>
    <row r="233" spans="1:7" hidden="1" x14ac:dyDescent="0.25">
      <c r="A233">
        <v>2024</v>
      </c>
      <c r="B233">
        <v>1</v>
      </c>
      <c r="C233" t="s">
        <v>9</v>
      </c>
      <c r="D233" t="s">
        <v>16</v>
      </c>
      <c r="E233">
        <v>5.4</v>
      </c>
      <c r="F233">
        <v>4820</v>
      </c>
      <c r="G233" s="3">
        <f t="shared" si="5"/>
        <v>260.28000000000003</v>
      </c>
    </row>
    <row r="234" spans="1:7" hidden="1" x14ac:dyDescent="0.25">
      <c r="A234">
        <v>2023</v>
      </c>
      <c r="B234">
        <v>2</v>
      </c>
      <c r="C234" t="s">
        <v>9</v>
      </c>
      <c r="D234" t="s">
        <v>16</v>
      </c>
      <c r="E234">
        <v>2.2000000000000002</v>
      </c>
      <c r="F234">
        <v>5418</v>
      </c>
      <c r="G234" s="3">
        <f t="shared" si="5"/>
        <v>119.19600000000001</v>
      </c>
    </row>
    <row r="235" spans="1:7" hidden="1" x14ac:dyDescent="0.25">
      <c r="A235">
        <v>2024</v>
      </c>
      <c r="B235">
        <v>2</v>
      </c>
      <c r="C235" t="s">
        <v>9</v>
      </c>
      <c r="D235" t="s">
        <v>16</v>
      </c>
      <c r="E235">
        <v>3.3</v>
      </c>
      <c r="F235">
        <v>5141</v>
      </c>
      <c r="G235" s="3">
        <f t="shared" si="5"/>
        <v>169.65300000000002</v>
      </c>
    </row>
    <row r="236" spans="1:7" hidden="1" x14ac:dyDescent="0.25">
      <c r="A236">
        <v>2023</v>
      </c>
      <c r="B236">
        <v>3</v>
      </c>
      <c r="C236" t="s">
        <v>9</v>
      </c>
      <c r="D236" t="s">
        <v>16</v>
      </c>
      <c r="E236">
        <v>3.6</v>
      </c>
      <c r="F236">
        <v>2264</v>
      </c>
      <c r="G236" s="3">
        <f t="shared" si="5"/>
        <v>81.504000000000005</v>
      </c>
    </row>
    <row r="237" spans="1:7" hidden="1" x14ac:dyDescent="0.25">
      <c r="A237">
        <v>2024</v>
      </c>
      <c r="B237">
        <v>3</v>
      </c>
      <c r="C237" t="s">
        <v>9</v>
      </c>
      <c r="D237" t="s">
        <v>16</v>
      </c>
      <c r="E237">
        <v>3.4</v>
      </c>
      <c r="F237">
        <v>7466</v>
      </c>
      <c r="G237" s="3">
        <f t="shared" si="5"/>
        <v>253.84400000000002</v>
      </c>
    </row>
    <row r="238" spans="1:7" hidden="1" x14ac:dyDescent="0.25">
      <c r="A238">
        <v>2023</v>
      </c>
      <c r="B238">
        <v>4</v>
      </c>
      <c r="C238" t="s">
        <v>9</v>
      </c>
      <c r="D238" t="s">
        <v>16</v>
      </c>
      <c r="E238">
        <v>6</v>
      </c>
      <c r="F238">
        <v>5509</v>
      </c>
      <c r="G238" s="3">
        <f t="shared" si="5"/>
        <v>330.53999999999996</v>
      </c>
    </row>
    <row r="239" spans="1:7" hidden="1" x14ac:dyDescent="0.25">
      <c r="A239">
        <v>2024</v>
      </c>
      <c r="B239">
        <v>4</v>
      </c>
      <c r="C239" t="s">
        <v>9</v>
      </c>
      <c r="D239" t="s">
        <v>16</v>
      </c>
      <c r="E239">
        <v>4</v>
      </c>
      <c r="F239">
        <v>4399</v>
      </c>
      <c r="G239" s="3">
        <f t="shared" si="5"/>
        <v>175.96</v>
      </c>
    </row>
    <row r="240" spans="1:7" hidden="1" x14ac:dyDescent="0.25">
      <c r="A240">
        <v>2023</v>
      </c>
      <c r="B240">
        <v>5</v>
      </c>
      <c r="C240" t="s">
        <v>9</v>
      </c>
      <c r="D240" t="s">
        <v>16</v>
      </c>
      <c r="E240">
        <v>4.4000000000000004</v>
      </c>
      <c r="F240">
        <v>3522</v>
      </c>
      <c r="G240" s="3">
        <f t="shared" si="5"/>
        <v>154.96800000000002</v>
      </c>
    </row>
    <row r="241" spans="1:7" hidden="1" x14ac:dyDescent="0.25">
      <c r="A241">
        <v>2024</v>
      </c>
      <c r="B241">
        <v>5</v>
      </c>
      <c r="C241" t="s">
        <v>9</v>
      </c>
      <c r="D241" t="s">
        <v>16</v>
      </c>
      <c r="E241">
        <v>2.6</v>
      </c>
      <c r="F241">
        <v>8762</v>
      </c>
      <c r="G241" s="3">
        <f t="shared" si="5"/>
        <v>227.81200000000001</v>
      </c>
    </row>
    <row r="242" spans="1:7" hidden="1" x14ac:dyDescent="0.25">
      <c r="A242">
        <v>2023</v>
      </c>
      <c r="B242">
        <v>1</v>
      </c>
      <c r="C242" t="s">
        <v>10</v>
      </c>
      <c r="D242" t="s">
        <v>16</v>
      </c>
      <c r="E242">
        <v>2.9</v>
      </c>
      <c r="F242">
        <v>8701</v>
      </c>
      <c r="G242">
        <f t="shared" si="5"/>
        <v>252.32899999999998</v>
      </c>
    </row>
    <row r="243" spans="1:7" hidden="1" x14ac:dyDescent="0.25">
      <c r="A243">
        <v>2024</v>
      </c>
      <c r="B243">
        <v>1</v>
      </c>
      <c r="C243" t="s">
        <v>10</v>
      </c>
      <c r="D243" t="s">
        <v>16</v>
      </c>
      <c r="E243">
        <v>5.5</v>
      </c>
      <c r="F243">
        <v>2490</v>
      </c>
      <c r="G243">
        <f t="shared" si="5"/>
        <v>136.94999999999999</v>
      </c>
    </row>
    <row r="244" spans="1:7" hidden="1" x14ac:dyDescent="0.25">
      <c r="A244">
        <v>2023</v>
      </c>
      <c r="B244">
        <v>2</v>
      </c>
      <c r="C244" t="s">
        <v>10</v>
      </c>
      <c r="D244" t="s">
        <v>16</v>
      </c>
      <c r="E244">
        <v>5.9</v>
      </c>
      <c r="F244">
        <v>3403</v>
      </c>
      <c r="G244">
        <f t="shared" si="5"/>
        <v>200.77700000000002</v>
      </c>
    </row>
    <row r="245" spans="1:7" hidden="1" x14ac:dyDescent="0.25">
      <c r="A245">
        <v>2024</v>
      </c>
      <c r="B245">
        <v>2</v>
      </c>
      <c r="C245" t="s">
        <v>10</v>
      </c>
      <c r="D245" t="s">
        <v>16</v>
      </c>
      <c r="E245">
        <v>5.9</v>
      </c>
      <c r="F245">
        <v>9480</v>
      </c>
      <c r="G245">
        <f t="shared" si="5"/>
        <v>559.32000000000005</v>
      </c>
    </row>
    <row r="246" spans="1:7" hidden="1" x14ac:dyDescent="0.25">
      <c r="A246">
        <v>2023</v>
      </c>
      <c r="B246">
        <v>3</v>
      </c>
      <c r="C246" t="s">
        <v>10</v>
      </c>
      <c r="D246" t="s">
        <v>16</v>
      </c>
      <c r="E246">
        <v>1.9</v>
      </c>
      <c r="F246">
        <v>8754</v>
      </c>
      <c r="G246">
        <f t="shared" si="5"/>
        <v>166.32599999999999</v>
      </c>
    </row>
    <row r="247" spans="1:7" hidden="1" x14ac:dyDescent="0.25">
      <c r="A247">
        <v>2024</v>
      </c>
      <c r="B247">
        <v>3</v>
      </c>
      <c r="C247" t="s">
        <v>10</v>
      </c>
      <c r="D247" t="s">
        <v>16</v>
      </c>
      <c r="E247">
        <v>7.1</v>
      </c>
      <c r="F247">
        <v>1765</v>
      </c>
      <c r="G247">
        <f t="shared" si="5"/>
        <v>125.31499999999998</v>
      </c>
    </row>
    <row r="248" spans="1:7" hidden="1" x14ac:dyDescent="0.25">
      <c r="A248">
        <v>2023</v>
      </c>
      <c r="B248">
        <v>4</v>
      </c>
      <c r="C248" t="s">
        <v>10</v>
      </c>
      <c r="D248" t="s">
        <v>16</v>
      </c>
      <c r="E248">
        <v>5.5</v>
      </c>
      <c r="F248">
        <v>9180</v>
      </c>
      <c r="G248">
        <f t="shared" si="5"/>
        <v>504.9</v>
      </c>
    </row>
    <row r="249" spans="1:7" hidden="1" x14ac:dyDescent="0.25">
      <c r="A249">
        <v>2024</v>
      </c>
      <c r="B249">
        <v>4</v>
      </c>
      <c r="C249" t="s">
        <v>10</v>
      </c>
      <c r="D249" t="s">
        <v>16</v>
      </c>
      <c r="E249">
        <v>4</v>
      </c>
      <c r="F249">
        <v>534</v>
      </c>
      <c r="G249">
        <f t="shared" si="5"/>
        <v>21.36</v>
      </c>
    </row>
    <row r="250" spans="1:7" hidden="1" x14ac:dyDescent="0.25">
      <c r="A250">
        <v>2023</v>
      </c>
      <c r="B250">
        <v>5</v>
      </c>
      <c r="C250" t="s">
        <v>10</v>
      </c>
      <c r="D250" t="s">
        <v>16</v>
      </c>
      <c r="E250">
        <v>5.0999999999999996</v>
      </c>
      <c r="F250">
        <v>6902</v>
      </c>
      <c r="G250">
        <f t="shared" si="5"/>
        <v>352.00199999999995</v>
      </c>
    </row>
    <row r="251" spans="1:7" hidden="1" x14ac:dyDescent="0.25">
      <c r="A251">
        <v>2024</v>
      </c>
      <c r="B251">
        <v>5</v>
      </c>
      <c r="C251" t="s">
        <v>10</v>
      </c>
      <c r="D251" t="s">
        <v>16</v>
      </c>
      <c r="E251">
        <v>2.5</v>
      </c>
      <c r="F251">
        <v>4796</v>
      </c>
      <c r="G251">
        <f t="shared" si="5"/>
        <v>119.9</v>
      </c>
    </row>
    <row r="252" spans="1:7" x14ac:dyDescent="0.25">
      <c r="A252">
        <v>2023</v>
      </c>
      <c r="B252">
        <v>1</v>
      </c>
      <c r="C252" t="s">
        <v>11</v>
      </c>
      <c r="D252" t="s">
        <v>16</v>
      </c>
      <c r="E252">
        <v>2.4</v>
      </c>
      <c r="F252">
        <v>7603</v>
      </c>
      <c r="G252">
        <f t="shared" si="5"/>
        <v>182.47200000000001</v>
      </c>
    </row>
    <row r="253" spans="1:7" x14ac:dyDescent="0.25">
      <c r="A253">
        <v>2024</v>
      </c>
      <c r="B253">
        <v>1</v>
      </c>
      <c r="C253" t="s">
        <v>11</v>
      </c>
      <c r="D253" t="s">
        <v>16</v>
      </c>
      <c r="E253">
        <v>4.0999999999999996</v>
      </c>
      <c r="F253">
        <v>8178</v>
      </c>
      <c r="G253">
        <f t="shared" si="5"/>
        <v>335.29799999999994</v>
      </c>
    </row>
    <row r="254" spans="1:7" x14ac:dyDescent="0.25">
      <c r="A254">
        <v>2023</v>
      </c>
      <c r="B254">
        <v>2</v>
      </c>
      <c r="C254" t="s">
        <v>11</v>
      </c>
      <c r="D254" t="s">
        <v>16</v>
      </c>
      <c r="E254">
        <v>2.2000000000000002</v>
      </c>
      <c r="F254">
        <v>9504</v>
      </c>
      <c r="G254">
        <f t="shared" si="5"/>
        <v>209.08800000000002</v>
      </c>
    </row>
    <row r="255" spans="1:7" x14ac:dyDescent="0.25">
      <c r="A255">
        <v>2024</v>
      </c>
      <c r="B255">
        <v>2</v>
      </c>
      <c r="C255" t="s">
        <v>11</v>
      </c>
      <c r="D255" t="s">
        <v>16</v>
      </c>
      <c r="E255">
        <v>4.3</v>
      </c>
      <c r="F255">
        <v>3662</v>
      </c>
      <c r="G255">
        <f t="shared" si="5"/>
        <v>157.46599999999998</v>
      </c>
    </row>
    <row r="256" spans="1:7" x14ac:dyDescent="0.25">
      <c r="A256">
        <v>2023</v>
      </c>
      <c r="B256">
        <v>3</v>
      </c>
      <c r="C256" t="s">
        <v>11</v>
      </c>
      <c r="D256" t="s">
        <v>16</v>
      </c>
      <c r="E256">
        <v>5.9</v>
      </c>
      <c r="F256">
        <v>4368</v>
      </c>
      <c r="G256">
        <f t="shared" si="5"/>
        <v>257.71199999999999</v>
      </c>
    </row>
    <row r="257" spans="1:7" x14ac:dyDescent="0.25">
      <c r="A257">
        <v>2024</v>
      </c>
      <c r="B257">
        <v>3</v>
      </c>
      <c r="C257" t="s">
        <v>11</v>
      </c>
      <c r="D257" t="s">
        <v>16</v>
      </c>
      <c r="E257">
        <v>2.4</v>
      </c>
      <c r="F257">
        <v>986</v>
      </c>
      <c r="G257">
        <f t="shared" si="5"/>
        <v>23.664000000000001</v>
      </c>
    </row>
    <row r="258" spans="1:7" x14ac:dyDescent="0.25">
      <c r="A258">
        <v>2023</v>
      </c>
      <c r="B258">
        <v>4</v>
      </c>
      <c r="C258" t="s">
        <v>11</v>
      </c>
      <c r="D258" t="s">
        <v>16</v>
      </c>
      <c r="E258">
        <v>2.9</v>
      </c>
      <c r="F258">
        <v>6941</v>
      </c>
      <c r="G258">
        <f t="shared" si="5"/>
        <v>201.28899999999999</v>
      </c>
    </row>
    <row r="259" spans="1:7" x14ac:dyDescent="0.25">
      <c r="A259">
        <v>2024</v>
      </c>
      <c r="B259">
        <v>4</v>
      </c>
      <c r="C259" t="s">
        <v>11</v>
      </c>
      <c r="D259" t="s">
        <v>16</v>
      </c>
      <c r="E259">
        <v>4.0999999999999996</v>
      </c>
      <c r="F259">
        <v>4612</v>
      </c>
      <c r="G259">
        <f t="shared" ref="G259:G281" si="6" xml:space="preserve"> (E259 / 100) * F259</f>
        <v>189.09199999999998</v>
      </c>
    </row>
    <row r="260" spans="1:7" x14ac:dyDescent="0.25">
      <c r="A260">
        <v>2023</v>
      </c>
      <c r="B260">
        <v>5</v>
      </c>
      <c r="C260" t="s">
        <v>11</v>
      </c>
      <c r="D260" t="s">
        <v>16</v>
      </c>
      <c r="E260">
        <v>2.5</v>
      </c>
      <c r="F260">
        <v>5077</v>
      </c>
      <c r="G260">
        <f t="shared" si="6"/>
        <v>126.92500000000001</v>
      </c>
    </row>
    <row r="261" spans="1:7" x14ac:dyDescent="0.25">
      <c r="A261">
        <v>2024</v>
      </c>
      <c r="B261">
        <v>5</v>
      </c>
      <c r="C261" t="s">
        <v>11</v>
      </c>
      <c r="D261" t="s">
        <v>16</v>
      </c>
      <c r="E261">
        <v>3.4</v>
      </c>
      <c r="F261">
        <v>3079</v>
      </c>
      <c r="G261">
        <f t="shared" si="6"/>
        <v>104.68600000000001</v>
      </c>
    </row>
    <row r="262" spans="1:7" x14ac:dyDescent="0.25">
      <c r="A262">
        <v>2023</v>
      </c>
      <c r="B262">
        <v>1</v>
      </c>
      <c r="C262" t="s">
        <v>12</v>
      </c>
      <c r="D262" t="s">
        <v>16</v>
      </c>
      <c r="E262">
        <v>5.3</v>
      </c>
      <c r="F262">
        <v>1956</v>
      </c>
      <c r="G262">
        <f t="shared" si="6"/>
        <v>103.66799999999999</v>
      </c>
    </row>
    <row r="263" spans="1:7" x14ac:dyDescent="0.25">
      <c r="A263">
        <v>2024</v>
      </c>
      <c r="B263">
        <v>1</v>
      </c>
      <c r="C263" t="s">
        <v>12</v>
      </c>
      <c r="D263" t="s">
        <v>16</v>
      </c>
      <c r="E263">
        <v>5.5</v>
      </c>
      <c r="F263">
        <v>4045</v>
      </c>
      <c r="G263">
        <f t="shared" si="6"/>
        <v>222.47499999999999</v>
      </c>
    </row>
    <row r="264" spans="1:7" x14ac:dyDescent="0.25">
      <c r="A264">
        <v>2023</v>
      </c>
      <c r="B264">
        <v>2</v>
      </c>
      <c r="C264" t="s">
        <v>12</v>
      </c>
      <c r="D264" t="s">
        <v>16</v>
      </c>
      <c r="E264">
        <v>4.5999999999999996</v>
      </c>
      <c r="F264">
        <v>4555</v>
      </c>
      <c r="G264">
        <f t="shared" si="6"/>
        <v>209.53</v>
      </c>
    </row>
    <row r="265" spans="1:7" x14ac:dyDescent="0.25">
      <c r="A265">
        <v>2024</v>
      </c>
      <c r="B265">
        <v>2</v>
      </c>
      <c r="C265" t="s">
        <v>12</v>
      </c>
      <c r="D265" t="s">
        <v>16</v>
      </c>
      <c r="E265">
        <v>1.2</v>
      </c>
      <c r="F265">
        <v>4753</v>
      </c>
      <c r="G265">
        <f t="shared" si="6"/>
        <v>57.036000000000001</v>
      </c>
    </row>
    <row r="266" spans="1:7" x14ac:dyDescent="0.25">
      <c r="A266">
        <v>2023</v>
      </c>
      <c r="B266">
        <v>3</v>
      </c>
      <c r="C266" t="s">
        <v>12</v>
      </c>
      <c r="D266" t="s">
        <v>16</v>
      </c>
      <c r="E266">
        <v>3.9</v>
      </c>
      <c r="F266">
        <v>6077</v>
      </c>
      <c r="G266">
        <f t="shared" si="6"/>
        <v>237.00299999999999</v>
      </c>
    </row>
    <row r="267" spans="1:7" x14ac:dyDescent="0.25">
      <c r="A267">
        <v>2024</v>
      </c>
      <c r="B267">
        <v>3</v>
      </c>
      <c r="C267" t="s">
        <v>12</v>
      </c>
      <c r="D267" t="s">
        <v>16</v>
      </c>
      <c r="E267">
        <v>5.6</v>
      </c>
      <c r="F267">
        <v>7779</v>
      </c>
      <c r="G267">
        <f t="shared" si="6"/>
        <v>435.62399999999997</v>
      </c>
    </row>
    <row r="268" spans="1:7" x14ac:dyDescent="0.25">
      <c r="A268">
        <v>2023</v>
      </c>
      <c r="B268">
        <v>4</v>
      </c>
      <c r="C268" t="s">
        <v>12</v>
      </c>
      <c r="D268" t="s">
        <v>16</v>
      </c>
      <c r="E268">
        <v>5.2</v>
      </c>
      <c r="F268">
        <v>1684</v>
      </c>
      <c r="G268">
        <f t="shared" si="6"/>
        <v>87.568000000000012</v>
      </c>
    </row>
    <row r="269" spans="1:7" x14ac:dyDescent="0.25">
      <c r="A269">
        <v>2024</v>
      </c>
      <c r="B269">
        <v>4</v>
      </c>
      <c r="C269" t="s">
        <v>12</v>
      </c>
      <c r="D269" t="s">
        <v>16</v>
      </c>
      <c r="E269">
        <v>3.7</v>
      </c>
      <c r="F269">
        <v>3677</v>
      </c>
      <c r="G269">
        <f t="shared" si="6"/>
        <v>136.04900000000001</v>
      </c>
    </row>
    <row r="270" spans="1:7" x14ac:dyDescent="0.25">
      <c r="A270">
        <v>2023</v>
      </c>
      <c r="B270">
        <v>5</v>
      </c>
      <c r="C270" t="s">
        <v>12</v>
      </c>
      <c r="D270" t="s">
        <v>16</v>
      </c>
      <c r="E270">
        <v>0.5</v>
      </c>
      <c r="F270">
        <v>3706</v>
      </c>
      <c r="G270">
        <f t="shared" si="6"/>
        <v>18.53</v>
      </c>
    </row>
    <row r="271" spans="1:7" x14ac:dyDescent="0.25">
      <c r="A271">
        <v>2024</v>
      </c>
      <c r="B271">
        <v>5</v>
      </c>
      <c r="C271" t="s">
        <v>12</v>
      </c>
      <c r="D271" t="s">
        <v>16</v>
      </c>
      <c r="E271">
        <v>4.0999999999999996</v>
      </c>
      <c r="F271">
        <v>8204</v>
      </c>
      <c r="G271">
        <f t="shared" si="6"/>
        <v>336.36399999999998</v>
      </c>
    </row>
    <row r="272" spans="1:7" hidden="1" x14ac:dyDescent="0.25">
      <c r="A272">
        <v>2023</v>
      </c>
      <c r="B272">
        <v>1</v>
      </c>
      <c r="C272" t="s">
        <v>13</v>
      </c>
      <c r="D272" t="s">
        <v>16</v>
      </c>
      <c r="E272">
        <v>4.9000000000000004</v>
      </c>
      <c r="F272">
        <v>3083</v>
      </c>
      <c r="G272" s="3">
        <f t="shared" si="6"/>
        <v>151.06700000000001</v>
      </c>
    </row>
    <row r="273" spans="1:7" hidden="1" x14ac:dyDescent="0.25">
      <c r="A273">
        <v>2024</v>
      </c>
      <c r="B273">
        <v>1</v>
      </c>
      <c r="C273" t="s">
        <v>13</v>
      </c>
      <c r="D273" t="s">
        <v>16</v>
      </c>
      <c r="E273">
        <v>4.0999999999999996</v>
      </c>
      <c r="F273">
        <v>6386</v>
      </c>
      <c r="G273" s="3">
        <f t="shared" si="6"/>
        <v>261.82599999999996</v>
      </c>
    </row>
    <row r="274" spans="1:7" hidden="1" x14ac:dyDescent="0.25">
      <c r="A274">
        <v>2023</v>
      </c>
      <c r="B274">
        <v>2</v>
      </c>
      <c r="C274" t="s">
        <v>13</v>
      </c>
      <c r="D274" t="s">
        <v>16</v>
      </c>
      <c r="E274">
        <v>4.2</v>
      </c>
      <c r="F274">
        <v>4405</v>
      </c>
      <c r="G274" s="3">
        <f t="shared" si="6"/>
        <v>185.01000000000002</v>
      </c>
    </row>
    <row r="275" spans="1:7" hidden="1" x14ac:dyDescent="0.25">
      <c r="A275">
        <v>2024</v>
      </c>
      <c r="B275">
        <v>2</v>
      </c>
      <c r="C275" t="s">
        <v>13</v>
      </c>
      <c r="D275" t="s">
        <v>16</v>
      </c>
      <c r="E275">
        <v>4.5999999999999996</v>
      </c>
      <c r="F275">
        <v>8983</v>
      </c>
      <c r="G275" s="3">
        <f t="shared" si="6"/>
        <v>413.21800000000002</v>
      </c>
    </row>
    <row r="276" spans="1:7" hidden="1" x14ac:dyDescent="0.25">
      <c r="A276">
        <v>2023</v>
      </c>
      <c r="B276">
        <v>3</v>
      </c>
      <c r="C276" t="s">
        <v>13</v>
      </c>
      <c r="D276" t="s">
        <v>16</v>
      </c>
      <c r="E276">
        <v>3.4</v>
      </c>
      <c r="F276">
        <v>8615</v>
      </c>
      <c r="G276" s="3">
        <f t="shared" si="6"/>
        <v>292.91000000000003</v>
      </c>
    </row>
    <row r="277" spans="1:7" hidden="1" x14ac:dyDescent="0.25">
      <c r="A277">
        <v>2024</v>
      </c>
      <c r="B277">
        <v>3</v>
      </c>
      <c r="C277" t="s">
        <v>13</v>
      </c>
      <c r="D277" t="s">
        <v>16</v>
      </c>
      <c r="E277">
        <v>6</v>
      </c>
      <c r="F277">
        <v>3554</v>
      </c>
      <c r="G277" s="3">
        <f t="shared" si="6"/>
        <v>213.23999999999998</v>
      </c>
    </row>
    <row r="278" spans="1:7" hidden="1" x14ac:dyDescent="0.25">
      <c r="A278">
        <v>2023</v>
      </c>
      <c r="B278">
        <v>4</v>
      </c>
      <c r="C278" t="s">
        <v>13</v>
      </c>
      <c r="D278" t="s">
        <v>16</v>
      </c>
      <c r="E278">
        <v>4.7</v>
      </c>
      <c r="F278">
        <v>3300</v>
      </c>
      <c r="G278" s="3">
        <f t="shared" si="6"/>
        <v>155.1</v>
      </c>
    </row>
    <row r="279" spans="1:7" hidden="1" x14ac:dyDescent="0.25">
      <c r="A279">
        <v>2024</v>
      </c>
      <c r="B279">
        <v>4</v>
      </c>
      <c r="C279" t="s">
        <v>13</v>
      </c>
      <c r="D279" t="s">
        <v>16</v>
      </c>
      <c r="E279">
        <v>2.1</v>
      </c>
      <c r="F279">
        <v>9860</v>
      </c>
      <c r="G279" s="3">
        <f t="shared" si="6"/>
        <v>207.06</v>
      </c>
    </row>
    <row r="280" spans="1:7" hidden="1" x14ac:dyDescent="0.25">
      <c r="A280">
        <v>2023</v>
      </c>
      <c r="B280">
        <v>5</v>
      </c>
      <c r="C280" t="s">
        <v>13</v>
      </c>
      <c r="D280" t="s">
        <v>16</v>
      </c>
      <c r="E280">
        <v>6.1</v>
      </c>
      <c r="F280">
        <v>7747</v>
      </c>
      <c r="G280" s="3">
        <f t="shared" si="6"/>
        <v>472.56700000000001</v>
      </c>
    </row>
    <row r="281" spans="1:7" hidden="1" x14ac:dyDescent="0.25">
      <c r="A281">
        <v>2024</v>
      </c>
      <c r="B281">
        <v>5</v>
      </c>
      <c r="C281" t="s">
        <v>13</v>
      </c>
      <c r="D281" t="s">
        <v>16</v>
      </c>
      <c r="E281">
        <v>5.8</v>
      </c>
      <c r="F281">
        <v>3411</v>
      </c>
      <c r="G281" s="3">
        <f t="shared" si="6"/>
        <v>197.83799999999999</v>
      </c>
    </row>
  </sheetData>
  <autoFilter ref="A1:G281">
    <filterColumn colId="2">
      <filters>
        <filter val="Kiambu"/>
        <filter val="Machakos"/>
        <filter val="Mombas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2"/>
  <sheetViews>
    <sheetView workbookViewId="0">
      <selection activeCell="F19" sqref="F19"/>
    </sheetView>
  </sheetViews>
  <sheetFormatPr defaultRowHeight="15" x14ac:dyDescent="0.25"/>
  <cols>
    <col min="1" max="1" width="24.140625" customWidth="1"/>
    <col min="2" max="2" width="12.140625" customWidth="1"/>
    <col min="3" max="3" width="7.42578125" customWidth="1"/>
    <col min="4" max="4" width="7" customWidth="1"/>
    <col min="5" max="5" width="9.85546875" bestFit="1" customWidth="1"/>
    <col min="6" max="6" width="9.7109375" bestFit="1" customWidth="1"/>
    <col min="7" max="7" width="7.5703125" customWidth="1"/>
    <col min="8" max="8" width="7.42578125" customWidth="1"/>
    <col min="9" max="9" width="10.5703125" customWidth="1"/>
    <col min="10" max="10" width="10" bestFit="1" customWidth="1"/>
    <col min="11" max="11" width="7.7109375" customWidth="1"/>
    <col min="12" max="12" width="7.5703125" customWidth="1"/>
    <col min="13" max="13" width="9.85546875" bestFit="1" customWidth="1"/>
    <col min="14" max="14" width="9.7109375" bestFit="1" customWidth="1"/>
    <col min="15" max="15" width="7.5703125" customWidth="1"/>
    <col min="16" max="16" width="7.42578125" customWidth="1"/>
    <col min="17" max="17" width="9.85546875" bestFit="1" customWidth="1"/>
    <col min="18" max="18" width="11.28515625" bestFit="1" customWidth="1"/>
  </cols>
  <sheetData>
    <row r="5" spans="1:9" x14ac:dyDescent="0.25">
      <c r="A5" s="1" t="s">
        <v>20</v>
      </c>
      <c r="B5" s="1" t="s">
        <v>19</v>
      </c>
    </row>
    <row r="6" spans="1:9" x14ac:dyDescent="0.25">
      <c r="A6" s="1" t="s">
        <v>17</v>
      </c>
      <c r="B6" t="s">
        <v>13</v>
      </c>
      <c r="C6" t="s">
        <v>12</v>
      </c>
      <c r="D6" t="s">
        <v>9</v>
      </c>
      <c r="E6" t="s">
        <v>11</v>
      </c>
      <c r="F6" t="s">
        <v>8</v>
      </c>
      <c r="G6" t="s">
        <v>6</v>
      </c>
      <c r="H6" t="s">
        <v>10</v>
      </c>
      <c r="I6" t="s">
        <v>18</v>
      </c>
    </row>
    <row r="7" spans="1:9" x14ac:dyDescent="0.25">
      <c r="A7" s="2">
        <v>1</v>
      </c>
      <c r="B7" s="3">
        <v>3.8</v>
      </c>
      <c r="C7" s="3">
        <v>3.6875</v>
      </c>
      <c r="D7" s="3">
        <v>3.6624999999999996</v>
      </c>
      <c r="E7" s="3">
        <v>3.7249999999999996</v>
      </c>
      <c r="F7" s="3">
        <v>4.7249999999999996</v>
      </c>
      <c r="G7" s="3">
        <v>3.9375</v>
      </c>
      <c r="H7" s="3">
        <v>4.8250000000000002</v>
      </c>
      <c r="I7" s="3">
        <v>4.051785714285713</v>
      </c>
    </row>
    <row r="8" spans="1:9" x14ac:dyDescent="0.25">
      <c r="A8" s="2">
        <v>2</v>
      </c>
      <c r="B8" s="3">
        <v>5.3000000000000007</v>
      </c>
      <c r="C8" s="3">
        <v>3.8000000000000003</v>
      </c>
      <c r="D8" s="3">
        <v>4.2249999999999996</v>
      </c>
      <c r="E8" s="3">
        <v>3.75</v>
      </c>
      <c r="F8" s="3">
        <v>3.55</v>
      </c>
      <c r="G8" s="3">
        <v>4.0375000000000005</v>
      </c>
      <c r="H8" s="3">
        <v>4.7124999999999995</v>
      </c>
      <c r="I8" s="3">
        <v>4.1964285714285721</v>
      </c>
    </row>
    <row r="9" spans="1:9" x14ac:dyDescent="0.25">
      <c r="A9" s="2">
        <v>3</v>
      </c>
      <c r="B9" s="3">
        <v>3.8874999999999997</v>
      </c>
      <c r="C9" s="3">
        <v>4.2</v>
      </c>
      <c r="D9" s="3">
        <v>4.1500000000000004</v>
      </c>
      <c r="E9" s="3">
        <v>3.1624999999999996</v>
      </c>
      <c r="F9" s="3">
        <v>3.6999999999999997</v>
      </c>
      <c r="G9" s="3">
        <v>4.3</v>
      </c>
      <c r="H9" s="3">
        <v>3.9375</v>
      </c>
      <c r="I9" s="3">
        <v>3.9053571428571425</v>
      </c>
    </row>
    <row r="10" spans="1:9" x14ac:dyDescent="0.25">
      <c r="A10" s="2">
        <v>4</v>
      </c>
      <c r="B10" s="3">
        <v>3.9749999999999996</v>
      </c>
      <c r="C10" s="3">
        <v>3.9499999999999993</v>
      </c>
      <c r="D10" s="3">
        <v>3.2875000000000001</v>
      </c>
      <c r="E10" s="3">
        <v>4.6500000000000004</v>
      </c>
      <c r="F10" s="3">
        <v>3.3375000000000004</v>
      </c>
      <c r="G10" s="3">
        <v>4.5999999999999996</v>
      </c>
      <c r="H10" s="3">
        <v>3.625</v>
      </c>
      <c r="I10" s="3">
        <v>3.9178571428571436</v>
      </c>
    </row>
    <row r="11" spans="1:9" x14ac:dyDescent="0.25">
      <c r="A11" s="2">
        <v>5</v>
      </c>
      <c r="B11" s="3">
        <v>4.5374999999999996</v>
      </c>
      <c r="C11" s="3">
        <v>3.3624999999999998</v>
      </c>
      <c r="D11" s="3">
        <v>4.1500000000000004</v>
      </c>
      <c r="E11" s="3">
        <v>3.1</v>
      </c>
      <c r="F11" s="3">
        <v>4.3875000000000002</v>
      </c>
      <c r="G11" s="3">
        <v>3.65</v>
      </c>
      <c r="H11" s="3">
        <v>3.6749999999999998</v>
      </c>
      <c r="I11" s="3">
        <v>3.837499999999999</v>
      </c>
    </row>
    <row r="12" spans="1:9" x14ac:dyDescent="0.25">
      <c r="A12" s="2" t="s">
        <v>18</v>
      </c>
      <c r="B12" s="3">
        <v>4.3</v>
      </c>
      <c r="C12" s="3">
        <v>3.7999999999999994</v>
      </c>
      <c r="D12" s="3">
        <v>3.8950000000000005</v>
      </c>
      <c r="E12" s="3">
        <v>3.6774999999999993</v>
      </c>
      <c r="F12" s="3">
        <v>3.94</v>
      </c>
      <c r="G12" s="3">
        <v>4.1049999999999995</v>
      </c>
      <c r="H12" s="3">
        <v>4.1549999999999994</v>
      </c>
      <c r="I12" s="3">
        <v>3.9817857142857136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1" max="1" width="13.140625" bestFit="1" customWidth="1"/>
    <col min="2" max="2" width="26" bestFit="1" customWidth="1"/>
    <col min="3" max="3" width="17.5703125" customWidth="1"/>
    <col min="4" max="4" width="19.85546875" customWidth="1"/>
  </cols>
  <sheetData>
    <row r="1" spans="1:4" x14ac:dyDescent="0.25">
      <c r="A1" s="1" t="s">
        <v>17</v>
      </c>
      <c r="B1" t="s">
        <v>23</v>
      </c>
      <c r="C1" t="s">
        <v>22</v>
      </c>
      <c r="D1" s="5" t="s">
        <v>24</v>
      </c>
    </row>
    <row r="2" spans="1:4" x14ac:dyDescent="0.25">
      <c r="A2" s="2" t="s">
        <v>12</v>
      </c>
      <c r="B2" s="4">
        <v>8180.5929999999989</v>
      </c>
      <c r="C2" s="4">
        <v>222546</v>
      </c>
      <c r="D2">
        <f xml:space="preserve"> (B2 / C2) * 100000</f>
        <v>3675.9110476036408</v>
      </c>
    </row>
    <row r="3" spans="1:4" x14ac:dyDescent="0.25">
      <c r="A3" s="2" t="s">
        <v>11</v>
      </c>
      <c r="B3" s="4">
        <v>7691.4970000000012</v>
      </c>
      <c r="C3" s="4">
        <v>218430</v>
      </c>
      <c r="D3">
        <f t="shared" ref="D3:D5" si="0" xml:space="preserve"> (B3 / C3) * 100000</f>
        <v>3521.2640205100038</v>
      </c>
    </row>
    <row r="4" spans="1:4" x14ac:dyDescent="0.25">
      <c r="A4" s="2" t="s">
        <v>8</v>
      </c>
      <c r="B4" s="4">
        <v>8983.599000000002</v>
      </c>
      <c r="C4" s="4">
        <v>223274</v>
      </c>
      <c r="D4">
        <f t="shared" si="0"/>
        <v>4023.5759649578554</v>
      </c>
    </row>
    <row r="5" spans="1:4" x14ac:dyDescent="0.25">
      <c r="A5" s="2" t="s">
        <v>18</v>
      </c>
      <c r="B5" s="4">
        <v>24855.689000000002</v>
      </c>
      <c r="C5" s="4">
        <v>664250</v>
      </c>
      <c r="D5">
        <f t="shared" si="0"/>
        <v>3741.9178020323679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N1" sqref="N1"/>
    </sheetView>
  </sheetViews>
  <sheetFormatPr defaultRowHeight="15" x14ac:dyDescent="0.25"/>
  <cols>
    <col min="1" max="1" width="13.140625" bestFit="1" customWidth="1"/>
    <col min="2" max="2" width="24.140625" bestFit="1" customWidth="1"/>
  </cols>
  <sheetData>
    <row r="3" spans="1:2" x14ac:dyDescent="0.25">
      <c r="A3" s="1" t="s">
        <v>17</v>
      </c>
      <c r="B3" t="s">
        <v>20</v>
      </c>
    </row>
    <row r="4" spans="1:2" x14ac:dyDescent="0.25">
      <c r="A4" s="2" t="s">
        <v>13</v>
      </c>
      <c r="B4" s="4">
        <v>4.3000000000000007</v>
      </c>
    </row>
    <row r="5" spans="1:2" x14ac:dyDescent="0.25">
      <c r="A5" s="2" t="s">
        <v>9</v>
      </c>
      <c r="B5" s="4">
        <v>3.8950000000000005</v>
      </c>
    </row>
    <row r="6" spans="1:2" x14ac:dyDescent="0.25">
      <c r="A6" s="2" t="s">
        <v>6</v>
      </c>
      <c r="B6" s="4">
        <v>4.1050000000000022</v>
      </c>
    </row>
    <row r="7" spans="1:2" x14ac:dyDescent="0.25">
      <c r="A7" s="2" t="s">
        <v>18</v>
      </c>
      <c r="B7" s="4">
        <v>4.0999999999999988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2025-07-28T06:12:43Z</dcterms:modified>
</cp:coreProperties>
</file>