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cbaa33c33b352b/Área de Trabalho/SPTECH/P.I/1º Semestre/Projeto EA FC/Projeto-Individual-EAFC/Documentação/"/>
    </mc:Choice>
  </mc:AlternateContent>
  <xr:revisionPtr revIDLastSave="303" documentId="8_{16A1973A-D8C0-485D-95AD-6B59008528A0}" xr6:coauthVersionLast="47" xr6:coauthVersionMax="47" xr10:uidLastSave="{0F87B847-6E44-4A3A-853A-8BCFA30FDEB5}"/>
  <bookViews>
    <workbookView xWindow="-108" yWindow="-108" windowWidth="23256" windowHeight="12456" xr2:uid="{45767E95-E26E-4D2A-B6B3-F481CCD0E30A}"/>
  </bookViews>
  <sheets>
    <sheet name="Product Backlog" sheetId="1" r:id="rId1"/>
    <sheet name="BurnDown" sheetId="3" r:id="rId2"/>
    <sheet name="Planilha de Riscos" sheetId="4" r:id="rId3"/>
  </sheets>
  <definedNames>
    <definedName name="_xlnm._FilterDatabase" localSheetId="0" hidden="1">'Product Backlog'!$A$2:$I$31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E3" i="3"/>
  <c r="D3" i="3"/>
  <c r="C3" i="3"/>
  <c r="F3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<sst xmlns="http://schemas.openxmlformats.org/spreadsheetml/2006/main" count="240" uniqueCount="117">
  <si>
    <t>ID</t>
  </si>
  <si>
    <t>Requisito</t>
  </si>
  <si>
    <t>Descrição</t>
  </si>
  <si>
    <t>Classificação</t>
  </si>
  <si>
    <t>Tamanho</t>
  </si>
  <si>
    <t>Tam (#)</t>
  </si>
  <si>
    <t>Prioridade</t>
  </si>
  <si>
    <t>Status</t>
  </si>
  <si>
    <t>Product Backlog</t>
  </si>
  <si>
    <t>B</t>
  </si>
  <si>
    <t>Documentação</t>
  </si>
  <si>
    <t>Desenvolver documentação de todo o projeto.</t>
  </si>
  <si>
    <t>1.1</t>
  </si>
  <si>
    <t>Escopo</t>
  </si>
  <si>
    <t>Contexto</t>
  </si>
  <si>
    <t>1.2</t>
  </si>
  <si>
    <t>Definir o escopo de todo o projeto.</t>
  </si>
  <si>
    <t>Contextualizar sobre o jogo EA FC.</t>
  </si>
  <si>
    <t>1.3</t>
  </si>
  <si>
    <t>Objetivo</t>
  </si>
  <si>
    <t>Definir o objetivo do desenvolvimento do projeto.</t>
  </si>
  <si>
    <t>1.4</t>
  </si>
  <si>
    <t>Justificativa</t>
  </si>
  <si>
    <t>Justificar o desenvolvimento deste projeto.</t>
  </si>
  <si>
    <t>Repositório no GitHub</t>
  </si>
  <si>
    <t>Criar e configurar um repositório no GitHub destinado para este projeto.</t>
  </si>
  <si>
    <t>Quadro criado e configurado destinado a este projeto.</t>
  </si>
  <si>
    <t>Ferramenta de Gestão</t>
  </si>
  <si>
    <t>Modelo Lógico - Banco de dados</t>
  </si>
  <si>
    <t>Criação da modelagem lógica de acordo com a regra de negócio da aplicação.</t>
  </si>
  <si>
    <t>Script - Banco de Dados</t>
  </si>
  <si>
    <t>Desenvolver script de criação de tabelas de acordo com a modelagem lógica.</t>
  </si>
  <si>
    <t>Prototipação</t>
  </si>
  <si>
    <t>Desenvolver o protótipo de todas as telas.</t>
  </si>
  <si>
    <t>6.1</t>
  </si>
  <si>
    <t>Home</t>
  </si>
  <si>
    <t>6.2</t>
  </si>
  <si>
    <t>Cadastro</t>
  </si>
  <si>
    <t>6.3</t>
  </si>
  <si>
    <t>Login</t>
  </si>
  <si>
    <t>6.4</t>
  </si>
  <si>
    <t>Sobre</t>
  </si>
  <si>
    <t>6.5</t>
  </si>
  <si>
    <t>Dashboard</t>
  </si>
  <si>
    <t>Desenvolvimento do Site</t>
  </si>
  <si>
    <t>Desenvolver todas as telas do site</t>
  </si>
  <si>
    <t>7.1</t>
  </si>
  <si>
    <t>7.2</t>
  </si>
  <si>
    <t>7.3</t>
  </si>
  <si>
    <t>7.4</t>
  </si>
  <si>
    <t>7.5</t>
  </si>
  <si>
    <t>Máquina Virtual</t>
  </si>
  <si>
    <t>Criar e configurar uma máquina virtual para armazenamento do banco de dados.</t>
  </si>
  <si>
    <t>Criar documentos de planejamento.</t>
  </si>
  <si>
    <t>Planejamento</t>
  </si>
  <si>
    <t>9.1</t>
  </si>
  <si>
    <t>Planilha de Riscos</t>
  </si>
  <si>
    <t>Desenvolver uma planilha listando todos os riscos.</t>
  </si>
  <si>
    <t>9.2</t>
  </si>
  <si>
    <t>Desenvolver uma planilha com todos os requisitos do projeto.</t>
  </si>
  <si>
    <t>9.3</t>
  </si>
  <si>
    <t>Grafico de BurnDown</t>
  </si>
  <si>
    <t>Criar um gráfico de burndown para controlar o andamento do projeto.</t>
  </si>
  <si>
    <t>Concluída</t>
  </si>
  <si>
    <t>Não iniciada</t>
  </si>
  <si>
    <t>Essencial</t>
  </si>
  <si>
    <t>Importante</t>
  </si>
  <si>
    <t>M</t>
  </si>
  <si>
    <t>P</t>
  </si>
  <si>
    <t>A</t>
  </si>
  <si>
    <t>G</t>
  </si>
  <si>
    <t>GG</t>
  </si>
  <si>
    <t>Semana</t>
  </si>
  <si>
    <t>Pontos Fibonnaci</t>
  </si>
  <si>
    <t>Planejado</t>
  </si>
  <si>
    <t>Entregue</t>
  </si>
  <si>
    <t>Pendente</t>
  </si>
  <si>
    <t>Total</t>
  </si>
  <si>
    <t>Projeto EA FC</t>
  </si>
  <si>
    <t>C</t>
  </si>
  <si>
    <t>D</t>
  </si>
  <si>
    <t>E</t>
  </si>
  <si>
    <t xml:space="preserve">ID </t>
  </si>
  <si>
    <t>Descrição do risco</t>
  </si>
  <si>
    <t>Tipo do risco</t>
  </si>
  <si>
    <t>Probabilidade (P)</t>
  </si>
  <si>
    <t>Impacto (I)</t>
  </si>
  <si>
    <t>Fator de Risco (P x I)</t>
  </si>
  <si>
    <t xml:space="preserve">Ação </t>
  </si>
  <si>
    <t>Como?</t>
  </si>
  <si>
    <t>Desenvolvimento incorreto da modelagem lógica</t>
  </si>
  <si>
    <t>Falta de profundidade</t>
  </si>
  <si>
    <t>Máquina Virtual não funcionar</t>
  </si>
  <si>
    <t>Falha técnica</t>
  </si>
  <si>
    <t>Evitar</t>
  </si>
  <si>
    <t>Levantamento de requisitos incompleto</t>
  </si>
  <si>
    <t>Dificuldade no desenvolvimento do site</t>
  </si>
  <si>
    <t>Dificuldade técnica</t>
  </si>
  <si>
    <t>Falha na apresentação</t>
  </si>
  <si>
    <t>Problemas externos/Recursos</t>
  </si>
  <si>
    <t>Mal planejamento com prazos</t>
  </si>
  <si>
    <t>Dificuldade na integração da API</t>
  </si>
  <si>
    <t>Analisar e estudar bem a regra de negócio.</t>
  </si>
  <si>
    <t>Configurar com atenção, após isso, testar e garantir o funcionamento periodicamente.</t>
  </si>
  <si>
    <t>Com atenção, listar e verificar todos os requisitos no Product Backlog para controle.</t>
  </si>
  <si>
    <t>Estudar, verificar código e buscar soluções para possíveis problemas no desenvolvimento.</t>
  </si>
  <si>
    <t>Ter um backup da apresentação, manter a postura e calma durante a fala e muito treinamento.</t>
  </si>
  <si>
    <t>Manter Trello e Product Backlog sempre atualizados e seguir rigorosamente seus cronogramas.</t>
  </si>
  <si>
    <t>Estudar, verificar código e buscar soluções para possíveis problemas na implementação.</t>
  </si>
  <si>
    <t>Apresentação</t>
  </si>
  <si>
    <t>Desenvolver e apresentar o projeto para a banca</t>
  </si>
  <si>
    <t>10.1</t>
  </si>
  <si>
    <t>Criar slides para apresentação</t>
  </si>
  <si>
    <t>Criar e montar slides no Canva para a apresentação.</t>
  </si>
  <si>
    <t>10.2</t>
  </si>
  <si>
    <t>Treinar apresentação</t>
  </si>
  <si>
    <t>Revisar apresentação de todo 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</si>
</sst>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0F39E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C000"/>
      </font>
      <fill>
        <patternFill>
          <bgColor rgb="FFFFFF99"/>
        </patternFill>
      </fill>
    </dxf>
    <dxf>
      <font>
        <color rgb="FFFF0000"/>
      </font>
      <fill>
        <patternFill>
          <bgColor rgb="FFFF7C8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rgb="FFFFFF99"/>
        </patternFill>
      </fill>
    </dxf>
    <dxf>
      <font>
        <color rgb="FFFF0000"/>
      </font>
      <fill>
        <patternFill>
          <bgColor rgb="FFFF7C8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  <color rgb="FFFFFF99"/>
      <color rgb="FF20F39E"/>
      <color rgb="FFD9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BurnDown!$E$2</c:f>
              <c:strCache>
                <c:ptCount val="1"/>
                <c:pt idx="0">
                  <c:v>Entregue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BurnDown!$B$3:$B$8</c:f>
              <c:strCache>
                <c:ptCount val="6"/>
                <c:pt idx="0">
                  <c:v>Total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BurnDown!$D$3:$D$8</c:f>
              <c:numCache>
                <c:formatCode>General</c:formatCode>
                <c:ptCount val="6"/>
                <c:pt idx="0">
                  <c:v>263</c:v>
                </c:pt>
                <c:pt idx="1">
                  <c:v>55</c:v>
                </c:pt>
                <c:pt idx="2">
                  <c:v>91</c:v>
                </c:pt>
                <c:pt idx="3">
                  <c:v>78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6-484B-997B-505C3C10E6A2}"/>
            </c:ext>
          </c:extLst>
        </c:ser>
        <c:ser>
          <c:idx val="1"/>
          <c:order val="1"/>
          <c:tx>
            <c:strRef>
              <c:f>BurnDown!$D$2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BurnDown!$B$3:$B$8</c:f>
              <c:strCache>
                <c:ptCount val="6"/>
                <c:pt idx="0">
                  <c:v>Total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BurnDown!$E$3:$E$8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6-484B-997B-505C3C10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390736"/>
        <c:axId val="1088392176"/>
      </c:lineChart>
      <c:catAx>
        <c:axId val="1088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392176"/>
        <c:crosses val="autoZero"/>
        <c:auto val="1"/>
        <c:lblAlgn val="ctr"/>
        <c:lblOffset val="100"/>
        <c:noMultiLvlLbl val="0"/>
      </c:catAx>
      <c:valAx>
        <c:axId val="10883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3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96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106680</xdr:rowOff>
    </xdr:from>
    <xdr:to>
      <xdr:col>15</xdr:col>
      <xdr:colOff>160020</xdr:colOff>
      <xdr:row>8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2E19ED-58D6-BE3B-2996-7560B1D76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6B23-1C71-4B7B-81CF-524CE4FE0C8A}">
  <dimension ref="A1:I34"/>
  <sheetViews>
    <sheetView tabSelected="1" workbookViewId="0">
      <selection activeCell="H24" sqref="H24"/>
    </sheetView>
  </sheetViews>
  <sheetFormatPr defaultRowHeight="14.4" x14ac:dyDescent="0.3"/>
  <cols>
    <col min="2" max="2" width="26.88671875" bestFit="1" customWidth="1"/>
    <col min="3" max="3" width="27.77734375" bestFit="1" customWidth="1"/>
    <col min="4" max="4" width="15.44140625" bestFit="1" customWidth="1"/>
    <col min="5" max="5" width="10.6640625" bestFit="1" customWidth="1"/>
    <col min="7" max="7" width="12.109375" bestFit="1" customWidth="1"/>
    <col min="8" max="8" width="12.109375" customWidth="1"/>
    <col min="9" max="9" width="13.109375" bestFit="1" customWidth="1"/>
  </cols>
  <sheetData>
    <row r="1" spans="1:9" ht="40.799999999999997" customHeight="1" x14ac:dyDescent="0.3">
      <c r="A1" s="17" t="s">
        <v>8</v>
      </c>
      <c r="B1" s="17"/>
      <c r="C1" s="17"/>
      <c r="D1" s="17"/>
      <c r="E1" s="17"/>
      <c r="F1" s="17"/>
      <c r="G1" s="15" t="e" vm="1">
        <v>#VALUE!</v>
      </c>
      <c r="H1" s="15"/>
      <c r="I1" s="16"/>
    </row>
    <row r="2" spans="1:9" ht="18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72</v>
      </c>
      <c r="I2" s="1" t="s">
        <v>7</v>
      </c>
    </row>
    <row r="3" spans="1:9" ht="31.2" customHeight="1" x14ac:dyDescent="0.3">
      <c r="A3" s="4">
        <v>1</v>
      </c>
      <c r="B3" s="4" t="s">
        <v>10</v>
      </c>
      <c r="C3" s="5" t="s">
        <v>11</v>
      </c>
      <c r="D3" s="4" t="s">
        <v>65</v>
      </c>
      <c r="E3" s="4" t="s">
        <v>67</v>
      </c>
      <c r="F3" s="4">
        <v>5</v>
      </c>
      <c r="G3" s="4">
        <v>1</v>
      </c>
      <c r="H3" s="4" t="s">
        <v>69</v>
      </c>
      <c r="I3" s="6" t="s">
        <v>64</v>
      </c>
    </row>
    <row r="4" spans="1:9" ht="31.2" customHeight="1" x14ac:dyDescent="0.3">
      <c r="A4" s="4" t="s">
        <v>12</v>
      </c>
      <c r="B4" s="4" t="s">
        <v>14</v>
      </c>
      <c r="C4" s="5" t="s">
        <v>17</v>
      </c>
      <c r="D4" s="4" t="s">
        <v>65</v>
      </c>
      <c r="E4" s="4" t="s">
        <v>67</v>
      </c>
      <c r="F4" s="4">
        <v>5</v>
      </c>
      <c r="G4" s="4">
        <v>1</v>
      </c>
      <c r="H4" s="4" t="s">
        <v>69</v>
      </c>
      <c r="I4" s="6" t="s">
        <v>64</v>
      </c>
    </row>
    <row r="5" spans="1:9" ht="31.2" customHeight="1" x14ac:dyDescent="0.3">
      <c r="A5" s="4" t="s">
        <v>15</v>
      </c>
      <c r="B5" s="4" t="s">
        <v>19</v>
      </c>
      <c r="C5" s="5" t="s">
        <v>20</v>
      </c>
      <c r="D5" s="4" t="s">
        <v>65</v>
      </c>
      <c r="E5" s="4" t="s">
        <v>67</v>
      </c>
      <c r="F5" s="4">
        <v>5</v>
      </c>
      <c r="G5" s="4">
        <v>1</v>
      </c>
      <c r="H5" s="4" t="s">
        <v>69</v>
      </c>
      <c r="I5" s="6" t="s">
        <v>64</v>
      </c>
    </row>
    <row r="6" spans="1:9" ht="31.2" customHeight="1" x14ac:dyDescent="0.3">
      <c r="A6" s="4" t="s">
        <v>18</v>
      </c>
      <c r="B6" s="4" t="s">
        <v>22</v>
      </c>
      <c r="C6" s="5" t="s">
        <v>23</v>
      </c>
      <c r="D6" s="4" t="s">
        <v>65</v>
      </c>
      <c r="E6" s="4" t="s">
        <v>67</v>
      </c>
      <c r="F6" s="4">
        <v>5</v>
      </c>
      <c r="G6" s="4">
        <v>1</v>
      </c>
      <c r="H6" s="4" t="s">
        <v>69</v>
      </c>
      <c r="I6" s="6" t="s">
        <v>64</v>
      </c>
    </row>
    <row r="7" spans="1:9" ht="31.2" customHeight="1" x14ac:dyDescent="0.3">
      <c r="A7" s="4" t="s">
        <v>21</v>
      </c>
      <c r="B7" s="4" t="s">
        <v>13</v>
      </c>
      <c r="C7" s="5" t="s">
        <v>16</v>
      </c>
      <c r="D7" s="4" t="s">
        <v>65</v>
      </c>
      <c r="E7" s="4" t="s">
        <v>67</v>
      </c>
      <c r="F7" s="4">
        <v>5</v>
      </c>
      <c r="G7" s="4">
        <v>1</v>
      </c>
      <c r="H7" s="4" t="s">
        <v>69</v>
      </c>
      <c r="I7" s="6" t="s">
        <v>64</v>
      </c>
    </row>
    <row r="8" spans="1:9" ht="43.2" x14ac:dyDescent="0.3">
      <c r="A8" s="4">
        <v>2</v>
      </c>
      <c r="B8" s="4" t="s">
        <v>24</v>
      </c>
      <c r="C8" s="5" t="s">
        <v>25</v>
      </c>
      <c r="D8" s="4" t="s">
        <v>65</v>
      </c>
      <c r="E8" s="4" t="s">
        <v>68</v>
      </c>
      <c r="F8" s="4">
        <v>1</v>
      </c>
      <c r="G8" s="4">
        <v>1</v>
      </c>
      <c r="H8" s="4" t="s">
        <v>69</v>
      </c>
      <c r="I8" s="6" t="s">
        <v>63</v>
      </c>
    </row>
    <row r="9" spans="1:9" ht="31.2" customHeight="1" x14ac:dyDescent="0.3">
      <c r="A9" s="4">
        <v>3</v>
      </c>
      <c r="B9" s="4" t="s">
        <v>27</v>
      </c>
      <c r="C9" s="5" t="s">
        <v>26</v>
      </c>
      <c r="D9" s="4" t="s">
        <v>65</v>
      </c>
      <c r="E9" s="4" t="s">
        <v>68</v>
      </c>
      <c r="F9" s="4">
        <v>3</v>
      </c>
      <c r="G9" s="4">
        <v>1</v>
      </c>
      <c r="H9" s="4" t="s">
        <v>69</v>
      </c>
      <c r="I9" s="6" t="s">
        <v>63</v>
      </c>
    </row>
    <row r="10" spans="1:9" ht="43.2" x14ac:dyDescent="0.3">
      <c r="A10" s="4">
        <v>4</v>
      </c>
      <c r="B10" s="4" t="s">
        <v>28</v>
      </c>
      <c r="C10" s="5" t="s">
        <v>29</v>
      </c>
      <c r="D10" s="4" t="s">
        <v>65</v>
      </c>
      <c r="E10" s="4" t="s">
        <v>70</v>
      </c>
      <c r="F10" s="4">
        <v>8</v>
      </c>
      <c r="G10" s="4">
        <v>1</v>
      </c>
      <c r="H10" s="4" t="s">
        <v>9</v>
      </c>
      <c r="I10" s="6" t="s">
        <v>64</v>
      </c>
    </row>
    <row r="11" spans="1:9" ht="43.2" x14ac:dyDescent="0.3">
      <c r="A11" s="4">
        <v>5</v>
      </c>
      <c r="B11" s="4" t="s">
        <v>30</v>
      </c>
      <c r="C11" s="5" t="s">
        <v>31</v>
      </c>
      <c r="D11" s="4" t="s">
        <v>65</v>
      </c>
      <c r="E11" s="4" t="s">
        <v>67</v>
      </c>
      <c r="F11" s="4">
        <v>5</v>
      </c>
      <c r="G11" s="4">
        <v>1</v>
      </c>
      <c r="H11" s="4" t="s">
        <v>9</v>
      </c>
      <c r="I11" s="6" t="s">
        <v>64</v>
      </c>
    </row>
    <row r="12" spans="1:9" ht="31.2" customHeight="1" x14ac:dyDescent="0.3">
      <c r="A12" s="4">
        <v>6</v>
      </c>
      <c r="B12" s="4" t="s">
        <v>32</v>
      </c>
      <c r="C12" s="5" t="s">
        <v>33</v>
      </c>
      <c r="D12" s="4" t="s">
        <v>65</v>
      </c>
      <c r="E12" s="4" t="s">
        <v>71</v>
      </c>
      <c r="F12" s="4">
        <v>13</v>
      </c>
      <c r="G12" s="4">
        <v>1</v>
      </c>
      <c r="H12" s="4" t="s">
        <v>9</v>
      </c>
      <c r="I12" s="6" t="s">
        <v>64</v>
      </c>
    </row>
    <row r="13" spans="1:9" ht="31.2" customHeight="1" x14ac:dyDescent="0.3">
      <c r="A13" s="4" t="s">
        <v>34</v>
      </c>
      <c r="B13" s="4" t="s">
        <v>35</v>
      </c>
      <c r="C13" s="5"/>
      <c r="D13" s="4" t="s">
        <v>65</v>
      </c>
      <c r="E13" s="4" t="s">
        <v>71</v>
      </c>
      <c r="F13" s="4">
        <v>13</v>
      </c>
      <c r="G13" s="4">
        <v>1</v>
      </c>
      <c r="H13" s="4" t="s">
        <v>9</v>
      </c>
      <c r="I13" s="6" t="s">
        <v>64</v>
      </c>
    </row>
    <row r="14" spans="1:9" ht="31.2" customHeight="1" x14ac:dyDescent="0.3">
      <c r="A14" s="4" t="s">
        <v>36</v>
      </c>
      <c r="B14" s="4" t="s">
        <v>37</v>
      </c>
      <c r="C14" s="5"/>
      <c r="D14" s="4" t="s">
        <v>65</v>
      </c>
      <c r="E14" s="4" t="s">
        <v>71</v>
      </c>
      <c r="F14" s="4">
        <v>13</v>
      </c>
      <c r="G14" s="4">
        <v>1</v>
      </c>
      <c r="H14" s="4" t="s">
        <v>9</v>
      </c>
      <c r="I14" s="6" t="s">
        <v>64</v>
      </c>
    </row>
    <row r="15" spans="1:9" ht="31.2" customHeight="1" x14ac:dyDescent="0.3">
      <c r="A15" s="4" t="s">
        <v>38</v>
      </c>
      <c r="B15" s="4" t="s">
        <v>39</v>
      </c>
      <c r="C15" s="5"/>
      <c r="D15" s="4" t="s">
        <v>65</v>
      </c>
      <c r="E15" s="4" t="s">
        <v>71</v>
      </c>
      <c r="F15" s="4">
        <v>13</v>
      </c>
      <c r="G15" s="4">
        <v>1</v>
      </c>
      <c r="H15" s="4" t="s">
        <v>9</v>
      </c>
      <c r="I15" s="6" t="s">
        <v>64</v>
      </c>
    </row>
    <row r="16" spans="1:9" ht="31.2" customHeight="1" x14ac:dyDescent="0.3">
      <c r="A16" s="4" t="s">
        <v>40</v>
      </c>
      <c r="B16" s="4" t="s">
        <v>41</v>
      </c>
      <c r="C16" s="5"/>
      <c r="D16" s="4" t="s">
        <v>65</v>
      </c>
      <c r="E16" s="4" t="s">
        <v>71</v>
      </c>
      <c r="F16" s="4">
        <v>13</v>
      </c>
      <c r="G16" s="4">
        <v>1</v>
      </c>
      <c r="H16" s="4" t="s">
        <v>9</v>
      </c>
      <c r="I16" s="6" t="s">
        <v>64</v>
      </c>
    </row>
    <row r="17" spans="1:9" ht="31.2" customHeight="1" x14ac:dyDescent="0.3">
      <c r="A17" s="4" t="s">
        <v>42</v>
      </c>
      <c r="B17" s="4" t="s">
        <v>43</v>
      </c>
      <c r="C17" s="5"/>
      <c r="D17" s="4" t="s">
        <v>65</v>
      </c>
      <c r="E17" s="4" t="s">
        <v>71</v>
      </c>
      <c r="F17" s="4">
        <v>13</v>
      </c>
      <c r="G17" s="4">
        <v>1</v>
      </c>
      <c r="H17" s="4" t="s">
        <v>9</v>
      </c>
      <c r="I17" s="6" t="s">
        <v>64</v>
      </c>
    </row>
    <row r="18" spans="1:9" ht="31.2" customHeight="1" x14ac:dyDescent="0.3">
      <c r="A18" s="4">
        <v>7</v>
      </c>
      <c r="B18" s="4" t="s">
        <v>44</v>
      </c>
      <c r="C18" s="5" t="s">
        <v>45</v>
      </c>
      <c r="D18" s="4" t="s">
        <v>65</v>
      </c>
      <c r="E18" s="4" t="s">
        <v>71</v>
      </c>
      <c r="F18" s="4">
        <v>13</v>
      </c>
      <c r="G18" s="4">
        <v>1</v>
      </c>
      <c r="H18" s="4" t="s">
        <v>79</v>
      </c>
      <c r="I18" s="6" t="s">
        <v>64</v>
      </c>
    </row>
    <row r="19" spans="1:9" ht="31.2" customHeight="1" x14ac:dyDescent="0.3">
      <c r="A19" s="4" t="s">
        <v>46</v>
      </c>
      <c r="B19" s="4" t="s">
        <v>35</v>
      </c>
      <c r="C19" s="5"/>
      <c r="D19" s="4" t="s">
        <v>65</v>
      </c>
      <c r="E19" s="4" t="s">
        <v>71</v>
      </c>
      <c r="F19" s="4">
        <v>13</v>
      </c>
      <c r="G19" s="4">
        <v>1</v>
      </c>
      <c r="H19" s="4" t="s">
        <v>79</v>
      </c>
      <c r="I19" s="6" t="s">
        <v>64</v>
      </c>
    </row>
    <row r="20" spans="1:9" ht="31.2" customHeight="1" x14ac:dyDescent="0.3">
      <c r="A20" s="4" t="s">
        <v>47</v>
      </c>
      <c r="B20" s="4" t="s">
        <v>37</v>
      </c>
      <c r="C20" s="5"/>
      <c r="D20" s="4" t="s">
        <v>65</v>
      </c>
      <c r="E20" s="4" t="s">
        <v>71</v>
      </c>
      <c r="F20" s="4">
        <v>13</v>
      </c>
      <c r="G20" s="4">
        <v>1</v>
      </c>
      <c r="H20" s="4" t="s">
        <v>79</v>
      </c>
      <c r="I20" s="6" t="s">
        <v>64</v>
      </c>
    </row>
    <row r="21" spans="1:9" ht="31.2" customHeight="1" x14ac:dyDescent="0.3">
      <c r="A21" s="4" t="s">
        <v>48</v>
      </c>
      <c r="B21" s="4" t="s">
        <v>39</v>
      </c>
      <c r="C21" s="5"/>
      <c r="D21" s="4" t="s">
        <v>65</v>
      </c>
      <c r="E21" s="4" t="s">
        <v>71</v>
      </c>
      <c r="F21" s="4">
        <v>13</v>
      </c>
      <c r="G21" s="4">
        <v>1</v>
      </c>
      <c r="H21" s="4" t="s">
        <v>79</v>
      </c>
      <c r="I21" s="6" t="s">
        <v>64</v>
      </c>
    </row>
    <row r="22" spans="1:9" ht="31.2" customHeight="1" x14ac:dyDescent="0.3">
      <c r="A22" s="4" t="s">
        <v>49</v>
      </c>
      <c r="B22" s="4" t="s">
        <v>41</v>
      </c>
      <c r="C22" s="5"/>
      <c r="D22" s="4" t="s">
        <v>65</v>
      </c>
      <c r="E22" s="4" t="s">
        <v>71</v>
      </c>
      <c r="F22" s="4">
        <v>13</v>
      </c>
      <c r="G22" s="4">
        <v>1</v>
      </c>
      <c r="H22" s="4" t="s">
        <v>79</v>
      </c>
      <c r="I22" s="6" t="s">
        <v>64</v>
      </c>
    </row>
    <row r="23" spans="1:9" ht="31.2" customHeight="1" x14ac:dyDescent="0.3">
      <c r="A23" s="4" t="s">
        <v>50</v>
      </c>
      <c r="B23" s="4" t="s">
        <v>43</v>
      </c>
      <c r="C23" s="5"/>
      <c r="D23" s="4" t="s">
        <v>65</v>
      </c>
      <c r="E23" s="4" t="s">
        <v>71</v>
      </c>
      <c r="F23" s="4">
        <v>13</v>
      </c>
      <c r="G23" s="4">
        <v>1</v>
      </c>
      <c r="H23" s="4" t="s">
        <v>79</v>
      </c>
      <c r="I23" s="6" t="s">
        <v>64</v>
      </c>
    </row>
    <row r="24" spans="1:9" ht="43.2" x14ac:dyDescent="0.3">
      <c r="A24" s="4">
        <v>8</v>
      </c>
      <c r="B24" s="4" t="s">
        <v>51</v>
      </c>
      <c r="C24" s="5" t="s">
        <v>52</v>
      </c>
      <c r="D24" s="4" t="s">
        <v>65</v>
      </c>
      <c r="E24" s="4" t="s">
        <v>67</v>
      </c>
      <c r="F24" s="4">
        <v>5</v>
      </c>
      <c r="G24" s="4">
        <v>2</v>
      </c>
      <c r="H24" s="4" t="s">
        <v>80</v>
      </c>
      <c r="I24" s="6" t="s">
        <v>64</v>
      </c>
    </row>
    <row r="25" spans="1:9" ht="31.2" customHeight="1" x14ac:dyDescent="0.3">
      <c r="A25" s="4">
        <v>9</v>
      </c>
      <c r="B25" s="4" t="s">
        <v>54</v>
      </c>
      <c r="C25" s="5" t="s">
        <v>53</v>
      </c>
      <c r="D25" s="4" t="s">
        <v>65</v>
      </c>
      <c r="E25" s="4" t="s">
        <v>67</v>
      </c>
      <c r="F25" s="4">
        <v>5</v>
      </c>
      <c r="G25" s="4">
        <v>2</v>
      </c>
      <c r="H25" s="4" t="s">
        <v>69</v>
      </c>
      <c r="I25" s="6" t="s">
        <v>63</v>
      </c>
    </row>
    <row r="26" spans="1:9" ht="31.2" customHeight="1" x14ac:dyDescent="0.3">
      <c r="A26" s="4" t="s">
        <v>55</v>
      </c>
      <c r="B26" s="4" t="s">
        <v>56</v>
      </c>
      <c r="C26" s="5" t="s">
        <v>57</v>
      </c>
      <c r="D26" s="4" t="s">
        <v>66</v>
      </c>
      <c r="E26" s="4" t="s">
        <v>70</v>
      </c>
      <c r="F26" s="4">
        <v>8</v>
      </c>
      <c r="G26" s="4">
        <v>2</v>
      </c>
      <c r="H26" s="4" t="s">
        <v>69</v>
      </c>
      <c r="I26" s="6" t="s">
        <v>63</v>
      </c>
    </row>
    <row r="27" spans="1:9" ht="31.2" customHeight="1" x14ac:dyDescent="0.3">
      <c r="A27" s="4" t="s">
        <v>58</v>
      </c>
      <c r="B27" s="4" t="s">
        <v>8</v>
      </c>
      <c r="C27" s="5" t="s">
        <v>59</v>
      </c>
      <c r="D27" s="4" t="s">
        <v>65</v>
      </c>
      <c r="E27" s="4" t="s">
        <v>67</v>
      </c>
      <c r="F27" s="4">
        <v>5</v>
      </c>
      <c r="G27" s="4">
        <v>1</v>
      </c>
      <c r="H27" s="4" t="s">
        <v>69</v>
      </c>
      <c r="I27" s="6" t="s">
        <v>63</v>
      </c>
    </row>
    <row r="28" spans="1:9" ht="43.2" x14ac:dyDescent="0.3">
      <c r="A28" s="4" t="s">
        <v>60</v>
      </c>
      <c r="B28" s="4" t="s">
        <v>61</v>
      </c>
      <c r="C28" s="5" t="s">
        <v>62</v>
      </c>
      <c r="D28" s="4" t="s">
        <v>66</v>
      </c>
      <c r="E28" s="4" t="s">
        <v>70</v>
      </c>
      <c r="F28" s="4">
        <v>8</v>
      </c>
      <c r="G28" s="4">
        <v>2</v>
      </c>
      <c r="H28" s="4" t="s">
        <v>69</v>
      </c>
      <c r="I28" s="6" t="s">
        <v>63</v>
      </c>
    </row>
    <row r="29" spans="1:9" ht="28.8" x14ac:dyDescent="0.3">
      <c r="A29" s="4">
        <v>10</v>
      </c>
      <c r="B29" s="4" t="s">
        <v>109</v>
      </c>
      <c r="C29" s="5" t="s">
        <v>110</v>
      </c>
      <c r="D29" s="4" t="s">
        <v>65</v>
      </c>
      <c r="E29" s="4" t="s">
        <v>71</v>
      </c>
      <c r="F29" s="4">
        <v>13</v>
      </c>
      <c r="G29" s="4">
        <v>3</v>
      </c>
      <c r="H29" s="4" t="s">
        <v>80</v>
      </c>
      <c r="I29" s="6" t="s">
        <v>64</v>
      </c>
    </row>
    <row r="30" spans="1:9" ht="28.8" x14ac:dyDescent="0.3">
      <c r="A30" s="4" t="s">
        <v>111</v>
      </c>
      <c r="B30" s="4" t="s">
        <v>112</v>
      </c>
      <c r="C30" s="5" t="s">
        <v>113</v>
      </c>
      <c r="D30" s="4" t="s">
        <v>65</v>
      </c>
      <c r="E30" s="4" t="s">
        <v>71</v>
      </c>
      <c r="F30" s="4">
        <v>13</v>
      </c>
      <c r="G30" s="4">
        <v>3</v>
      </c>
      <c r="H30" s="4" t="s">
        <v>80</v>
      </c>
      <c r="I30" s="6" t="s">
        <v>64</v>
      </c>
    </row>
    <row r="31" spans="1:9" ht="28.8" x14ac:dyDescent="0.3">
      <c r="A31" s="4" t="s">
        <v>114</v>
      </c>
      <c r="B31" s="4" t="s">
        <v>115</v>
      </c>
      <c r="C31" s="5" t="s">
        <v>116</v>
      </c>
      <c r="D31" s="4" t="s">
        <v>65</v>
      </c>
      <c r="E31" s="4" t="s">
        <v>71</v>
      </c>
      <c r="F31" s="4">
        <v>8</v>
      </c>
      <c r="G31" s="4">
        <v>3</v>
      </c>
      <c r="H31" s="4" t="s">
        <v>80</v>
      </c>
      <c r="I31" s="6" t="s">
        <v>64</v>
      </c>
    </row>
    <row r="32" spans="1:9" x14ac:dyDescent="0.3">
      <c r="A32" s="2"/>
      <c r="B32" s="2"/>
      <c r="C32" s="3"/>
      <c r="D32" s="2"/>
      <c r="E32" s="2"/>
      <c r="F32" s="2"/>
      <c r="G32" s="2"/>
      <c r="H32" s="2"/>
      <c r="I32" s="2"/>
    </row>
    <row r="33" spans="1:2" x14ac:dyDescent="0.3">
      <c r="A33" s="2"/>
      <c r="B33" s="2"/>
    </row>
    <row r="34" spans="1:2" x14ac:dyDescent="0.3">
      <c r="A34" s="2"/>
      <c r="B34" s="2"/>
    </row>
  </sheetData>
  <autoFilter ref="A2:I31" xr:uid="{53FC6B23-1C71-4B7B-81CF-524CE4FE0C8A}"/>
  <mergeCells count="2">
    <mergeCell ref="G1:I1"/>
    <mergeCell ref="A1:F1"/>
  </mergeCells>
  <conditionalFormatting sqref="D3:D31">
    <cfRule type="cellIs" dxfId="8" priority="1" operator="equal">
      <formula>"Desejável"</formula>
    </cfRule>
    <cfRule type="cellIs" dxfId="7" priority="2" operator="equal">
      <formula>"Importante"</formula>
    </cfRule>
    <cfRule type="cellIs" dxfId="6" priority="3" operator="equal">
      <formula>"Essencial"</formula>
    </cfRule>
  </conditionalFormatting>
  <conditionalFormatting sqref="I3:I31">
    <cfRule type="cellIs" dxfId="5" priority="4" operator="equal">
      <formula>"Não iniciada"</formula>
    </cfRule>
    <cfRule type="cellIs" dxfId="4" priority="5" operator="equal">
      <formula>"Em andamento"</formula>
    </cfRule>
    <cfRule type="cellIs" dxfId="3" priority="6" operator="equal">
      <formula>"Concluída"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3B97-A3DA-4DDD-8AE0-BCFFD1F03663}">
  <dimension ref="B1:F8"/>
  <sheetViews>
    <sheetView workbookViewId="0">
      <selection activeCell="H11" sqref="H11"/>
    </sheetView>
  </sheetViews>
  <sheetFormatPr defaultRowHeight="14.4" x14ac:dyDescent="0.3"/>
  <cols>
    <col min="2" max="2" width="11.109375" bestFit="1" customWidth="1"/>
    <col min="3" max="3" width="18.21875" bestFit="1" customWidth="1"/>
    <col min="4" max="4" width="18.5546875" bestFit="1" customWidth="1"/>
    <col min="5" max="5" width="16.6640625" bestFit="1" customWidth="1"/>
    <col min="6" max="6" width="18" bestFit="1" customWidth="1"/>
  </cols>
  <sheetData>
    <row r="1" spans="2:6" ht="28.8" x14ac:dyDescent="0.3">
      <c r="B1" s="18" t="s">
        <v>78</v>
      </c>
      <c r="C1" s="19"/>
      <c r="D1" s="19"/>
      <c r="E1" s="19"/>
      <c r="F1" s="10" t="e" vm="1">
        <v>#VALUE!</v>
      </c>
    </row>
    <row r="2" spans="2:6" ht="57.6" x14ac:dyDescent="0.55000000000000004">
      <c r="B2" s="7"/>
      <c r="C2" s="11" t="s">
        <v>73</v>
      </c>
      <c r="D2" s="12" t="s">
        <v>74</v>
      </c>
      <c r="E2" s="13" t="s">
        <v>75</v>
      </c>
      <c r="F2" s="14" t="s">
        <v>76</v>
      </c>
    </row>
    <row r="3" spans="2:6" ht="28.8" x14ac:dyDescent="0.3">
      <c r="B3" s="8" t="s">
        <v>77</v>
      </c>
      <c r="C3" s="8">
        <f>SUM(C4:C8)</f>
        <v>263</v>
      </c>
      <c r="D3" s="9">
        <f>SUM(D4:D8)</f>
        <v>263</v>
      </c>
      <c r="E3" s="9">
        <f>SUM(E4:E8)</f>
        <v>30</v>
      </c>
      <c r="F3" s="9">
        <f>D3-E3</f>
        <v>233</v>
      </c>
    </row>
    <row r="4" spans="2:6" ht="28.8" x14ac:dyDescent="0.3">
      <c r="B4" s="9" t="s">
        <v>69</v>
      </c>
      <c r="C4" s="8">
        <v>55</v>
      </c>
      <c r="D4" s="9">
        <v>55</v>
      </c>
      <c r="E4" s="9">
        <v>30</v>
      </c>
      <c r="F4" s="9">
        <f t="shared" ref="F4:F8" si="0">D4-E4</f>
        <v>25</v>
      </c>
    </row>
    <row r="5" spans="2:6" ht="28.8" x14ac:dyDescent="0.3">
      <c r="B5" s="9" t="s">
        <v>9</v>
      </c>
      <c r="C5" s="8">
        <v>91</v>
      </c>
      <c r="D5" s="9">
        <v>91</v>
      </c>
      <c r="E5" s="9"/>
      <c r="F5" s="9">
        <f t="shared" si="0"/>
        <v>91</v>
      </c>
    </row>
    <row r="6" spans="2:6" ht="28.8" x14ac:dyDescent="0.3">
      <c r="B6" s="9" t="s">
        <v>79</v>
      </c>
      <c r="C6" s="8">
        <v>78</v>
      </c>
      <c r="D6" s="9">
        <v>78</v>
      </c>
      <c r="E6" s="9"/>
      <c r="F6" s="9">
        <f t="shared" si="0"/>
        <v>78</v>
      </c>
    </row>
    <row r="7" spans="2:6" ht="28.8" x14ac:dyDescent="0.3">
      <c r="B7" s="9" t="s">
        <v>80</v>
      </c>
      <c r="C7" s="8">
        <v>39</v>
      </c>
      <c r="D7" s="9">
        <v>39</v>
      </c>
      <c r="E7" s="9"/>
      <c r="F7" s="9">
        <f t="shared" si="0"/>
        <v>39</v>
      </c>
    </row>
    <row r="8" spans="2:6" ht="28.8" x14ac:dyDescent="0.3">
      <c r="B8" s="9" t="s">
        <v>81</v>
      </c>
      <c r="C8" s="8"/>
      <c r="D8" s="9"/>
      <c r="E8" s="9"/>
      <c r="F8" s="9">
        <f t="shared" si="0"/>
        <v>0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4893-A8BE-47A1-AC77-483115869C49}">
  <dimension ref="A1:H9"/>
  <sheetViews>
    <sheetView workbookViewId="0">
      <pane ySplit="1" topLeftCell="A2" activePane="bottomLeft" state="frozen"/>
      <selection pane="bottomLeft" activeCell="G13" sqref="G13"/>
    </sheetView>
  </sheetViews>
  <sheetFormatPr defaultRowHeight="14.4" x14ac:dyDescent="0.3"/>
  <cols>
    <col min="2" max="2" width="20.88671875" bestFit="1" customWidth="1"/>
    <col min="3" max="3" width="25.5546875" bestFit="1" customWidth="1"/>
    <col min="4" max="4" width="19.44140625" bestFit="1" customWidth="1"/>
    <col min="5" max="5" width="12.33203125" bestFit="1" customWidth="1"/>
    <col min="6" max="6" width="22.33203125" bestFit="1" customWidth="1"/>
    <col min="7" max="7" width="8.88671875" customWidth="1"/>
    <col min="8" max="8" width="77.44140625" bestFit="1" customWidth="1"/>
  </cols>
  <sheetData>
    <row r="1" spans="1:8" ht="118.8" customHeight="1" x14ac:dyDescent="0.3">
      <c r="A1" s="20" t="e" vm="2">
        <v>#VALUE!</v>
      </c>
      <c r="B1" s="20"/>
      <c r="C1" s="20"/>
      <c r="D1" s="20"/>
      <c r="E1" s="20"/>
      <c r="F1" s="20"/>
      <c r="G1" s="20"/>
      <c r="H1" s="20"/>
    </row>
    <row r="2" spans="1:8" ht="18" x14ac:dyDescent="0.35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1" t="s">
        <v>89</v>
      </c>
    </row>
    <row r="3" spans="1:8" ht="43.2" x14ac:dyDescent="0.3">
      <c r="A3" s="21">
        <v>1</v>
      </c>
      <c r="B3" s="5" t="s">
        <v>90</v>
      </c>
      <c r="C3" s="4" t="s">
        <v>91</v>
      </c>
      <c r="D3" s="21">
        <v>2</v>
      </c>
      <c r="E3" s="21">
        <v>3</v>
      </c>
      <c r="F3" s="21">
        <v>6</v>
      </c>
      <c r="G3" s="4" t="s">
        <v>94</v>
      </c>
      <c r="H3" s="4" t="s">
        <v>102</v>
      </c>
    </row>
    <row r="4" spans="1:8" ht="28.8" x14ac:dyDescent="0.3">
      <c r="A4" s="21">
        <v>2</v>
      </c>
      <c r="B4" s="5" t="s">
        <v>92</v>
      </c>
      <c r="C4" s="4" t="s">
        <v>93</v>
      </c>
      <c r="D4" s="21">
        <v>1</v>
      </c>
      <c r="E4" s="21">
        <v>3</v>
      </c>
      <c r="F4" s="21">
        <v>3</v>
      </c>
      <c r="G4" s="4" t="s">
        <v>94</v>
      </c>
      <c r="H4" s="4" t="s">
        <v>103</v>
      </c>
    </row>
    <row r="5" spans="1:8" ht="28.8" x14ac:dyDescent="0.3">
      <c r="A5" s="21">
        <v>3</v>
      </c>
      <c r="B5" s="5" t="s">
        <v>95</v>
      </c>
      <c r="C5" s="4" t="s">
        <v>91</v>
      </c>
      <c r="D5" s="21">
        <v>1</v>
      </c>
      <c r="E5" s="21">
        <v>3</v>
      </c>
      <c r="F5" s="21">
        <v>3</v>
      </c>
      <c r="G5" s="4" t="s">
        <v>94</v>
      </c>
      <c r="H5" s="4" t="s">
        <v>104</v>
      </c>
    </row>
    <row r="6" spans="1:8" ht="28.8" x14ac:dyDescent="0.3">
      <c r="A6" s="21">
        <v>4</v>
      </c>
      <c r="B6" s="5" t="s">
        <v>96</v>
      </c>
      <c r="C6" s="4" t="s">
        <v>97</v>
      </c>
      <c r="D6" s="21">
        <v>1</v>
      </c>
      <c r="E6" s="21">
        <v>2</v>
      </c>
      <c r="F6" s="21">
        <v>2</v>
      </c>
      <c r="G6" s="4" t="s">
        <v>94</v>
      </c>
      <c r="H6" s="4" t="s">
        <v>105</v>
      </c>
    </row>
    <row r="7" spans="1:8" ht="18" x14ac:dyDescent="0.3">
      <c r="A7" s="21">
        <v>5</v>
      </c>
      <c r="B7" s="5" t="s">
        <v>98</v>
      </c>
      <c r="C7" s="4" t="s">
        <v>99</v>
      </c>
      <c r="D7" s="21">
        <v>1</v>
      </c>
      <c r="E7" s="21">
        <v>3</v>
      </c>
      <c r="F7" s="21">
        <v>3</v>
      </c>
      <c r="G7" s="4" t="s">
        <v>94</v>
      </c>
      <c r="H7" s="4" t="s">
        <v>106</v>
      </c>
    </row>
    <row r="8" spans="1:8" ht="28.8" x14ac:dyDescent="0.3">
      <c r="A8" s="21">
        <v>6</v>
      </c>
      <c r="B8" s="5" t="s">
        <v>100</v>
      </c>
      <c r="C8" s="4" t="s">
        <v>54</v>
      </c>
      <c r="D8" s="21">
        <v>1</v>
      </c>
      <c r="E8" s="21">
        <v>3</v>
      </c>
      <c r="F8" s="21">
        <v>3</v>
      </c>
      <c r="G8" s="4" t="s">
        <v>94</v>
      </c>
      <c r="H8" s="4" t="s">
        <v>107</v>
      </c>
    </row>
    <row r="9" spans="1:8" ht="28.8" x14ac:dyDescent="0.3">
      <c r="A9" s="21">
        <v>7</v>
      </c>
      <c r="B9" s="5" t="s">
        <v>101</v>
      </c>
      <c r="C9" s="4" t="s">
        <v>97</v>
      </c>
      <c r="D9" s="21">
        <v>1</v>
      </c>
      <c r="E9" s="21">
        <v>3</v>
      </c>
      <c r="F9" s="21">
        <v>3</v>
      </c>
      <c r="G9" s="4" t="s">
        <v>94</v>
      </c>
      <c r="H9" s="4" t="s">
        <v>108</v>
      </c>
    </row>
  </sheetData>
  <mergeCells count="1">
    <mergeCell ref="A1:H1"/>
  </mergeCells>
  <conditionalFormatting sqref="F3:F9">
    <cfRule type="cellIs" dxfId="2" priority="1" operator="between">
      <formula>6</formula>
      <formula>9</formula>
    </cfRule>
    <cfRule type="cellIs" dxfId="1" priority="2" operator="between">
      <formula>3</formula>
      <formula>4</formula>
    </cfRule>
    <cfRule type="cellIs" dxfId="0" priority="3" operator="between">
      <formula>1</formula>
      <formula>2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Planilha de 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ISAK DE AMORIM ALMEIDA .</dc:creator>
  <cp:lastModifiedBy>Isak Amorim</cp:lastModifiedBy>
  <dcterms:created xsi:type="dcterms:W3CDTF">2025-10-29T00:24:02Z</dcterms:created>
  <dcterms:modified xsi:type="dcterms:W3CDTF">2025-10-30T00:19:23Z</dcterms:modified>
</cp:coreProperties>
</file>