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sn-my.sharepoint.com/personal/245362_usn_no/Documents/1.Semester/IndustialOptimization/Assignments/"/>
    </mc:Choice>
  </mc:AlternateContent>
  <xr:revisionPtr revIDLastSave="1242" documentId="8_{016058F5-3BEC-4F5B-B115-C14AC08835E7}" xr6:coauthVersionLast="47" xr6:coauthVersionMax="47" xr10:uidLastSave="{0C617E8A-3AF7-4505-A796-EAA86B05BB6F}"/>
  <bookViews>
    <workbookView xWindow="-120" yWindow="-120" windowWidth="38640" windowHeight="21240" activeTab="2" xr2:uid="{35A02764-0DEF-47BA-AC95-23D964D65C72}"/>
  </bookViews>
  <sheets>
    <sheet name="Task1" sheetId="1" r:id="rId1"/>
    <sheet name="Task2.1" sheetId="4" r:id="rId2"/>
    <sheet name="Task2.2" sheetId="5" r:id="rId3"/>
  </sheets>
  <definedNames>
    <definedName name="solver_adj" localSheetId="0" hidden="1">Task1!$B$4:$B$6</definedName>
    <definedName name="solver_adj" localSheetId="1" hidden="1">Task2.1!$B$4:$B$6</definedName>
    <definedName name="solver_adj" localSheetId="2" hidden="1">Task2.2!$B$4:$B$6</definedName>
    <definedName name="solver_cvg" localSheetId="0" hidden="1">0.000001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0" localSheetId="0" hidden="1">Task1!$A$10</definedName>
    <definedName name="solver_lhs1" localSheetId="0" hidden="1">Task1!$B$13</definedName>
    <definedName name="solver_lhs1" localSheetId="1" hidden="1">Task2.1!$B$13</definedName>
    <definedName name="solver_lhs1" localSheetId="2" hidden="1">Task2.2!$B$13</definedName>
    <definedName name="solver_lhs2" localSheetId="0" hidden="1">Task1!$B$14</definedName>
    <definedName name="solver_lhs2" localSheetId="1" hidden="1">Task2.1!$B$14</definedName>
    <definedName name="solver_lhs2" localSheetId="2" hidden="1">Task2.2!$B$14</definedName>
    <definedName name="solver_lhs3" localSheetId="0" hidden="1">Task1!$B$15</definedName>
    <definedName name="solver_lhs3" localSheetId="1" hidden="1">Task2.1!$B$15</definedName>
    <definedName name="solver_lhs3" localSheetId="2" hidden="1">Task2.2!$B$15</definedName>
    <definedName name="solver_lhs4" localSheetId="0" hidden="1">Task1!$B$4</definedName>
    <definedName name="solver_lhs4" localSheetId="1" hidden="1">Task2.1!$B$4</definedName>
    <definedName name="solver_lhs4" localSheetId="2" hidden="1">Task2.2!$B$6</definedName>
    <definedName name="solver_lhs5" localSheetId="0" hidden="1">Task1!$B$5</definedName>
    <definedName name="solver_lhs5" localSheetId="1" hidden="1">Task2.1!$B$5</definedName>
    <definedName name="solver_lhs5" localSheetId="2" hidden="1">Task2.2!$B$6</definedName>
    <definedName name="solver_lhs6" localSheetId="0" hidden="1">Task1!$B$6</definedName>
    <definedName name="solver_lhs6" localSheetId="1" hidden="1">Task2.1!$B$6</definedName>
    <definedName name="solver_lhs6" localSheetId="2" hidden="1">Task2.2!$B$6</definedName>
    <definedName name="solver_lhs7" localSheetId="0" hidden="1">Task1!$B$6</definedName>
    <definedName name="solver_lhs8" localSheetId="0" hidden="1">Task1!$B$4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7</definedName>
    <definedName name="solver_num" localSheetId="1" hidden="1">6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Task1!$B$9</definedName>
    <definedName name="solver_opt" localSheetId="1" hidden="1">Task2.1!$B$9</definedName>
    <definedName name="solver_opt" localSheetId="2" hidden="1">Task2.2!$B$9</definedName>
    <definedName name="solver_pre" localSheetId="0" hidden="1">0.0001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0" localSheetId="0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4" localSheetId="0" hidden="1">4</definedName>
    <definedName name="solver_rel4" localSheetId="1" hidden="1">4</definedName>
    <definedName name="solver_rel4" localSheetId="2" hidden="1">3</definedName>
    <definedName name="solver_rel5" localSheetId="0" hidden="1">4</definedName>
    <definedName name="solver_rel5" localSheetId="1" hidden="1">4</definedName>
    <definedName name="solver_rel5" localSheetId="2" hidden="1">3</definedName>
    <definedName name="solver_rel6" localSheetId="0" hidden="1">1</definedName>
    <definedName name="solver_rel6" localSheetId="1" hidden="1">4</definedName>
    <definedName name="solver_rel6" localSheetId="2" hidden="1">3</definedName>
    <definedName name="solver_rel7" localSheetId="0" hidden="1">4</definedName>
    <definedName name="solver_rel8" localSheetId="0" hidden="1">3</definedName>
    <definedName name="solver_rhs0" localSheetId="0" hidden="1">0</definedName>
    <definedName name="solver_rhs1" localSheetId="0" hidden="1">200</definedName>
    <definedName name="solver_rhs1" localSheetId="1" hidden="1">1</definedName>
    <definedName name="solver_rhs1" localSheetId="2" hidden="1">1</definedName>
    <definedName name="solver_rhs2" localSheetId="0" hidden="1">100</definedName>
    <definedName name="solver_rhs2" localSheetId="1" hidden="1">50</definedName>
    <definedName name="solver_rhs2" localSheetId="2" hidden="1">50</definedName>
    <definedName name="solver_rhs3" localSheetId="0" hidden="1">50</definedName>
    <definedName name="solver_rhs3" localSheetId="1" hidden="1">10</definedName>
    <definedName name="solver_rhs3" localSheetId="2" hidden="1">10</definedName>
    <definedName name="solver_rhs4" localSheetId="0" hidden="1">"integer"</definedName>
    <definedName name="solver_rhs4" localSheetId="1" hidden="1">"integer"</definedName>
    <definedName name="solver_rhs4" localSheetId="2" hidden="1">0</definedName>
    <definedName name="solver_rhs5" localSheetId="0" hidden="1">"integer"</definedName>
    <definedName name="solver_rhs5" localSheetId="1" hidden="1">"integer"</definedName>
    <definedName name="solver_rhs5" localSheetId="2" hidden="1">0</definedName>
    <definedName name="solver_rhs6" localSheetId="0" hidden="1">20</definedName>
    <definedName name="solver_rhs6" localSheetId="1" hidden="1">"integer"</definedName>
    <definedName name="solver_rhs6" localSheetId="2" hidden="1">0</definedName>
    <definedName name="solver_rhs7" localSheetId="0" hidden="1">"integer"</definedName>
    <definedName name="solver_rhs8" localSheetId="0" hidden="1">-0.5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5" l="1"/>
  <c r="B14" i="5"/>
  <c r="B13" i="5"/>
  <c r="B9" i="5"/>
  <c r="B15" i="4"/>
  <c r="B14" i="4"/>
  <c r="B13" i="4"/>
  <c r="B9" i="4"/>
  <c r="B13" i="1"/>
  <c r="B14" i="1"/>
  <c r="B15" i="1"/>
  <c r="B9" i="1"/>
</calcChain>
</file>

<file path=xl/sharedStrings.xml><?xml version="1.0" encoding="utf-8"?>
<sst xmlns="http://schemas.openxmlformats.org/spreadsheetml/2006/main" count="44" uniqueCount="16">
  <si>
    <t>&lt;=</t>
  </si>
  <si>
    <t>Task 1</t>
  </si>
  <si>
    <t>Objective:</t>
  </si>
  <si>
    <t>Maximize profit</t>
  </si>
  <si>
    <t>Varibles:</t>
  </si>
  <si>
    <t>x1</t>
  </si>
  <si>
    <t>x2</t>
  </si>
  <si>
    <t>x3</t>
  </si>
  <si>
    <t>Constraints:</t>
  </si>
  <si>
    <t>Milling machine</t>
  </si>
  <si>
    <t>Lathe</t>
  </si>
  <si>
    <t>Grinder</t>
  </si>
  <si>
    <t>Task 2</t>
  </si>
  <si>
    <t>&gt;=</t>
  </si>
  <si>
    <t>Minimize profit</t>
  </si>
  <si>
    <t xml:space="preserve">&lt;=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</si>
</sst>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8294-01FC-45CC-A403-6BDA83F13B8D}">
  <dimension ref="A1:D16"/>
  <sheetViews>
    <sheetView workbookViewId="0">
      <selection activeCell="K23" sqref="K23"/>
    </sheetView>
  </sheetViews>
  <sheetFormatPr defaultRowHeight="15" x14ac:dyDescent="0.25"/>
  <cols>
    <col min="1" max="1" width="51.5703125" bestFit="1" customWidth="1"/>
    <col min="2" max="2" width="20.5703125" bestFit="1" customWidth="1"/>
    <col min="3" max="3" width="9.28515625" customWidth="1"/>
  </cols>
  <sheetData>
    <row r="1" spans="1:4" x14ac:dyDescent="0.25">
      <c r="A1" t="s">
        <v>1</v>
      </c>
    </row>
    <row r="3" spans="1:4" x14ac:dyDescent="0.25">
      <c r="A3" t="s">
        <v>4</v>
      </c>
      <c r="B3" s="1"/>
    </row>
    <row r="4" spans="1:4" x14ac:dyDescent="0.25">
      <c r="A4" t="s">
        <v>5</v>
      </c>
      <c r="B4">
        <v>14</v>
      </c>
    </row>
    <row r="5" spans="1:4" x14ac:dyDescent="0.25">
      <c r="A5" t="s">
        <v>6</v>
      </c>
      <c r="B5">
        <v>14</v>
      </c>
    </row>
    <row r="6" spans="1:4" x14ac:dyDescent="0.25">
      <c r="A6" t="s">
        <v>7</v>
      </c>
      <c r="B6">
        <v>20</v>
      </c>
    </row>
    <row r="8" spans="1:4" x14ac:dyDescent="0.25">
      <c r="A8" t="s">
        <v>2</v>
      </c>
    </row>
    <row r="9" spans="1:4" x14ac:dyDescent="0.25">
      <c r="A9" t="s">
        <v>3</v>
      </c>
      <c r="B9">
        <f>200*B4+60*B5+80*B6</f>
        <v>5240</v>
      </c>
    </row>
    <row r="12" spans="1:4" x14ac:dyDescent="0.25">
      <c r="A12" t="s">
        <v>8</v>
      </c>
    </row>
    <row r="13" spans="1:4" x14ac:dyDescent="0.25">
      <c r="A13" t="s">
        <v>9</v>
      </c>
      <c r="B13">
        <f>8*B4+2*B5+3*B6</f>
        <v>200</v>
      </c>
      <c r="C13" t="s">
        <v>0</v>
      </c>
      <c r="D13">
        <v>200</v>
      </c>
    </row>
    <row r="14" spans="1:4" x14ac:dyDescent="0.25">
      <c r="A14" t="s">
        <v>10</v>
      </c>
      <c r="B14">
        <f>4*B4+3*B5</f>
        <v>98</v>
      </c>
      <c r="C14" t="s">
        <v>0</v>
      </c>
      <c r="D14">
        <v>100</v>
      </c>
    </row>
    <row r="15" spans="1:4" x14ac:dyDescent="0.25">
      <c r="A15" t="s">
        <v>11</v>
      </c>
      <c r="B15">
        <f>2*B4+B6</f>
        <v>48</v>
      </c>
      <c r="C15" t="s">
        <v>0</v>
      </c>
      <c r="D15">
        <v>50</v>
      </c>
    </row>
    <row r="16" spans="1:4" x14ac:dyDescent="0.25">
      <c r="A16" t="s">
        <v>7</v>
      </c>
      <c r="C16" t="s">
        <v>15</v>
      </c>
      <c r="D1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D97B-0259-4B47-9590-39BB9CE7B54B}">
  <dimension ref="A1:D15"/>
  <sheetViews>
    <sheetView workbookViewId="0">
      <selection activeCell="B17" sqref="B17"/>
    </sheetView>
  </sheetViews>
  <sheetFormatPr defaultRowHeight="15" x14ac:dyDescent="0.25"/>
  <cols>
    <col min="1" max="1" width="51.5703125" bestFit="1" customWidth="1"/>
    <col min="2" max="2" width="20.5703125" bestFit="1" customWidth="1"/>
    <col min="3" max="3" width="9.28515625" customWidth="1"/>
  </cols>
  <sheetData>
    <row r="1" spans="1:4" x14ac:dyDescent="0.25">
      <c r="A1" t="s">
        <v>12</v>
      </c>
    </row>
    <row r="3" spans="1:4" x14ac:dyDescent="0.25">
      <c r="A3" t="s">
        <v>4</v>
      </c>
      <c r="B3" s="1"/>
    </row>
    <row r="4" spans="1:4" x14ac:dyDescent="0.25">
      <c r="A4" t="s">
        <v>5</v>
      </c>
      <c r="B4">
        <v>1</v>
      </c>
    </row>
    <row r="5" spans="1:4" x14ac:dyDescent="0.25">
      <c r="A5" t="s">
        <v>6</v>
      </c>
      <c r="B5">
        <v>0</v>
      </c>
    </row>
    <row r="6" spans="1:4" x14ac:dyDescent="0.25">
      <c r="A6" t="s">
        <v>7</v>
      </c>
      <c r="B6">
        <v>0</v>
      </c>
    </row>
    <row r="8" spans="1:4" x14ac:dyDescent="0.25">
      <c r="A8" t="s">
        <v>2</v>
      </c>
    </row>
    <row r="9" spans="1:4" x14ac:dyDescent="0.25">
      <c r="A9" t="s">
        <v>14</v>
      </c>
      <c r="B9">
        <f>B4+2*B5+0.5*B6</f>
        <v>1</v>
      </c>
    </row>
    <row r="12" spans="1:4" x14ac:dyDescent="0.25">
      <c r="A12" t="s">
        <v>8</v>
      </c>
    </row>
    <row r="13" spans="1:4" x14ac:dyDescent="0.25">
      <c r="A13" t="s">
        <v>9</v>
      </c>
      <c r="B13">
        <f>B4+B5+B6</f>
        <v>1</v>
      </c>
      <c r="C13" t="s">
        <v>13</v>
      </c>
      <c r="D13">
        <v>1</v>
      </c>
    </row>
    <row r="14" spans="1:4" x14ac:dyDescent="0.25">
      <c r="A14" t="s">
        <v>10</v>
      </c>
      <c r="B14">
        <f>100*B4+10*B5+10*B6</f>
        <v>100</v>
      </c>
      <c r="C14" t="s">
        <v>13</v>
      </c>
      <c r="D14">
        <v>50</v>
      </c>
    </row>
    <row r="15" spans="1:4" x14ac:dyDescent="0.25">
      <c r="A15" t="s">
        <v>11</v>
      </c>
      <c r="B15">
        <f>10*B4+100*B5+10*B6</f>
        <v>10</v>
      </c>
      <c r="C15" t="s">
        <v>13</v>
      </c>
      <c r="D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E5FE-DBCC-4AF5-A0A1-9D0BAE907B60}">
  <dimension ref="A1:D15"/>
  <sheetViews>
    <sheetView tabSelected="1" workbookViewId="0">
      <selection activeCell="G36" sqref="G36"/>
    </sheetView>
  </sheetViews>
  <sheetFormatPr defaultRowHeight="15" x14ac:dyDescent="0.25"/>
  <cols>
    <col min="1" max="1" width="51.5703125" bestFit="1" customWidth="1"/>
    <col min="2" max="2" width="20.5703125" bestFit="1" customWidth="1"/>
    <col min="3" max="3" width="9.28515625" customWidth="1"/>
  </cols>
  <sheetData>
    <row r="1" spans="1:4" x14ac:dyDescent="0.25">
      <c r="A1" t="s">
        <v>12</v>
      </c>
    </row>
    <row r="3" spans="1:4" x14ac:dyDescent="0.25">
      <c r="A3" t="s">
        <v>4</v>
      </c>
      <c r="B3" s="1"/>
    </row>
    <row r="4" spans="1:4" x14ac:dyDescent="0.25">
      <c r="A4" t="s">
        <v>5</v>
      </c>
      <c r="B4">
        <v>0.44444444444444442</v>
      </c>
    </row>
    <row r="5" spans="1:4" x14ac:dyDescent="0.25">
      <c r="A5" t="s">
        <v>6</v>
      </c>
      <c r="B5">
        <v>0</v>
      </c>
    </row>
    <row r="6" spans="1:4" x14ac:dyDescent="0.25">
      <c r="A6" t="s">
        <v>7</v>
      </c>
      <c r="B6">
        <v>0.55555555555555547</v>
      </c>
    </row>
    <row r="8" spans="1:4" x14ac:dyDescent="0.25">
      <c r="A8" t="s">
        <v>2</v>
      </c>
    </row>
    <row r="9" spans="1:4" x14ac:dyDescent="0.25">
      <c r="A9" t="s">
        <v>14</v>
      </c>
      <c r="B9">
        <f>B4+2*B5+0.5*B6</f>
        <v>0.7222222222222221</v>
      </c>
    </row>
    <row r="12" spans="1:4" x14ac:dyDescent="0.25">
      <c r="A12" t="s">
        <v>8</v>
      </c>
    </row>
    <row r="13" spans="1:4" x14ac:dyDescent="0.25">
      <c r="A13" t="s">
        <v>9</v>
      </c>
      <c r="B13">
        <f>B4+B5+B6</f>
        <v>0.99999999999999989</v>
      </c>
      <c r="C13" t="s">
        <v>13</v>
      </c>
      <c r="D13">
        <v>1</v>
      </c>
    </row>
    <row r="14" spans="1:4" x14ac:dyDescent="0.25">
      <c r="A14" t="s">
        <v>10</v>
      </c>
      <c r="B14">
        <f>100*B4+10*B5+10*B6</f>
        <v>50</v>
      </c>
      <c r="C14" t="s">
        <v>13</v>
      </c>
      <c r="D14">
        <v>50</v>
      </c>
    </row>
    <row r="15" spans="1:4" x14ac:dyDescent="0.25">
      <c r="A15" t="s">
        <v>11</v>
      </c>
      <c r="B15">
        <f>10*B4+100*B5+10*B6</f>
        <v>10</v>
      </c>
      <c r="C15" t="s">
        <v>13</v>
      </c>
      <c r="D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Task1</vt:lpstr>
      <vt:lpstr>Task2.1</vt:lpstr>
      <vt:lpstr>Task2.2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Isak Skeie</dc:creator>
  <cp:lastModifiedBy>Isak Skeie</cp:lastModifiedBy>
  <dcterms:created xsi:type="dcterms:W3CDTF">2021-10-26T07:56:40Z</dcterms:created>
  <dcterms:modified xsi:type="dcterms:W3CDTF">2021-10-27T06:40:12Z</dcterms:modified>
</cp:coreProperties>
</file>