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Isabela Quintero\Downloads\"/>
    </mc:Choice>
  </mc:AlternateContent>
  <xr:revisionPtr revIDLastSave="0" documentId="13_ncr:1_{0A913BCD-A6D1-4C2B-9322-78D44BD2842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NALDEX 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3" i="1"/>
  <c r="H4" i="1"/>
  <c r="H5" i="1"/>
  <c r="H6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<sst xmlns="http://schemas.openxmlformats.org/spreadsheetml/2006/main" count="89" uniqueCount="52">
  <si>
    <t>Oración</t>
  </si>
  <si>
    <t>Compound</t>
  </si>
  <si>
    <t>Sentimiento</t>
  </si>
  <si>
    <t>Año</t>
  </si>
  <si>
    <t>Detailed Report on Colombia's Foreign Trade in 2020
1.</t>
  </si>
  <si>
    <t>Neutral</t>
  </si>
  <si>
    <t>Introduction
2020 represented a turning point for the global economy, and Colombia was no exception.</t>
  </si>
  <si>
    <t>Indiferente</t>
  </si>
  <si>
    <t>The outbreak of the COVID-19 pandemic generated an unprecedented health crisis that drastically impacted supply chains, international trade relations, and domestic demand.</t>
  </si>
  <si>
    <t>Inestabilidad</t>
  </si>
  <si>
    <t xml:space="preserve">In this context, Colombian foreign trade presented a series of specific characteristics that are worth analyzing in depth.
</t>
  </si>
  <si>
    <t>Favorable</t>
  </si>
  <si>
    <t>2.</t>
  </si>
  <si>
    <t>The Impact of the COVID-19 Pandemic on Colombian Foreign Trade
The COVID-19 pandemic had a devastating effect on the Colombian economy, causing an economic contraction unprecedented since the Great Depression.</t>
  </si>
  <si>
    <t xml:space="preserve">The lockdown and social distancing measures implemented by the government to contain the spread of the virus paralyzed economic activity and generated a sharp drop in demand.
</t>
  </si>
  <si>
    <t>Esceptisismo</t>
  </si>
  <si>
    <t>Main consequences of the pandemic on Colombian foreign trade:
Decrease in global trade:</t>
  </si>
  <si>
    <t xml:space="preserve">Restrictions on the movement of people and goods, as well as border closures, caused a significant contraction in global trade, directly affecting Colombian exports and imports.
</t>
  </si>
  <si>
    <t>Optimismo</t>
  </si>
  <si>
    <t xml:space="preserve">Disruption of supply chains: The pandemic exposed the fragility of global supply chains, generating product shortages in some sectors and increasing production costs for Colombian companies.
</t>
  </si>
  <si>
    <t xml:space="preserve">Increased uncertainty: The heightened uncertainty generated by the pandemic discouraged investment and consumption, affecting demand for imported products and Colombian exports.
</t>
  </si>
  <si>
    <t>Pesimismo</t>
  </si>
  <si>
    <t xml:space="preserve">Acceleration of e-commerce: The pandemic boosted the growth of e-commerce in Colombia, as consumers turned to online shopping to purchase goods and services, creating new opportunities for Colombian companies.
</t>
  </si>
  <si>
    <t>Consolidación</t>
  </si>
  <si>
    <t xml:space="preserve">3. Key Trends in Colombian Foreign Trade in 2020
Declining Exports: Colombian exports contracted due to falling commodity prices, especially oil, and lower external demand, primarily in sectors such as the automotive and manufacturing sectors.
</t>
  </si>
  <si>
    <t xml:space="preserve">Decreasing Imports: Imports also declined, reflecting lower economic activity and falling investment.
</t>
  </si>
  <si>
    <t xml:space="preserve">Greater Dependence on Some Markets: Colombia remained dependent on the United States and the European Union as its main export destinations.
</t>
  </si>
  <si>
    <t>Convicción</t>
  </si>
  <si>
    <t xml:space="preserve">Strengthening E-Commerce: As globally, e-commerce experienced significant growth in Colombia, generating new opportunities for Colombian companies.
</t>
  </si>
  <si>
    <t>Agro-industrial Sector as a Growth Driver</t>
  </si>
  <si>
    <t xml:space="preserve">: The agro-industrial sector showed greater resilience, with some products such as coffee and Hass avocado registering growth in their exports.
</t>
  </si>
  <si>
    <t>4.</t>
  </si>
  <si>
    <t xml:space="preserve">Sector Analysis
Mining and Energy Sector: This sector, traditionally one of the pillars of Colombian exports, suffered a severe impact due to the drop in oil prices and lower global energy demand.
</t>
  </si>
  <si>
    <t>Manufacturing Sector: The manufacturing sector was affected by lower domestic and external demand, especially in sectors such as automotive and textiles.</t>
  </si>
  <si>
    <t xml:space="preserve">However, some subsectors, such as pharmaceuticals and medical devices, experienced growth due to increased demand associated with the pandemic.
</t>
  </si>
  <si>
    <t>Agroindustrial Sector:</t>
  </si>
  <si>
    <t xml:space="preserve">Despite the adverse context, the agroindustrial sector showed greater resilience, with some products such as coffee and Hass avocado registering growth in their exports.
</t>
  </si>
  <si>
    <t>5. Challenges and Opportunities for the Future
The COVID-19 pandemic has highlighted the need to diversify economies, strengthen supply chains, and promote innovation.</t>
  </si>
  <si>
    <t xml:space="preserve">For Colombia, the main challenges include:
Recovery of global demand: The recovery of the global economy will be essential to boosting the growth of Colombian foreign trade.
</t>
  </si>
  <si>
    <t xml:space="preserve">Adaptation to new technologies: The digitalization of trade and the adoption of new technologies will be key to improving the competitiveness of Colombian companies.
</t>
  </si>
  <si>
    <t xml:space="preserve">Strengthening institutions: Building strong and transparent institutions is essential to attracting foreign investment and fostering private sector development.
</t>
  </si>
  <si>
    <t>6.</t>
  </si>
  <si>
    <t xml:space="preserve">Opportunities:
Development of new markets: The crisis has generated new opportunities to explore new markets and diversify exports.
</t>
  </si>
  <si>
    <t xml:space="preserve">Promotion of local production: The pandemic has highlighted the importance of local production and food security.
</t>
  </si>
  <si>
    <t xml:space="preserve">Strengthening regional cooperation: Regional cooperation can help countries address common challenges and seize opportunities.
</t>
  </si>
  <si>
    <t xml:space="preserve">Joint activities.
</t>
  </si>
  <si>
    <t>7. Conclusions
2020 was a year of great challenges for Colombian foreign trade.</t>
  </si>
  <si>
    <t>However, it also represented an opportunity to rethink the economic development model and strengthen the economy's resilience.</t>
  </si>
  <si>
    <t>The recovery of the global economy and the implementation of appropriate public policies will be essential to seize the opportunities that arise in the coming years.</t>
  </si>
  <si>
    <t>Amenaza</t>
  </si>
  <si>
    <t>Confianza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</si>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</sst>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Border="1"/>
    <xf numFmtId="0" fontId="1" fillId="0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ANALDEX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'ANALDEX 2020'!$G$2:$G$12</c:f>
              <c:strCache>
                <c:ptCount val="11"/>
                <c:pt idx="0">
                  <c:v>Amenaza</c:v>
                </c:pt>
                <c:pt idx="1">
                  <c:v>Pesimismo</c:v>
                </c:pt>
                <c:pt idx="2">
                  <c:v>Inestabilidad</c:v>
                </c:pt>
                <c:pt idx="3">
                  <c:v>Esceptisismo</c:v>
                </c:pt>
                <c:pt idx="4">
                  <c:v>Indiferente</c:v>
                </c:pt>
                <c:pt idx="5">
                  <c:v>Neutral</c:v>
                </c:pt>
                <c:pt idx="6">
                  <c:v>Favorable</c:v>
                </c:pt>
                <c:pt idx="7">
                  <c:v>Optimismo</c:v>
                </c:pt>
                <c:pt idx="8">
                  <c:v>Convicción</c:v>
                </c:pt>
                <c:pt idx="9">
                  <c:v>Consolidación</c:v>
                </c:pt>
                <c:pt idx="10">
                  <c:v>Confianza</c:v>
                </c:pt>
              </c:strCache>
            </c:strRef>
          </c:cat>
          <c:val>
            <c:numRef>
              <c:f>'ANALDEX 2020'!$H$2:$H$12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F-4A83-AB16-2FD0C641D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94133232"/>
        <c:axId val="1994129872"/>
      </c:barChart>
      <c:catAx>
        <c:axId val="199413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29872"/>
        <c:crosses val="autoZero"/>
        <c:auto val="1"/>
        <c:lblAlgn val="ctr"/>
        <c:lblOffset val="100"/>
        <c:noMultiLvlLbl val="0"/>
      </c:catAx>
      <c:valAx>
        <c:axId val="19941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3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ANALDEX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'ANALDEX 2020'!$G$2:$G$12</c:f>
              <c:strCache>
                <c:ptCount val="11"/>
                <c:pt idx="0">
                  <c:v>Amenaza</c:v>
                </c:pt>
                <c:pt idx="1">
                  <c:v>Pesimismo</c:v>
                </c:pt>
                <c:pt idx="2">
                  <c:v>Inestabilidad</c:v>
                </c:pt>
                <c:pt idx="3">
                  <c:v>Esceptisismo</c:v>
                </c:pt>
                <c:pt idx="4">
                  <c:v>Indiferente</c:v>
                </c:pt>
                <c:pt idx="5">
                  <c:v>Neutral</c:v>
                </c:pt>
                <c:pt idx="6">
                  <c:v>Favorable</c:v>
                </c:pt>
                <c:pt idx="7">
                  <c:v>Optimismo</c:v>
                </c:pt>
                <c:pt idx="8">
                  <c:v>Convicción</c:v>
                </c:pt>
                <c:pt idx="9">
                  <c:v>Consolidación</c:v>
                </c:pt>
                <c:pt idx="10">
                  <c:v>Confianza</c:v>
                </c:pt>
              </c:strCache>
            </c:strRef>
          </c:cat>
          <c:val>
            <c:numRef>
              <c:f>'ANALDEX 2020'!$H$2:$H$12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8-4BE8-82B3-55C9DB795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186096"/>
        <c:axId val="1975186576"/>
      </c:radarChart>
      <c:catAx>
        <c:axId val="197518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186576"/>
        <c:crosses val="autoZero"/>
        <c:auto val="1"/>
        <c:lblAlgn val="ctr"/>
        <c:lblOffset val="100"/>
        <c:noMultiLvlLbl val="0"/>
      </c:catAx>
      <c:valAx>
        <c:axId val="19751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18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0</xdr:rowOff>
    </xdr:from>
    <xdr:to>
      <xdr:col>16</xdr:col>
      <xdr:colOff>9525</xdr:colOff>
      <xdr:row>13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21F400-038E-D33E-E058-789580BA9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13</xdr:row>
      <xdr:rowOff>100012</xdr:rowOff>
    </xdr:from>
    <xdr:to>
      <xdr:col>15</xdr:col>
      <xdr:colOff>600075</xdr:colOff>
      <xdr:row>27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0634493-E852-2E52-E47B-84DFE1953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H17" sqref="H17"/>
    </sheetView>
  </sheetViews>
  <sheetFormatPr baseColWidth="10" defaultColWidth="9.140625" defaultRowHeight="15" x14ac:dyDescent="0.25"/>
  <cols>
    <col min="2" max="2" width="9.140625" customWidth="1"/>
    <col min="3" max="3" width="11.85546875" customWidth="1"/>
    <col min="4" max="4" width="13.7109375" customWidth="1"/>
    <col min="7" max="7" width="18" customWidth="1"/>
  </cols>
  <sheetData>
    <row r="1" spans="1:8" x14ac:dyDescent="0.25">
      <c r="A1" s="5"/>
      <c r="B1" s="1" t="s">
        <v>0</v>
      </c>
      <c r="C1" s="1" t="s">
        <v>1</v>
      </c>
      <c r="D1" s="1" t="s">
        <v>2</v>
      </c>
      <c r="E1" s="1" t="s">
        <v>3</v>
      </c>
      <c r="G1" s="4" t="s">
        <v>2</v>
      </c>
      <c r="H1" s="2" t="s">
        <v>51</v>
      </c>
    </row>
    <row r="2" spans="1:8" x14ac:dyDescent="0.25">
      <c r="A2" s="1">
        <v>0</v>
      </c>
      <c r="B2" s="5" t="s">
        <v>4</v>
      </c>
      <c r="C2" s="5">
        <v>0</v>
      </c>
      <c r="D2" s="5" t="s">
        <v>5</v>
      </c>
      <c r="E2" s="5">
        <v>2020</v>
      </c>
      <c r="G2" s="6" t="s">
        <v>49</v>
      </c>
      <c r="H2" s="3">
        <f>COUNTIF($D$2:$D$37,G2)</f>
        <v>0</v>
      </c>
    </row>
    <row r="3" spans="1:8" x14ac:dyDescent="0.25">
      <c r="A3" s="1">
        <v>1</v>
      </c>
      <c r="B3" s="5" t="s">
        <v>6</v>
      </c>
      <c r="C3" s="5">
        <v>-0.29599999999999999</v>
      </c>
      <c r="D3" s="5" t="s">
        <v>7</v>
      </c>
      <c r="E3" s="5">
        <v>2020</v>
      </c>
      <c r="G3" s="6" t="s">
        <v>21</v>
      </c>
      <c r="H3" s="3">
        <f t="shared" ref="H3:H12" si="0">COUNTIF($D$2:$D$37,G3)</f>
        <v>2</v>
      </c>
    </row>
    <row r="4" spans="1:8" x14ac:dyDescent="0.25">
      <c r="A4" s="1">
        <v>2</v>
      </c>
      <c r="B4" s="5" t="s">
        <v>8</v>
      </c>
      <c r="C4" s="5">
        <v>-0.68079999999999996</v>
      </c>
      <c r="D4" s="5" t="s">
        <v>9</v>
      </c>
      <c r="E4" s="5">
        <v>2020</v>
      </c>
      <c r="G4" s="6" t="s">
        <v>9</v>
      </c>
      <c r="H4" s="3">
        <f t="shared" si="0"/>
        <v>5</v>
      </c>
    </row>
    <row r="5" spans="1:8" x14ac:dyDescent="0.25">
      <c r="A5" s="1">
        <v>3</v>
      </c>
      <c r="B5" s="5" t="s">
        <v>10</v>
      </c>
      <c r="C5" s="5">
        <v>0.2263</v>
      </c>
      <c r="D5" s="5" t="s">
        <v>11</v>
      </c>
      <c r="E5" s="5">
        <v>2020</v>
      </c>
      <c r="G5" s="6" t="s">
        <v>15</v>
      </c>
      <c r="H5" s="3">
        <f t="shared" si="0"/>
        <v>2</v>
      </c>
    </row>
    <row r="6" spans="1:8" x14ac:dyDescent="0.25">
      <c r="A6" s="1">
        <v>4</v>
      </c>
      <c r="B6" s="5" t="s">
        <v>12</v>
      </c>
      <c r="C6" s="5">
        <v>0</v>
      </c>
      <c r="D6" s="5" t="s">
        <v>5</v>
      </c>
      <c r="E6" s="5">
        <v>2020</v>
      </c>
      <c r="G6" s="6" t="s">
        <v>7</v>
      </c>
      <c r="H6" s="3">
        <f t="shared" si="0"/>
        <v>1</v>
      </c>
    </row>
    <row r="7" spans="1:8" x14ac:dyDescent="0.25">
      <c r="A7" s="1">
        <v>5</v>
      </c>
      <c r="B7" s="5" t="s">
        <v>13</v>
      </c>
      <c r="C7" s="5">
        <v>-0.59940000000000004</v>
      </c>
      <c r="D7" s="5" t="s">
        <v>9</v>
      </c>
      <c r="E7" s="5">
        <v>2020</v>
      </c>
      <c r="G7" s="6" t="s">
        <v>5</v>
      </c>
      <c r="H7" s="3">
        <f>(H6+H8)/2</f>
        <v>1</v>
      </c>
    </row>
    <row r="8" spans="1:8" x14ac:dyDescent="0.25">
      <c r="A8" s="1">
        <v>6</v>
      </c>
      <c r="B8" s="5" t="s">
        <v>14</v>
      </c>
      <c r="C8" s="5">
        <v>-0.38179999999999997</v>
      </c>
      <c r="D8" s="5" t="s">
        <v>15</v>
      </c>
      <c r="E8" s="5">
        <v>2020</v>
      </c>
      <c r="G8" s="6" t="s">
        <v>11</v>
      </c>
      <c r="H8" s="3">
        <f t="shared" si="0"/>
        <v>1</v>
      </c>
    </row>
    <row r="9" spans="1:8" x14ac:dyDescent="0.25">
      <c r="A9" s="1">
        <v>7</v>
      </c>
      <c r="B9" s="5" t="s">
        <v>16</v>
      </c>
      <c r="C9" s="5">
        <v>0</v>
      </c>
      <c r="D9" s="5" t="s">
        <v>5</v>
      </c>
      <c r="E9" s="5">
        <v>2020</v>
      </c>
      <c r="G9" s="6" t="s">
        <v>18</v>
      </c>
      <c r="H9" s="3">
        <f t="shared" si="0"/>
        <v>5</v>
      </c>
    </row>
    <row r="10" spans="1:8" x14ac:dyDescent="0.25">
      <c r="A10" s="1">
        <v>8</v>
      </c>
      <c r="B10" s="5" t="s">
        <v>17</v>
      </c>
      <c r="C10" s="5">
        <v>0.44040000000000001</v>
      </c>
      <c r="D10" s="5" t="s">
        <v>18</v>
      </c>
      <c r="E10" s="5">
        <v>2020</v>
      </c>
      <c r="G10" s="6" t="s">
        <v>27</v>
      </c>
      <c r="H10" s="3">
        <f t="shared" si="0"/>
        <v>6</v>
      </c>
    </row>
    <row r="11" spans="1:8" x14ac:dyDescent="0.25">
      <c r="A11" s="1">
        <v>9</v>
      </c>
      <c r="B11" s="5" t="s">
        <v>19</v>
      </c>
      <c r="C11" s="5">
        <v>-0.52669999999999995</v>
      </c>
      <c r="D11" s="5" t="s">
        <v>9</v>
      </c>
      <c r="E11" s="5">
        <v>2020</v>
      </c>
      <c r="G11" s="6" t="s">
        <v>23</v>
      </c>
      <c r="H11" s="3">
        <f t="shared" si="0"/>
        <v>6</v>
      </c>
    </row>
    <row r="12" spans="1:8" x14ac:dyDescent="0.25">
      <c r="A12" s="1">
        <v>10</v>
      </c>
      <c r="B12" s="5" t="s">
        <v>20</v>
      </c>
      <c r="C12" s="5">
        <v>-0.70960000000000001</v>
      </c>
      <c r="D12" s="5" t="s">
        <v>21</v>
      </c>
      <c r="E12" s="5">
        <v>2020</v>
      </c>
      <c r="G12" s="6" t="s">
        <v>50</v>
      </c>
      <c r="H12" s="3">
        <f t="shared" si="0"/>
        <v>0</v>
      </c>
    </row>
    <row r="13" spans="1:8" x14ac:dyDescent="0.25">
      <c r="A13" s="1">
        <v>11</v>
      </c>
      <c r="B13" s="5" t="s">
        <v>22</v>
      </c>
      <c r="C13" s="5">
        <v>0.83599999999999997</v>
      </c>
      <c r="D13" s="5" t="s">
        <v>23</v>
      </c>
      <c r="E13" s="5">
        <v>2020</v>
      </c>
    </row>
    <row r="14" spans="1:8" x14ac:dyDescent="0.25">
      <c r="A14" s="1">
        <v>12</v>
      </c>
      <c r="B14" s="5" t="s">
        <v>24</v>
      </c>
      <c r="C14" s="5">
        <v>-0.55200000000000005</v>
      </c>
      <c r="D14" s="5" t="s">
        <v>9</v>
      </c>
      <c r="E14" s="5">
        <v>2020</v>
      </c>
    </row>
    <row r="15" spans="1:8" x14ac:dyDescent="0.25">
      <c r="A15" s="1">
        <v>13</v>
      </c>
      <c r="B15" s="5" t="s">
        <v>25</v>
      </c>
      <c r="C15" s="5">
        <v>-0.42149999999999999</v>
      </c>
      <c r="D15" s="5" t="s">
        <v>15</v>
      </c>
      <c r="E15" s="5">
        <v>2020</v>
      </c>
    </row>
    <row r="16" spans="1:8" x14ac:dyDescent="0.25">
      <c r="A16" s="1">
        <v>14</v>
      </c>
      <c r="B16" s="5" t="s">
        <v>26</v>
      </c>
      <c r="C16" s="5">
        <v>0.64859999999999995</v>
      </c>
      <c r="D16" s="5" t="s">
        <v>27</v>
      </c>
      <c r="E16" s="5">
        <v>2020</v>
      </c>
    </row>
    <row r="17" spans="1:5" x14ac:dyDescent="0.25">
      <c r="A17" s="1">
        <v>15</v>
      </c>
      <c r="B17" s="5" t="s">
        <v>28</v>
      </c>
      <c r="C17" s="5">
        <v>0.84809999999999997</v>
      </c>
      <c r="D17" s="5" t="s">
        <v>23</v>
      </c>
      <c r="E17" s="5">
        <v>2020</v>
      </c>
    </row>
    <row r="18" spans="1:5" x14ac:dyDescent="0.25">
      <c r="A18" s="1">
        <v>16</v>
      </c>
      <c r="B18" s="5" t="s">
        <v>29</v>
      </c>
      <c r="C18" s="5">
        <v>0.38179999999999997</v>
      </c>
      <c r="D18" s="5" t="s">
        <v>18</v>
      </c>
      <c r="E18" s="5">
        <v>2020</v>
      </c>
    </row>
    <row r="19" spans="1:5" x14ac:dyDescent="0.25">
      <c r="A19" s="1">
        <v>17</v>
      </c>
      <c r="B19" s="5" t="s">
        <v>30</v>
      </c>
      <c r="C19" s="5">
        <v>0.62490000000000001</v>
      </c>
      <c r="D19" s="5" t="s">
        <v>27</v>
      </c>
      <c r="E19" s="5">
        <v>2020</v>
      </c>
    </row>
    <row r="20" spans="1:5" x14ac:dyDescent="0.25">
      <c r="A20" s="1">
        <v>18</v>
      </c>
      <c r="B20" s="5" t="s">
        <v>31</v>
      </c>
      <c r="C20" s="5">
        <v>0</v>
      </c>
      <c r="D20" s="5" t="s">
        <v>5</v>
      </c>
      <c r="E20" s="5">
        <v>2020</v>
      </c>
    </row>
    <row r="21" spans="1:5" x14ac:dyDescent="0.25">
      <c r="A21" s="1">
        <v>19</v>
      </c>
      <c r="B21" s="5" t="s">
        <v>32</v>
      </c>
      <c r="C21" s="5">
        <v>-0.75060000000000004</v>
      </c>
      <c r="D21" s="5" t="s">
        <v>21</v>
      </c>
      <c r="E21" s="5">
        <v>2020</v>
      </c>
    </row>
    <row r="22" spans="1:5" x14ac:dyDescent="0.25">
      <c r="A22" s="1">
        <v>20</v>
      </c>
      <c r="B22" s="5" t="s">
        <v>33</v>
      </c>
      <c r="C22" s="5">
        <v>-0.51060000000000005</v>
      </c>
      <c r="D22" s="5" t="s">
        <v>9</v>
      </c>
      <c r="E22" s="5">
        <v>2020</v>
      </c>
    </row>
    <row r="23" spans="1:5" x14ac:dyDescent="0.25">
      <c r="A23" s="1">
        <v>21</v>
      </c>
      <c r="B23" s="5" t="s">
        <v>34</v>
      </c>
      <c r="C23" s="5">
        <v>0.49390000000000001</v>
      </c>
      <c r="D23" s="5" t="s">
        <v>18</v>
      </c>
      <c r="E23" s="5">
        <v>2020</v>
      </c>
    </row>
    <row r="24" spans="1:5" x14ac:dyDescent="0.25">
      <c r="A24" s="1">
        <v>22</v>
      </c>
      <c r="B24" s="5" t="s">
        <v>35</v>
      </c>
      <c r="C24" s="5">
        <v>0</v>
      </c>
      <c r="D24" s="5" t="s">
        <v>5</v>
      </c>
      <c r="E24" s="5">
        <v>2020</v>
      </c>
    </row>
    <row r="25" spans="1:5" x14ac:dyDescent="0.25">
      <c r="A25" s="1">
        <v>23</v>
      </c>
      <c r="B25" s="5" t="s">
        <v>36</v>
      </c>
      <c r="C25" s="5">
        <v>0.7359</v>
      </c>
      <c r="D25" s="5" t="s">
        <v>23</v>
      </c>
      <c r="E25" s="5">
        <v>2020</v>
      </c>
    </row>
    <row r="26" spans="1:5" x14ac:dyDescent="0.25">
      <c r="A26" s="1">
        <v>24</v>
      </c>
      <c r="B26" s="5" t="s">
        <v>37</v>
      </c>
      <c r="C26" s="5">
        <v>0.85550000000000004</v>
      </c>
      <c r="D26" s="5" t="s">
        <v>23</v>
      </c>
      <c r="E26" s="5">
        <v>2020</v>
      </c>
    </row>
    <row r="27" spans="1:5" x14ac:dyDescent="0.25">
      <c r="A27" s="1">
        <v>25</v>
      </c>
      <c r="B27" s="5" t="s">
        <v>38</v>
      </c>
      <c r="C27" s="5">
        <v>0.58589999999999998</v>
      </c>
      <c r="D27" s="5" t="s">
        <v>27</v>
      </c>
      <c r="E27" s="5">
        <v>2020</v>
      </c>
    </row>
    <row r="28" spans="1:5" x14ac:dyDescent="0.25">
      <c r="A28" s="1">
        <v>26</v>
      </c>
      <c r="B28" s="5" t="s">
        <v>39</v>
      </c>
      <c r="C28" s="5">
        <v>0.42149999999999999</v>
      </c>
      <c r="D28" s="5" t="s">
        <v>18</v>
      </c>
      <c r="E28" s="5">
        <v>2020</v>
      </c>
    </row>
    <row r="29" spans="1:5" x14ac:dyDescent="0.25">
      <c r="A29" s="1">
        <v>27</v>
      </c>
      <c r="B29" s="5" t="s">
        <v>40</v>
      </c>
      <c r="C29" s="5">
        <v>0.86250000000000004</v>
      </c>
      <c r="D29" s="5" t="s">
        <v>23</v>
      </c>
      <c r="E29" s="5">
        <v>2020</v>
      </c>
    </row>
    <row r="30" spans="1:5" x14ac:dyDescent="0.25">
      <c r="A30" s="1">
        <v>28</v>
      </c>
      <c r="B30" s="5" t="s">
        <v>41</v>
      </c>
      <c r="C30" s="5">
        <v>0</v>
      </c>
      <c r="D30" s="5" t="s">
        <v>5</v>
      </c>
      <c r="E30" s="5">
        <v>2020</v>
      </c>
    </row>
    <row r="31" spans="1:5" x14ac:dyDescent="0.25">
      <c r="A31" s="1">
        <v>29</v>
      </c>
      <c r="B31" s="5" t="s">
        <v>42</v>
      </c>
      <c r="C31" s="5">
        <v>2.58E-2</v>
      </c>
      <c r="D31" s="5" t="s">
        <v>5</v>
      </c>
      <c r="E31" s="5">
        <v>2020</v>
      </c>
    </row>
    <row r="32" spans="1:5" x14ac:dyDescent="0.25">
      <c r="A32" s="1">
        <v>30</v>
      </c>
      <c r="B32" s="5" t="s">
        <v>43</v>
      </c>
      <c r="C32" s="5">
        <v>0.59940000000000004</v>
      </c>
      <c r="D32" s="5" t="s">
        <v>27</v>
      </c>
      <c r="E32" s="5">
        <v>2020</v>
      </c>
    </row>
    <row r="33" spans="1:5" x14ac:dyDescent="0.25">
      <c r="A33" s="1">
        <v>31</v>
      </c>
      <c r="B33" s="5" t="s">
        <v>44</v>
      </c>
      <c r="C33" s="5">
        <v>0.83160000000000001</v>
      </c>
      <c r="D33" s="5" t="s">
        <v>23</v>
      </c>
      <c r="E33" s="5">
        <v>2020</v>
      </c>
    </row>
    <row r="34" spans="1:5" x14ac:dyDescent="0.25">
      <c r="A34" s="1">
        <v>32</v>
      </c>
      <c r="B34" s="5" t="s">
        <v>45</v>
      </c>
      <c r="C34" s="5">
        <v>0</v>
      </c>
      <c r="D34" s="5" t="s">
        <v>5</v>
      </c>
      <c r="E34" s="5">
        <v>2020</v>
      </c>
    </row>
    <row r="35" spans="1:5" x14ac:dyDescent="0.25">
      <c r="A35" s="1">
        <v>33</v>
      </c>
      <c r="B35" s="5" t="s">
        <v>46</v>
      </c>
      <c r="C35" s="5">
        <v>0.65969999999999995</v>
      </c>
      <c r="D35" s="5" t="s">
        <v>27</v>
      </c>
      <c r="E35" s="5">
        <v>2020</v>
      </c>
    </row>
    <row r="36" spans="1:5" x14ac:dyDescent="0.25">
      <c r="A36" s="1">
        <v>34</v>
      </c>
      <c r="B36" s="5" t="s">
        <v>47</v>
      </c>
      <c r="C36" s="5">
        <v>0.62490000000000001</v>
      </c>
      <c r="D36" s="5" t="s">
        <v>27</v>
      </c>
      <c r="E36" s="5">
        <v>2020</v>
      </c>
    </row>
    <row r="37" spans="1:5" x14ac:dyDescent="0.25">
      <c r="A37" s="1">
        <v>35</v>
      </c>
      <c r="B37" s="5" t="s">
        <v>48</v>
      </c>
      <c r="C37" s="5">
        <v>0.38179999999999997</v>
      </c>
      <c r="D37" s="5" t="s">
        <v>18</v>
      </c>
      <c r="E37" s="5">
        <v>2020</v>
      </c>
    </row>
  </sheetData>
  <pageMargins left="0.75" right="0.75" top="1" bottom="1" header="0.5" footer="0.5"/>
  <ignoredErrors>
    <ignoredError sqref="H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ANALDEX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Isabela Quintero Fernández</cp:lastModifiedBy>
  <dcterms:created xsi:type="dcterms:W3CDTF">2025-04-02T17:41:46Z</dcterms:created>
  <dcterms:modified xsi:type="dcterms:W3CDTF">2025-04-02T18:58:53Z</dcterms:modified>
</cp:coreProperties>
</file>