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sabela Quintero\Downloads\"/>
    </mc:Choice>
  </mc:AlternateContent>
  <xr:revisionPtr revIDLastSave="0" documentId="13_ncr:1_{5F55B643-A5CC-4C16-AB10-25C6D6259D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NALDEX 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3" i="1"/>
  <c r="H4" i="1"/>
  <c r="H5" i="1"/>
  <c r="H6" i="1"/>
  <c r="H8" i="1"/>
  <c r="H9" i="1"/>
  <c r="H10" i="1"/>
  <c r="H11" i="1"/>
  <c r="H12" i="1"/>
  <c r="H2" i="1"/>
</calcChain>
</file>

<file path=xl/sharedStrings.xml><?xml version="1.0" encoding="utf-8"?>
<sst xmlns="http://schemas.openxmlformats.org/spreadsheetml/2006/main" count="95" uniqueCount="55">
  <si>
    <t>Oración</t>
  </si>
  <si>
    <t>Compound</t>
  </si>
  <si>
    <t>Sentimiento</t>
  </si>
  <si>
    <t>Año</t>
  </si>
  <si>
    <t>Detailed Report on Colombia's Foreign Trade in 2021
1.</t>
  </si>
  <si>
    <t>Neutral</t>
  </si>
  <si>
    <t>Introduction
2021 was a year of transition for the global economy and for Colombia.</t>
  </si>
  <si>
    <t>Although the COVID-19 pandemic continued to be a challenge, vaccination measures and the easing of restrictions allowed for a gradual reactivation of economic activity.</t>
  </si>
  <si>
    <t>Optimismo</t>
  </si>
  <si>
    <t xml:space="preserve">In this context, Colombian foreign trade presented a series of particularities that are worth analyzing in depth.
</t>
  </si>
  <si>
    <t>Favorable</t>
  </si>
  <si>
    <t>2.</t>
  </si>
  <si>
    <t>The Residual Impact of the COVID-19 Pandemic and Economic Recovery
Although the Colombian economy began to recover in 2021, the effects of the pandemic persisted.</t>
  </si>
  <si>
    <t xml:space="preserve">Uncertainty, supply chain disruptions, and weak global demand continued to be factors influencing the performance of foreign trade.
</t>
  </si>
  <si>
    <t>Pesimismo</t>
  </si>
  <si>
    <t xml:space="preserve">However, as the year progressed, a gradual recovery in exports and imports was observed, driven by:
Increased global demand:** Mass vaccination in several countries and the implementation of expansionary fiscal and monetary policies contributed to a gradual recovery in global demand.
</t>
  </si>
  <si>
    <t>Economic opening:**</t>
  </si>
  <si>
    <t xml:space="preserve">The easing of restrictions and the reopening of key sectors of the economy boosted domestic and external economic activity.
</t>
  </si>
  <si>
    <t>Convicción</t>
  </si>
  <si>
    <t xml:space="preserve">Business adaptation:** Colombian companies adapted to the new reality, implementing new technologies and business models to address the challenges posed by the pandemic.
</t>
  </si>
  <si>
    <t xml:space="preserve">3. Key Trends in Colombian Foreign Trade in 2021
Export recovery:** Colombian exports showed a gradual recovery throughout the year, driven by the recovery in raw material prices and higher demand for some products.
</t>
  </si>
  <si>
    <t>Indiferente</t>
  </si>
  <si>
    <t>Import growth:**</t>
  </si>
  <si>
    <t xml:space="preserve">Imports also recovered, reflecting the reactivation of domestic economic activity and increased demand for capital and consumer goods.
</t>
  </si>
  <si>
    <t>Diversification of the export basket:**</t>
  </si>
  <si>
    <t xml:space="preserve">Greater diversification of the Colombian export basket was observed, with growth in exports of non-traditional products such as processed foods and manufactured goods.
</t>
  </si>
  <si>
    <t xml:space="preserve">Strengthening of e-commerce:** E-commerce continued to consolidate itself as an important sales channel for Colombian companies, driven by increasing internet penetration and the use of mobile devices.
</t>
  </si>
  <si>
    <t>Greater importance of trade agreements:**</t>
  </si>
  <si>
    <t>Consolidación</t>
  </si>
  <si>
    <t xml:space="preserve">The trade agreements signed by Colombia, such as the Free Trade Agreement with the United States, played an important role in the recovery of foreign trade.
</t>
  </si>
  <si>
    <t>Confianza</t>
  </si>
  <si>
    <t>4.</t>
  </si>
  <si>
    <t>Sector Analysis
Mining and energy sector:**</t>
  </si>
  <si>
    <t xml:space="preserve">This sector benefited from the recovery in oil prices and increased global energy demand.
</t>
  </si>
  <si>
    <t>Agroindustrial sector:**</t>
  </si>
  <si>
    <t xml:space="preserve">The agroindustrial sector continued to perform well, thanks to global demand for food and the diversification of the export supply.
</t>
  </si>
  <si>
    <t>Manufacturing Sector:**</t>
  </si>
  <si>
    <t xml:space="preserve">The manufacturing sector experienced a gradual recovery, driven by increased domestic and external demand.
</t>
  </si>
  <si>
    <t>5. Challenges and Opportunities for the Future
Despite the recovery observed in 2021, Colombian foreign trade still faces significant challenges:
Economic Uncertainty:**</t>
  </si>
  <si>
    <t xml:space="preserve">The persistence of the pandemic and the emergence of new virus variants are generating uncertainty in the markets.
</t>
  </si>
  <si>
    <t>Esceptisismo</t>
  </si>
  <si>
    <t xml:space="preserve">Supply Chain Disruptions:** Disruptions in global supply chains continue to be a challenge for Colombian companies.
</t>
  </si>
  <si>
    <t>Inestabilidad</t>
  </si>
  <si>
    <t>Competitiveness:**</t>
  </si>
  <si>
    <t xml:space="preserve">The competitiveness of Colombian exports must improve to face competition from other countries.
</t>
  </si>
  <si>
    <t>6.</t>
  </si>
  <si>
    <t>Opportunities:
Digital Economy:**</t>
  </si>
  <si>
    <t xml:space="preserve">The acceleration of digitalization offers new opportunities for e-commerce and innovation.
</t>
  </si>
  <si>
    <t>Renewable Energy:**</t>
  </si>
  <si>
    <t xml:space="preserve">The transition to a more sustainable economy represents an opportunity for the development of renewable energy.
</t>
  </si>
  <si>
    <t xml:space="preserve">Trade agreements: Existing and future trade agreements can boost Colombian exports and attract foreign investment.
</t>
  </si>
  <si>
    <t>7. Conclusions
2021 was a year of recovery for Colombian foreign trade, but significant challenges remain.</t>
  </si>
  <si>
    <t>To consolidate this recovery and take advantage of the opportunities that arise, it is necessary to implement public policies that promote economic diversification, innovation, and the competitiveness of Colombian companies.</t>
  </si>
  <si>
    <t>Amenaza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</si>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</sst>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ANALDEX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'ANALDEX 2021'!$H$1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'ANALDEX 2021'!$G$2:$G$12</c:f>
              <c:strCache>
                <c:ptCount val="11"/>
                <c:pt idx="0">
                  <c:v>Amenaza</c:v>
                </c:pt>
                <c:pt idx="1">
                  <c:v>Pesimismo</c:v>
                </c:pt>
                <c:pt idx="2">
                  <c:v>Inestabilidad</c:v>
                </c:pt>
                <c:pt idx="3">
                  <c:v>Esceptisismo</c:v>
                </c:pt>
                <c:pt idx="4">
                  <c:v>Indiferente</c:v>
                </c:pt>
                <c:pt idx="5">
                  <c:v>Neutral</c:v>
                </c:pt>
                <c:pt idx="6">
                  <c:v>Favorable</c:v>
                </c:pt>
                <c:pt idx="7">
                  <c:v>Optimismo</c:v>
                </c:pt>
                <c:pt idx="8">
                  <c:v>Convicción</c:v>
                </c:pt>
                <c:pt idx="9">
                  <c:v>Consolidación</c:v>
                </c:pt>
                <c:pt idx="10">
                  <c:v>Confianza</c:v>
                </c:pt>
              </c:strCache>
            </c:strRef>
          </c:cat>
          <c:val>
            <c:numRef>
              <c:f>'ANALDEX 2021'!$H$2:$H$12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7</c:v>
                </c:pt>
                <c:pt idx="8">
                  <c:v>6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61-4B63-ABA0-CFE0E6061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98192032"/>
        <c:axId val="1998190592"/>
      </c:barChart>
      <c:catAx>
        <c:axId val="199819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0592"/>
        <c:crosses val="autoZero"/>
        <c:auto val="1"/>
        <c:lblAlgn val="ctr"/>
        <c:lblOffset val="100"/>
        <c:noMultiLvlLbl val="0"/>
      </c:catAx>
      <c:valAx>
        <c:axId val="19981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ANALDEX</a:t>
            </a:r>
            <a:r>
              <a:rPr lang="en-US" baseline="0">
                <a:solidFill>
                  <a:sysClr val="windowText" lastClr="000000"/>
                </a:solidFill>
              </a:rPr>
              <a:t>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'ANALDEX 2021'!$H$1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cat>
            <c:strRef>
              <c:f>'ANALDEX 2021'!$G$2:$G$12</c:f>
              <c:strCache>
                <c:ptCount val="11"/>
                <c:pt idx="0">
                  <c:v>Amenaza</c:v>
                </c:pt>
                <c:pt idx="1">
                  <c:v>Pesimismo</c:v>
                </c:pt>
                <c:pt idx="2">
                  <c:v>Inestabilidad</c:v>
                </c:pt>
                <c:pt idx="3">
                  <c:v>Esceptisismo</c:v>
                </c:pt>
                <c:pt idx="4">
                  <c:v>Indiferente</c:v>
                </c:pt>
                <c:pt idx="5">
                  <c:v>Neutral</c:v>
                </c:pt>
                <c:pt idx="6">
                  <c:v>Favorable</c:v>
                </c:pt>
                <c:pt idx="7">
                  <c:v>Optimismo</c:v>
                </c:pt>
                <c:pt idx="8">
                  <c:v>Convicción</c:v>
                </c:pt>
                <c:pt idx="9">
                  <c:v>Consolidación</c:v>
                </c:pt>
                <c:pt idx="10">
                  <c:v>Confianza</c:v>
                </c:pt>
              </c:strCache>
            </c:strRef>
          </c:cat>
          <c:val>
            <c:numRef>
              <c:f>'ANALDEX 2021'!$H$2:$H$12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7</c:v>
                </c:pt>
                <c:pt idx="8">
                  <c:v>6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8-46AD-8AC4-DBB2C15BB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093872"/>
        <c:axId val="1994088592"/>
      </c:radarChart>
      <c:catAx>
        <c:axId val="199409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088592"/>
        <c:crosses val="autoZero"/>
        <c:auto val="1"/>
        <c:lblAlgn val="ctr"/>
        <c:lblOffset val="100"/>
        <c:noMultiLvlLbl val="0"/>
      </c:catAx>
      <c:valAx>
        <c:axId val="199408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09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4762</xdr:rowOff>
    </xdr:from>
    <xdr:to>
      <xdr:col>16</xdr:col>
      <xdr:colOff>9525</xdr:colOff>
      <xdr:row>14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814A0FF-E092-E46E-5663-11995E54A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14287</xdr:colOff>
      <xdr:row>14</xdr:row>
      <xdr:rowOff>166687</xdr:rowOff>
    </xdr:from>
    <xdr:to>
      <xdr:col>15</xdr:col>
      <xdr:colOff>600075</xdr:colOff>
      <xdr:row>29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82C1990-D9FD-7F40-94AB-91C9A07947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I19" sqref="I19"/>
    </sheetView>
  </sheetViews>
  <sheetFormatPr baseColWidth="10" defaultColWidth="9.140625" defaultRowHeight="15" x14ac:dyDescent="0.25"/>
  <cols>
    <col min="2" max="2" width="11.42578125" customWidth="1"/>
    <col min="3" max="3" width="14" customWidth="1"/>
    <col min="4" max="4" width="14.140625" customWidth="1"/>
    <col min="5" max="5" width="11.7109375" customWidth="1"/>
    <col min="7" max="7" width="19" customWidth="1"/>
  </cols>
  <sheetData>
    <row r="1" spans="1:8" x14ac:dyDescent="0.25">
      <c r="A1" s="5"/>
      <c r="B1" s="1" t="s">
        <v>0</v>
      </c>
      <c r="C1" s="1" t="s">
        <v>1</v>
      </c>
      <c r="D1" s="1" t="s">
        <v>2</v>
      </c>
      <c r="E1" s="1" t="s">
        <v>3</v>
      </c>
      <c r="G1" s="2" t="s">
        <v>2</v>
      </c>
      <c r="H1" s="3" t="s">
        <v>54</v>
      </c>
    </row>
    <row r="2" spans="1:8" x14ac:dyDescent="0.25">
      <c r="A2" s="1">
        <v>0</v>
      </c>
      <c r="B2" s="5" t="s">
        <v>4</v>
      </c>
      <c r="C2" s="5">
        <v>0</v>
      </c>
      <c r="D2" s="5" t="s">
        <v>5</v>
      </c>
      <c r="E2" s="5">
        <v>2021</v>
      </c>
      <c r="G2" s="6" t="s">
        <v>53</v>
      </c>
      <c r="H2" s="4">
        <f>COUNTIF($D$2:$D$40,G2)</f>
        <v>0</v>
      </c>
    </row>
    <row r="3" spans="1:8" x14ac:dyDescent="0.25">
      <c r="A3" s="1">
        <v>1</v>
      </c>
      <c r="B3" s="5" t="s">
        <v>6</v>
      </c>
      <c r="C3" s="5">
        <v>0</v>
      </c>
      <c r="D3" s="5" t="s">
        <v>5</v>
      </c>
      <c r="E3" s="5">
        <v>2021</v>
      </c>
      <c r="G3" s="6" t="s">
        <v>14</v>
      </c>
      <c r="H3" s="4">
        <f t="shared" ref="H3:H12" si="0">COUNTIF($D$2:$D$40,G3)</f>
        <v>1</v>
      </c>
    </row>
    <row r="4" spans="1:8" x14ac:dyDescent="0.25">
      <c r="A4" s="1">
        <v>2</v>
      </c>
      <c r="B4" s="5" t="s">
        <v>7</v>
      </c>
      <c r="C4" s="5">
        <v>0.31819999999999998</v>
      </c>
      <c r="D4" s="5" t="s">
        <v>8</v>
      </c>
      <c r="E4" s="5">
        <v>2021</v>
      </c>
      <c r="G4" s="6" t="s">
        <v>42</v>
      </c>
      <c r="H4" s="4">
        <f t="shared" si="0"/>
        <v>1</v>
      </c>
    </row>
    <row r="5" spans="1:8" x14ac:dyDescent="0.25">
      <c r="A5" s="1">
        <v>3</v>
      </c>
      <c r="B5" s="5" t="s">
        <v>9</v>
      </c>
      <c r="C5" s="5">
        <v>0.2263</v>
      </c>
      <c r="D5" s="5" t="s">
        <v>10</v>
      </c>
      <c r="E5" s="5">
        <v>2021</v>
      </c>
      <c r="G5" s="6" t="s">
        <v>40</v>
      </c>
      <c r="H5" s="4">
        <f t="shared" si="0"/>
        <v>1</v>
      </c>
    </row>
    <row r="6" spans="1:8" x14ac:dyDescent="0.25">
      <c r="A6" s="1">
        <v>4</v>
      </c>
      <c r="B6" s="5" t="s">
        <v>11</v>
      </c>
      <c r="C6" s="5">
        <v>0</v>
      </c>
      <c r="D6" s="5" t="s">
        <v>5</v>
      </c>
      <c r="E6" s="5">
        <v>2021</v>
      </c>
      <c r="G6" s="6" t="s">
        <v>21</v>
      </c>
      <c r="H6" s="4">
        <f t="shared" si="0"/>
        <v>1</v>
      </c>
    </row>
    <row r="7" spans="1:8" x14ac:dyDescent="0.25">
      <c r="A7" s="1">
        <v>5</v>
      </c>
      <c r="B7" s="5" t="s">
        <v>12</v>
      </c>
      <c r="C7" s="5">
        <v>0</v>
      </c>
      <c r="D7" s="5" t="s">
        <v>5</v>
      </c>
      <c r="E7" s="5">
        <v>2021</v>
      </c>
      <c r="G7" s="6" t="s">
        <v>5</v>
      </c>
      <c r="H7" s="4">
        <f>(H6+H8)/2</f>
        <v>3</v>
      </c>
    </row>
    <row r="8" spans="1:8" x14ac:dyDescent="0.25">
      <c r="A8" s="1">
        <v>6</v>
      </c>
      <c r="B8" s="5" t="s">
        <v>13</v>
      </c>
      <c r="C8" s="5">
        <v>-0.80200000000000005</v>
      </c>
      <c r="D8" s="5" t="s">
        <v>14</v>
      </c>
      <c r="E8" s="5">
        <v>2021</v>
      </c>
      <c r="G8" s="6" t="s">
        <v>10</v>
      </c>
      <c r="H8" s="4">
        <f t="shared" si="0"/>
        <v>5</v>
      </c>
    </row>
    <row r="9" spans="1:8" x14ac:dyDescent="0.25">
      <c r="A9" s="1">
        <v>7</v>
      </c>
      <c r="B9" s="5" t="s">
        <v>15</v>
      </c>
      <c r="C9" s="5">
        <v>2.58E-2</v>
      </c>
      <c r="D9" s="5" t="s">
        <v>5</v>
      </c>
      <c r="E9" s="5">
        <v>2021</v>
      </c>
      <c r="G9" s="6" t="s">
        <v>8</v>
      </c>
      <c r="H9" s="4">
        <f t="shared" si="0"/>
        <v>7</v>
      </c>
    </row>
    <row r="10" spans="1:8" x14ac:dyDescent="0.25">
      <c r="A10" s="1">
        <v>8</v>
      </c>
      <c r="B10" s="5" t="s">
        <v>16</v>
      </c>
      <c r="C10" s="5">
        <v>0</v>
      </c>
      <c r="D10" s="5" t="s">
        <v>5</v>
      </c>
      <c r="E10" s="5">
        <v>2021</v>
      </c>
      <c r="G10" s="6" t="s">
        <v>18</v>
      </c>
      <c r="H10" s="4">
        <f t="shared" si="0"/>
        <v>6</v>
      </c>
    </row>
    <row r="11" spans="1:8" x14ac:dyDescent="0.25">
      <c r="A11" s="1">
        <v>9</v>
      </c>
      <c r="B11" s="5" t="s">
        <v>17</v>
      </c>
      <c r="C11" s="5">
        <v>0.5423</v>
      </c>
      <c r="D11" s="5" t="s">
        <v>18</v>
      </c>
      <c r="E11" s="5">
        <v>2021</v>
      </c>
      <c r="G11" s="6" t="s">
        <v>28</v>
      </c>
      <c r="H11" s="4">
        <f t="shared" si="0"/>
        <v>3</v>
      </c>
    </row>
    <row r="12" spans="1:8" x14ac:dyDescent="0.25">
      <c r="A12" s="1">
        <v>10</v>
      </c>
      <c r="B12" s="5" t="s">
        <v>19</v>
      </c>
      <c r="C12" s="5">
        <v>7.7200000000000005E-2</v>
      </c>
      <c r="D12" s="5" t="s">
        <v>5</v>
      </c>
      <c r="E12" s="5">
        <v>2021</v>
      </c>
      <c r="G12" s="6" t="s">
        <v>30</v>
      </c>
      <c r="H12" s="4">
        <f t="shared" si="0"/>
        <v>1</v>
      </c>
    </row>
    <row r="13" spans="1:8" x14ac:dyDescent="0.25">
      <c r="A13" s="1">
        <v>11</v>
      </c>
      <c r="B13" s="5" t="s">
        <v>20</v>
      </c>
      <c r="C13" s="5">
        <v>-0.128</v>
      </c>
      <c r="D13" s="5" t="s">
        <v>21</v>
      </c>
      <c r="E13" s="5">
        <v>2021</v>
      </c>
    </row>
    <row r="14" spans="1:8" x14ac:dyDescent="0.25">
      <c r="A14" s="1">
        <v>12</v>
      </c>
      <c r="B14" s="5" t="s">
        <v>22</v>
      </c>
      <c r="C14" s="5">
        <v>0.38179999999999997</v>
      </c>
      <c r="D14" s="5" t="s">
        <v>8</v>
      </c>
      <c r="E14" s="5">
        <v>2021</v>
      </c>
    </row>
    <row r="15" spans="1:8" x14ac:dyDescent="0.25">
      <c r="A15" s="1">
        <v>13</v>
      </c>
      <c r="B15" s="5" t="s">
        <v>23</v>
      </c>
      <c r="C15" s="5">
        <v>0.15310000000000001</v>
      </c>
      <c r="D15" s="5" t="s">
        <v>10</v>
      </c>
      <c r="E15" s="5">
        <v>2021</v>
      </c>
    </row>
    <row r="16" spans="1:8" x14ac:dyDescent="0.25">
      <c r="A16" s="1">
        <v>14</v>
      </c>
      <c r="B16" s="5" t="s">
        <v>24</v>
      </c>
      <c r="C16" s="5">
        <v>0</v>
      </c>
      <c r="D16" s="5" t="s">
        <v>5</v>
      </c>
      <c r="E16" s="5">
        <v>2021</v>
      </c>
    </row>
    <row r="17" spans="1:5" x14ac:dyDescent="0.25">
      <c r="A17" s="1">
        <v>15</v>
      </c>
      <c r="B17" s="5" t="s">
        <v>25</v>
      </c>
      <c r="C17" s="5">
        <v>0.62490000000000001</v>
      </c>
      <c r="D17" s="5" t="s">
        <v>18</v>
      </c>
      <c r="E17" s="5">
        <v>2021</v>
      </c>
    </row>
    <row r="18" spans="1:5" x14ac:dyDescent="0.25">
      <c r="A18" s="1">
        <v>16</v>
      </c>
      <c r="B18" s="5" t="s">
        <v>26</v>
      </c>
      <c r="C18" s="5">
        <v>0.61240000000000006</v>
      </c>
      <c r="D18" s="5" t="s">
        <v>18</v>
      </c>
      <c r="E18" s="5">
        <v>2021</v>
      </c>
    </row>
    <row r="19" spans="1:5" x14ac:dyDescent="0.25">
      <c r="A19" s="1">
        <v>17</v>
      </c>
      <c r="B19" s="5" t="s">
        <v>27</v>
      </c>
      <c r="C19" s="5">
        <v>0.72689999999999999</v>
      </c>
      <c r="D19" s="5" t="s">
        <v>28</v>
      </c>
      <c r="E19" s="5">
        <v>2021</v>
      </c>
    </row>
    <row r="20" spans="1:5" x14ac:dyDescent="0.25">
      <c r="A20" s="1">
        <v>18</v>
      </c>
      <c r="B20" s="5" t="s">
        <v>29</v>
      </c>
      <c r="C20" s="5">
        <v>0.9274</v>
      </c>
      <c r="D20" s="5" t="s">
        <v>30</v>
      </c>
      <c r="E20" s="5">
        <v>2021</v>
      </c>
    </row>
    <row r="21" spans="1:5" x14ac:dyDescent="0.25">
      <c r="A21" s="1">
        <v>19</v>
      </c>
      <c r="B21" s="5" t="s">
        <v>31</v>
      </c>
      <c r="C21" s="5">
        <v>0</v>
      </c>
      <c r="D21" s="5" t="s">
        <v>5</v>
      </c>
      <c r="E21" s="5">
        <v>2021</v>
      </c>
    </row>
    <row r="22" spans="1:5" x14ac:dyDescent="0.25">
      <c r="A22" s="1">
        <v>20</v>
      </c>
      <c r="B22" s="5" t="s">
        <v>32</v>
      </c>
      <c r="C22" s="5">
        <v>0.2732</v>
      </c>
      <c r="D22" s="5" t="s">
        <v>10</v>
      </c>
      <c r="E22" s="5">
        <v>2021</v>
      </c>
    </row>
    <row r="23" spans="1:5" x14ac:dyDescent="0.25">
      <c r="A23" s="1">
        <v>21</v>
      </c>
      <c r="B23" s="5" t="s">
        <v>33</v>
      </c>
      <c r="C23" s="5">
        <v>0.40189999999999998</v>
      </c>
      <c r="D23" s="5" t="s">
        <v>8</v>
      </c>
      <c r="E23" s="5">
        <v>2021</v>
      </c>
    </row>
    <row r="24" spans="1:5" x14ac:dyDescent="0.25">
      <c r="A24" s="1">
        <v>22</v>
      </c>
      <c r="B24" s="5" t="s">
        <v>34</v>
      </c>
      <c r="C24" s="5">
        <v>0</v>
      </c>
      <c r="D24" s="5" t="s">
        <v>5</v>
      </c>
      <c r="E24" s="5">
        <v>2021</v>
      </c>
    </row>
    <row r="25" spans="1:5" x14ac:dyDescent="0.25">
      <c r="A25" s="1">
        <v>23</v>
      </c>
      <c r="B25" s="5" t="s">
        <v>35</v>
      </c>
      <c r="C25" s="5">
        <v>0.5423</v>
      </c>
      <c r="D25" s="5" t="s">
        <v>18</v>
      </c>
      <c r="E25" s="5">
        <v>2021</v>
      </c>
    </row>
    <row r="26" spans="1:5" x14ac:dyDescent="0.25">
      <c r="A26" s="1">
        <v>24</v>
      </c>
      <c r="B26" s="5" t="s">
        <v>36</v>
      </c>
      <c r="C26" s="5">
        <v>0</v>
      </c>
      <c r="D26" s="5" t="s">
        <v>5</v>
      </c>
      <c r="E26" s="5">
        <v>2021</v>
      </c>
    </row>
    <row r="27" spans="1:5" x14ac:dyDescent="0.25">
      <c r="A27" s="1">
        <v>25</v>
      </c>
      <c r="B27" s="5" t="s">
        <v>37</v>
      </c>
      <c r="C27" s="5">
        <v>0.15310000000000001</v>
      </c>
      <c r="D27" s="5" t="s">
        <v>10</v>
      </c>
      <c r="E27" s="5">
        <v>2021</v>
      </c>
    </row>
    <row r="28" spans="1:5" x14ac:dyDescent="0.25">
      <c r="A28" s="1">
        <v>26</v>
      </c>
      <c r="B28" s="5" t="s">
        <v>38</v>
      </c>
      <c r="C28" s="5">
        <v>0.38179999999999997</v>
      </c>
      <c r="D28" s="5" t="s">
        <v>8</v>
      </c>
      <c r="E28" s="5">
        <v>2021</v>
      </c>
    </row>
    <row r="29" spans="1:5" x14ac:dyDescent="0.25">
      <c r="A29" s="1">
        <v>27</v>
      </c>
      <c r="B29" s="5" t="s">
        <v>39</v>
      </c>
      <c r="C29" s="5">
        <v>-0.34</v>
      </c>
      <c r="D29" s="5" t="s">
        <v>40</v>
      </c>
      <c r="E29" s="5">
        <v>2021</v>
      </c>
    </row>
    <row r="30" spans="1:5" x14ac:dyDescent="0.25">
      <c r="A30" s="1">
        <v>28</v>
      </c>
      <c r="B30" s="5" t="s">
        <v>41</v>
      </c>
      <c r="C30" s="5">
        <v>-0.5423</v>
      </c>
      <c r="D30" s="5" t="s">
        <v>42</v>
      </c>
      <c r="E30" s="5">
        <v>2021</v>
      </c>
    </row>
    <row r="31" spans="1:5" x14ac:dyDescent="0.25">
      <c r="A31" s="1">
        <v>29</v>
      </c>
      <c r="B31" s="5" t="s">
        <v>43</v>
      </c>
      <c r="C31" s="5">
        <v>0</v>
      </c>
      <c r="D31" s="5" t="s">
        <v>5</v>
      </c>
      <c r="E31" s="5">
        <v>2021</v>
      </c>
    </row>
    <row r="32" spans="1:5" x14ac:dyDescent="0.25">
      <c r="A32" s="1">
        <v>30</v>
      </c>
      <c r="B32" s="5" t="s">
        <v>44</v>
      </c>
      <c r="C32" s="5">
        <v>0.44040000000000001</v>
      </c>
      <c r="D32" s="5" t="s">
        <v>8</v>
      </c>
      <c r="E32" s="5">
        <v>2021</v>
      </c>
    </row>
    <row r="33" spans="1:5" x14ac:dyDescent="0.25">
      <c r="A33" s="1">
        <v>31</v>
      </c>
      <c r="B33" s="5" t="s">
        <v>45</v>
      </c>
      <c r="C33" s="5">
        <v>0</v>
      </c>
      <c r="D33" s="5" t="s">
        <v>5</v>
      </c>
      <c r="E33" s="5">
        <v>2021</v>
      </c>
    </row>
    <row r="34" spans="1:5" x14ac:dyDescent="0.25">
      <c r="A34" s="1">
        <v>32</v>
      </c>
      <c r="B34" s="5" t="s">
        <v>46</v>
      </c>
      <c r="C34" s="5">
        <v>0.38179999999999997</v>
      </c>
      <c r="D34" s="5" t="s">
        <v>8</v>
      </c>
      <c r="E34" s="5">
        <v>2021</v>
      </c>
    </row>
    <row r="35" spans="1:5" x14ac:dyDescent="0.25">
      <c r="A35" s="1">
        <v>33</v>
      </c>
      <c r="B35" s="5" t="s">
        <v>47</v>
      </c>
      <c r="C35" s="5">
        <v>0.63690000000000002</v>
      </c>
      <c r="D35" s="5" t="s">
        <v>18</v>
      </c>
      <c r="E35" s="5">
        <v>2021</v>
      </c>
    </row>
    <row r="36" spans="1:5" x14ac:dyDescent="0.25">
      <c r="A36" s="1">
        <v>34</v>
      </c>
      <c r="B36" s="5" t="s">
        <v>48</v>
      </c>
      <c r="C36" s="5">
        <v>0.2732</v>
      </c>
      <c r="D36" s="5" t="s">
        <v>10</v>
      </c>
      <c r="E36" s="5">
        <v>2021</v>
      </c>
    </row>
    <row r="37" spans="1:5" x14ac:dyDescent="0.25">
      <c r="A37" s="1">
        <v>35</v>
      </c>
      <c r="B37" s="5" t="s">
        <v>49</v>
      </c>
      <c r="C37" s="5">
        <v>0.59940000000000004</v>
      </c>
      <c r="D37" s="5" t="s">
        <v>18</v>
      </c>
      <c r="E37" s="5">
        <v>2021</v>
      </c>
    </row>
    <row r="38" spans="1:5" x14ac:dyDescent="0.25">
      <c r="A38" s="1">
        <v>36</v>
      </c>
      <c r="B38" s="5" t="s">
        <v>50</v>
      </c>
      <c r="C38" s="5">
        <v>0.81259999999999999</v>
      </c>
      <c r="D38" s="5" t="s">
        <v>28</v>
      </c>
      <c r="E38" s="5">
        <v>2021</v>
      </c>
    </row>
    <row r="39" spans="1:5" x14ac:dyDescent="0.25">
      <c r="A39" s="1">
        <v>37</v>
      </c>
      <c r="B39" s="5" t="s">
        <v>51</v>
      </c>
      <c r="C39" s="5">
        <v>0.39190000000000003</v>
      </c>
      <c r="D39" s="5" t="s">
        <v>8</v>
      </c>
      <c r="E39" s="5">
        <v>2021</v>
      </c>
    </row>
    <row r="40" spans="1:5" x14ac:dyDescent="0.25">
      <c r="A40" s="1">
        <v>38</v>
      </c>
      <c r="B40" s="5" t="s">
        <v>52</v>
      </c>
      <c r="C40" s="5">
        <v>0.83160000000000001</v>
      </c>
      <c r="D40" s="5" t="s">
        <v>28</v>
      </c>
      <c r="E40" s="5">
        <v>2021</v>
      </c>
    </row>
  </sheetData>
  <pageMargins left="0.75" right="0.75" top="1" bottom="1" header="0.5" footer="0.5"/>
  <ignoredErrors>
    <ignoredError sqref="H7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ANALDEX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Isabela Quintero Fernández</cp:lastModifiedBy>
  <dcterms:created xsi:type="dcterms:W3CDTF">2025-04-02T17:42:06Z</dcterms:created>
  <dcterms:modified xsi:type="dcterms:W3CDTF">2025-04-02T18:59:00Z</dcterms:modified>
</cp:coreProperties>
</file>