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<sst xmlns="http://schemas.openxmlformats.org/spreadsheetml/2006/main" count="116" uniqueCount="45">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</sst>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8" sqref="K18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>
        <f>SUM(F3:H3)</f>
        <v>189</v>
      </c>
      <c r="J3" t="str">
        <f>IF(I3&gt;=180,"及格","不及格")</f>
        <v>及格</v>
      </c>
      <c r="K3">
        <f>_xlfn.RANK.EQ(I3,$I$3:$I$13)</f>
        <v>9</v>
      </c>
    </row>
    <row r="4" spans="1:11" x14ac:dyDescent="0.25">
      <c r="A4" s="4">
        <v>2</v>
      </c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">
        <f>SUM(F4:H4)</f>
        <v>178</v>
      </c>
      <c r="J4" t="str">
        <f t="shared" ref="J4:J13" si="0">IF(I4&gt;=180,"及格","不及格")</f>
        <v>不及格</v>
      </c>
      <c r="K4">
        <f t="shared" ref="K4:K13" si="1">_xlfn.RANK.EQ(I4,$I$3:$I$13)</f>
        <v>11</v>
      </c>
    </row>
    <row r="5" spans="1:11" x14ac:dyDescent="0.25">
      <c r="A5" s="4">
        <v>3</v>
      </c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">
        <f t="shared" ref="I5:I13" si="2">SUM(F5:H5)</f>
        <v>185</v>
      </c>
      <c r="J5" t="str">
        <f t="shared" si="0"/>
        <v>及格</v>
      </c>
      <c r="K5">
        <f t="shared" si="1"/>
        <v>10</v>
      </c>
    </row>
    <row r="6" spans="1:11" x14ac:dyDescent="0.25">
      <c r="A6" s="4">
        <v>4</v>
      </c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">
        <f t="shared" si="2"/>
        <v>279</v>
      </c>
      <c r="J6" t="str">
        <f t="shared" si="0"/>
        <v>及格</v>
      </c>
      <c r="K6">
        <f t="shared" si="1"/>
        <v>1</v>
      </c>
    </row>
    <row r="7" spans="1:11" x14ac:dyDescent="0.25">
      <c r="A7" s="4">
        <v>5</v>
      </c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">
        <f t="shared" si="2"/>
        <v>191</v>
      </c>
      <c r="J7" t="str">
        <f t="shared" si="0"/>
        <v>及格</v>
      </c>
      <c r="K7">
        <f t="shared" si="1"/>
        <v>7</v>
      </c>
    </row>
    <row r="8" spans="1:11" x14ac:dyDescent="0.25">
      <c r="A8" s="4">
        <v>6</v>
      </c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">
        <f t="shared" si="2"/>
        <v>235</v>
      </c>
      <c r="J8" t="str">
        <f t="shared" si="0"/>
        <v>及格</v>
      </c>
      <c r="K8">
        <f t="shared" si="1"/>
        <v>4</v>
      </c>
    </row>
    <row r="9" spans="1:11" x14ac:dyDescent="0.25">
      <c r="A9" s="4">
        <v>7</v>
      </c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">
        <f t="shared" si="2"/>
        <v>206</v>
      </c>
      <c r="J9" t="str">
        <f t="shared" si="0"/>
        <v>及格</v>
      </c>
      <c r="K9">
        <f t="shared" si="1"/>
        <v>5</v>
      </c>
    </row>
    <row r="10" spans="1:11" x14ac:dyDescent="0.25">
      <c r="A10" s="4">
        <v>8</v>
      </c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">
        <f t="shared" si="2"/>
        <v>253</v>
      </c>
      <c r="J10" t="str">
        <f t="shared" si="0"/>
        <v>及格</v>
      </c>
      <c r="K10">
        <f t="shared" si="1"/>
        <v>3</v>
      </c>
    </row>
    <row r="11" spans="1:11" x14ac:dyDescent="0.25">
      <c r="A11" s="4">
        <v>9</v>
      </c>
      <c r="B11" s="11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">
        <f t="shared" si="2"/>
        <v>190</v>
      </c>
      <c r="J11" t="str">
        <f t="shared" si="0"/>
        <v>及格</v>
      </c>
      <c r="K11">
        <f t="shared" si="1"/>
        <v>8</v>
      </c>
    </row>
    <row r="12" spans="1:11" x14ac:dyDescent="0.25">
      <c r="A12" s="4">
        <v>10</v>
      </c>
      <c r="B12" s="11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">
        <f t="shared" si="2"/>
        <v>258</v>
      </c>
      <c r="J12" t="str">
        <f t="shared" si="0"/>
        <v>及格</v>
      </c>
      <c r="K12">
        <f t="shared" si="1"/>
        <v>2</v>
      </c>
    </row>
    <row r="13" spans="1:11" x14ac:dyDescent="0.25">
      <c r="A13" s="4">
        <v>11</v>
      </c>
      <c r="B13" s="11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">
        <f t="shared" si="2"/>
        <v>199</v>
      </c>
      <c r="J13" t="str">
        <f t="shared" si="0"/>
        <v>及格</v>
      </c>
      <c r="K13">
        <f t="shared" si="1"/>
        <v>6</v>
      </c>
    </row>
    <row r="15" spans="1:11" x14ac:dyDescent="0.25">
      <c r="C15" s="7" t="s">
        <v>29</v>
      </c>
      <c r="D15">
        <f>COUNTA(C3:C13)</f>
        <v>11</v>
      </c>
    </row>
    <row r="16" spans="1:11" x14ac:dyDescent="0.25">
      <c r="C16" s="7" t="s">
        <v>20</v>
      </c>
      <c r="F16" s="1">
        <f>AVERAGE(F3:F13)</f>
        <v>65.727272727272734</v>
      </c>
      <c r="G16" s="1">
        <f t="shared" ref="G16:H16" si="3">AVERAGE(G3:G13)</f>
        <v>77.454545454545453</v>
      </c>
      <c r="H16" s="1">
        <f t="shared" si="3"/>
        <v>71.63636363636364</v>
      </c>
    </row>
    <row r="17" spans="3:11" x14ac:dyDescent="0.25">
      <c r="C17" s="7" t="s">
        <v>30</v>
      </c>
      <c r="F17" s="1">
        <f>MAX(F3:F13)</f>
        <v>91</v>
      </c>
      <c r="G17" s="1">
        <f t="shared" ref="G17:H17" si="4">MAX(G3:G13)</f>
        <v>97</v>
      </c>
      <c r="H17" s="1">
        <f t="shared" si="4"/>
        <v>99</v>
      </c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2020-09-17T17:08:01Z</dcterms:modified>
</cp:coreProperties>
</file>